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olo_learning/adlt-learning-journal/coding_learning/excel/data_preparation_in_excel_datacamp/Exercises and Datasets/Workbooks/"/>
    </mc:Choice>
  </mc:AlternateContent>
  <xr:revisionPtr revIDLastSave="0" documentId="13_ncr:1_{F2B6AD15-7E3B-AA40-80FC-67D99BB39890}" xr6:coauthVersionLast="47" xr6:coauthVersionMax="47" xr10:uidLastSave="{00000000-0000-0000-0000-000000000000}"/>
  <bookViews>
    <workbookView xWindow="14820" yWindow="760" windowWidth="15420" windowHeight="17820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Orders!$A$1:$AC$1270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C3" i="1" s="1"/>
  <c r="AA4" i="1"/>
  <c r="AC4" i="1" s="1"/>
  <c r="AA5" i="1"/>
  <c r="AC5" i="1" s="1"/>
  <c r="AA6" i="1"/>
  <c r="AC6" i="1" s="1"/>
  <c r="AA7" i="1"/>
  <c r="AC7" i="1" s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C19" i="1" s="1"/>
  <c r="AA20" i="1"/>
  <c r="AC20" i="1" s="1"/>
  <c r="AA21" i="1"/>
  <c r="AC21" i="1" s="1"/>
  <c r="AA22" i="1"/>
  <c r="AC22" i="1" s="1"/>
  <c r="AA23" i="1"/>
  <c r="AC23" i="1" s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C57" i="1" s="1"/>
  <c r="AA58" i="1"/>
  <c r="AC58" i="1" s="1"/>
  <c r="AA59" i="1"/>
  <c r="AC59" i="1" s="1"/>
  <c r="AA60" i="1"/>
  <c r="AC60" i="1" s="1"/>
  <c r="AA61" i="1"/>
  <c r="AC61" i="1" s="1"/>
  <c r="AA62" i="1"/>
  <c r="AC62" i="1" s="1"/>
  <c r="AA63" i="1"/>
  <c r="AC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C79" i="1" s="1"/>
  <c r="AA80" i="1"/>
  <c r="AC80" i="1" s="1"/>
  <c r="AA81" i="1"/>
  <c r="AC81" i="1" s="1"/>
  <c r="AA82" i="1"/>
  <c r="AC82" i="1" s="1"/>
  <c r="AA83" i="1"/>
  <c r="AC83" i="1" s="1"/>
  <c r="AA84" i="1"/>
  <c r="AC84" i="1" s="1"/>
  <c r="AA85" i="1"/>
  <c r="AC85" i="1" s="1"/>
  <c r="AA86" i="1"/>
  <c r="AC86" i="1" s="1"/>
  <c r="AA87" i="1"/>
  <c r="AC87" i="1" s="1"/>
  <c r="AA88" i="1"/>
  <c r="AC88" i="1" s="1"/>
  <c r="AA89" i="1"/>
  <c r="AC89" i="1" s="1"/>
  <c r="AA90" i="1"/>
  <c r="AC90" i="1" s="1"/>
  <c r="AA91" i="1"/>
  <c r="AC91" i="1" s="1"/>
  <c r="AA92" i="1"/>
  <c r="AC92" i="1" s="1"/>
  <c r="AA93" i="1"/>
  <c r="AC93" i="1" s="1"/>
  <c r="AA94" i="1"/>
  <c r="AC94" i="1" s="1"/>
  <c r="AA95" i="1"/>
  <c r="AC95" i="1" s="1"/>
  <c r="AA96" i="1"/>
  <c r="AC96" i="1" s="1"/>
  <c r="AA97" i="1"/>
  <c r="AC97" i="1" s="1"/>
  <c r="AA98" i="1"/>
  <c r="AC98" i="1" s="1"/>
  <c r="AA99" i="1"/>
  <c r="AC99" i="1" s="1"/>
  <c r="AA100" i="1"/>
  <c r="AC100" i="1" s="1"/>
  <c r="AA101" i="1"/>
  <c r="AC101" i="1" s="1"/>
  <c r="AA102" i="1"/>
  <c r="AC102" i="1" s="1"/>
  <c r="AA103" i="1"/>
  <c r="AC103" i="1" s="1"/>
  <c r="AA104" i="1"/>
  <c r="AC104" i="1" s="1"/>
  <c r="AA105" i="1"/>
  <c r="AC105" i="1" s="1"/>
  <c r="AA106" i="1"/>
  <c r="AC106" i="1" s="1"/>
  <c r="AA107" i="1"/>
  <c r="AC107" i="1" s="1"/>
  <c r="AA108" i="1"/>
  <c r="AC108" i="1" s="1"/>
  <c r="AA109" i="1"/>
  <c r="AC109" i="1" s="1"/>
  <c r="AA110" i="1"/>
  <c r="AC110" i="1" s="1"/>
  <c r="AA111" i="1"/>
  <c r="AC111" i="1" s="1"/>
  <c r="AA112" i="1"/>
  <c r="AC112" i="1" s="1"/>
  <c r="AA113" i="1"/>
  <c r="AC113" i="1" s="1"/>
  <c r="AA114" i="1"/>
  <c r="AC114" i="1" s="1"/>
  <c r="AA115" i="1"/>
  <c r="AC115" i="1" s="1"/>
  <c r="AA116" i="1"/>
  <c r="AC116" i="1" s="1"/>
  <c r="AA117" i="1"/>
  <c r="AC117" i="1" s="1"/>
  <c r="AA118" i="1"/>
  <c r="AC118" i="1" s="1"/>
  <c r="AA119" i="1"/>
  <c r="AC119" i="1" s="1"/>
  <c r="AA120" i="1"/>
  <c r="AC120" i="1" s="1"/>
  <c r="AA121" i="1"/>
  <c r="AC121" i="1" s="1"/>
  <c r="AA122" i="1"/>
  <c r="AC122" i="1" s="1"/>
  <c r="AA123" i="1"/>
  <c r="AC123" i="1" s="1"/>
  <c r="AA124" i="1"/>
  <c r="AC124" i="1" s="1"/>
  <c r="AA125" i="1"/>
  <c r="AC125" i="1" s="1"/>
  <c r="AA126" i="1"/>
  <c r="AC126" i="1" s="1"/>
  <c r="AA127" i="1"/>
  <c r="AC127" i="1" s="1"/>
  <c r="AA128" i="1"/>
  <c r="AC128" i="1" s="1"/>
  <c r="AA129" i="1"/>
  <c r="AC129" i="1" s="1"/>
  <c r="AA130" i="1"/>
  <c r="AC130" i="1" s="1"/>
  <c r="AA131" i="1"/>
  <c r="AC131" i="1" s="1"/>
  <c r="AA132" i="1"/>
  <c r="AC132" i="1" s="1"/>
  <c r="AA133" i="1"/>
  <c r="AC133" i="1" s="1"/>
  <c r="AA134" i="1"/>
  <c r="AC134" i="1" s="1"/>
  <c r="AA135" i="1"/>
  <c r="AC135" i="1" s="1"/>
  <c r="AA136" i="1"/>
  <c r="AC136" i="1" s="1"/>
  <c r="AA137" i="1"/>
  <c r="AC137" i="1" s="1"/>
  <c r="AA138" i="1"/>
  <c r="AC138" i="1" s="1"/>
  <c r="AA139" i="1"/>
  <c r="AC139" i="1" s="1"/>
  <c r="AA140" i="1"/>
  <c r="AC140" i="1" s="1"/>
  <c r="AA141" i="1"/>
  <c r="AC141" i="1" s="1"/>
  <c r="AA142" i="1"/>
  <c r="AC142" i="1" s="1"/>
  <c r="AA143" i="1"/>
  <c r="AC143" i="1" s="1"/>
  <c r="AA144" i="1"/>
  <c r="AC144" i="1" s="1"/>
  <c r="AA145" i="1"/>
  <c r="AC145" i="1" s="1"/>
  <c r="AA146" i="1"/>
  <c r="AC146" i="1" s="1"/>
  <c r="AA147" i="1"/>
  <c r="AC147" i="1" s="1"/>
  <c r="AA148" i="1"/>
  <c r="AC148" i="1" s="1"/>
  <c r="AA149" i="1"/>
  <c r="AC149" i="1" s="1"/>
  <c r="AA150" i="1"/>
  <c r="AC150" i="1" s="1"/>
  <c r="AA151" i="1"/>
  <c r="AC151" i="1" s="1"/>
  <c r="AA152" i="1"/>
  <c r="AC152" i="1" s="1"/>
  <c r="AA153" i="1"/>
  <c r="AC153" i="1" s="1"/>
  <c r="AA154" i="1"/>
  <c r="AC154" i="1" s="1"/>
  <c r="AA155" i="1"/>
  <c r="AC155" i="1" s="1"/>
  <c r="AA156" i="1"/>
  <c r="AC156" i="1" s="1"/>
  <c r="AA157" i="1"/>
  <c r="AC157" i="1" s="1"/>
  <c r="AA158" i="1"/>
  <c r="AC158" i="1" s="1"/>
  <c r="AA159" i="1"/>
  <c r="AC159" i="1" s="1"/>
  <c r="AA160" i="1"/>
  <c r="AC160" i="1" s="1"/>
  <c r="AA161" i="1"/>
  <c r="AC161" i="1" s="1"/>
  <c r="AA162" i="1"/>
  <c r="AC162" i="1" s="1"/>
  <c r="AA163" i="1"/>
  <c r="AC163" i="1" s="1"/>
  <c r="AA164" i="1"/>
  <c r="AC164" i="1" s="1"/>
  <c r="AA165" i="1"/>
  <c r="AC165" i="1" s="1"/>
  <c r="AA166" i="1"/>
  <c r="AC166" i="1" s="1"/>
  <c r="AA167" i="1"/>
  <c r="AC167" i="1" s="1"/>
  <c r="AA168" i="1"/>
  <c r="AC168" i="1" s="1"/>
  <c r="AA169" i="1"/>
  <c r="AC169" i="1" s="1"/>
  <c r="AA170" i="1"/>
  <c r="AC170" i="1" s="1"/>
  <c r="AA171" i="1"/>
  <c r="AC171" i="1" s="1"/>
  <c r="AA172" i="1"/>
  <c r="AC172" i="1" s="1"/>
  <c r="AA173" i="1"/>
  <c r="AC173" i="1" s="1"/>
  <c r="AA174" i="1"/>
  <c r="AC174" i="1" s="1"/>
  <c r="AA175" i="1"/>
  <c r="AC175" i="1" s="1"/>
  <c r="AA176" i="1"/>
  <c r="AC176" i="1" s="1"/>
  <c r="AA177" i="1"/>
  <c r="AC177" i="1" s="1"/>
  <c r="AA178" i="1"/>
  <c r="AC178" i="1" s="1"/>
  <c r="AA179" i="1"/>
  <c r="AC179" i="1" s="1"/>
  <c r="AA180" i="1"/>
  <c r="AC180" i="1" s="1"/>
  <c r="AA181" i="1"/>
  <c r="AC181" i="1" s="1"/>
  <c r="AA182" i="1"/>
  <c r="AC182" i="1" s="1"/>
  <c r="AA183" i="1"/>
  <c r="AC183" i="1" s="1"/>
  <c r="AA184" i="1"/>
  <c r="AC184" i="1" s="1"/>
  <c r="AA185" i="1"/>
  <c r="AC185" i="1" s="1"/>
  <c r="AA186" i="1"/>
  <c r="AC186" i="1" s="1"/>
  <c r="AA187" i="1"/>
  <c r="AC187" i="1" s="1"/>
  <c r="AA188" i="1"/>
  <c r="AC188" i="1" s="1"/>
  <c r="AA189" i="1"/>
  <c r="AC189" i="1" s="1"/>
  <c r="AA190" i="1"/>
  <c r="AC190" i="1" s="1"/>
  <c r="AA191" i="1"/>
  <c r="AC191" i="1" s="1"/>
  <c r="AA192" i="1"/>
  <c r="AC192" i="1" s="1"/>
  <c r="AA193" i="1"/>
  <c r="AC193" i="1" s="1"/>
  <c r="AA194" i="1"/>
  <c r="AC194" i="1" s="1"/>
  <c r="AA195" i="1"/>
  <c r="AC195" i="1" s="1"/>
  <c r="AA196" i="1"/>
  <c r="AC196" i="1" s="1"/>
  <c r="AA197" i="1"/>
  <c r="AC197" i="1" s="1"/>
  <c r="AA198" i="1"/>
  <c r="AC198" i="1" s="1"/>
  <c r="AA199" i="1"/>
  <c r="AC199" i="1" s="1"/>
  <c r="AA200" i="1"/>
  <c r="AC200" i="1" s="1"/>
  <c r="AA201" i="1"/>
  <c r="AC201" i="1" s="1"/>
  <c r="AA202" i="1"/>
  <c r="AC202" i="1" s="1"/>
  <c r="AA203" i="1"/>
  <c r="AC203" i="1" s="1"/>
  <c r="AA204" i="1"/>
  <c r="AC204" i="1" s="1"/>
  <c r="AA205" i="1"/>
  <c r="AC205" i="1" s="1"/>
  <c r="AA206" i="1"/>
  <c r="AC206" i="1" s="1"/>
  <c r="AA207" i="1"/>
  <c r="AC207" i="1" s="1"/>
  <c r="AA208" i="1"/>
  <c r="AC208" i="1" s="1"/>
  <c r="AA209" i="1"/>
  <c r="AC209" i="1" s="1"/>
  <c r="AA210" i="1"/>
  <c r="AC210" i="1" s="1"/>
  <c r="AA211" i="1"/>
  <c r="AC211" i="1" s="1"/>
  <c r="AA212" i="1"/>
  <c r="AC212" i="1" s="1"/>
  <c r="AA213" i="1"/>
  <c r="AC213" i="1" s="1"/>
  <c r="AA214" i="1"/>
  <c r="AC214" i="1" s="1"/>
  <c r="AA215" i="1"/>
  <c r="AC215" i="1" s="1"/>
  <c r="AA216" i="1"/>
  <c r="AC216" i="1" s="1"/>
  <c r="AA217" i="1"/>
  <c r="AC217" i="1" s="1"/>
  <c r="AA218" i="1"/>
  <c r="AC218" i="1" s="1"/>
  <c r="AA219" i="1"/>
  <c r="AC219" i="1" s="1"/>
  <c r="AA220" i="1"/>
  <c r="AC220" i="1" s="1"/>
  <c r="AA221" i="1"/>
  <c r="AC221" i="1" s="1"/>
  <c r="AA222" i="1"/>
  <c r="AC222" i="1" s="1"/>
  <c r="AA223" i="1"/>
  <c r="AC223" i="1" s="1"/>
  <c r="AA224" i="1"/>
  <c r="AC224" i="1" s="1"/>
  <c r="AA225" i="1"/>
  <c r="AC225" i="1" s="1"/>
  <c r="AA226" i="1"/>
  <c r="AC226" i="1" s="1"/>
  <c r="AA227" i="1"/>
  <c r="AC227" i="1" s="1"/>
  <c r="AA228" i="1"/>
  <c r="AC228" i="1" s="1"/>
  <c r="AA229" i="1"/>
  <c r="AC229" i="1" s="1"/>
  <c r="AA230" i="1"/>
  <c r="AC230" i="1" s="1"/>
  <c r="AA231" i="1"/>
  <c r="AC231" i="1" s="1"/>
  <c r="AA232" i="1"/>
  <c r="AC232" i="1" s="1"/>
  <c r="AA233" i="1"/>
  <c r="AC233" i="1" s="1"/>
  <c r="AA234" i="1"/>
  <c r="AC234" i="1" s="1"/>
  <c r="AA235" i="1"/>
  <c r="AC235" i="1" s="1"/>
  <c r="AA236" i="1"/>
  <c r="AC236" i="1" s="1"/>
  <c r="AA237" i="1"/>
  <c r="AC237" i="1" s="1"/>
  <c r="AA238" i="1"/>
  <c r="AC238" i="1" s="1"/>
  <c r="AA239" i="1"/>
  <c r="AC239" i="1" s="1"/>
  <c r="AA240" i="1"/>
  <c r="AC240" i="1" s="1"/>
  <c r="AA241" i="1"/>
  <c r="AC241" i="1" s="1"/>
  <c r="AA242" i="1"/>
  <c r="AC242" i="1" s="1"/>
  <c r="AA243" i="1"/>
  <c r="AC243" i="1" s="1"/>
  <c r="AA244" i="1"/>
  <c r="AC244" i="1" s="1"/>
  <c r="AA245" i="1"/>
  <c r="AC245" i="1" s="1"/>
  <c r="AA246" i="1"/>
  <c r="AC246" i="1" s="1"/>
  <c r="AA247" i="1"/>
  <c r="AC247" i="1" s="1"/>
  <c r="AA248" i="1"/>
  <c r="AC248" i="1" s="1"/>
  <c r="AA249" i="1"/>
  <c r="AC249" i="1" s="1"/>
  <c r="AA250" i="1"/>
  <c r="AC250" i="1" s="1"/>
  <c r="AA251" i="1"/>
  <c r="AC251" i="1" s="1"/>
  <c r="AA252" i="1"/>
  <c r="AC252" i="1" s="1"/>
  <c r="AA253" i="1"/>
  <c r="AC253" i="1" s="1"/>
  <c r="AA254" i="1"/>
  <c r="AC254" i="1" s="1"/>
  <c r="AA255" i="1"/>
  <c r="AC255" i="1" s="1"/>
  <c r="AA256" i="1"/>
  <c r="AC256" i="1" s="1"/>
  <c r="AA257" i="1"/>
  <c r="AC257" i="1" s="1"/>
  <c r="AA258" i="1"/>
  <c r="AC258" i="1" s="1"/>
  <c r="AA259" i="1"/>
  <c r="AC259" i="1" s="1"/>
  <c r="AA260" i="1"/>
  <c r="AC260" i="1" s="1"/>
  <c r="AA261" i="1"/>
  <c r="AC261" i="1" s="1"/>
  <c r="AA262" i="1"/>
  <c r="AC262" i="1" s="1"/>
  <c r="AA263" i="1"/>
  <c r="AC263" i="1" s="1"/>
  <c r="AA264" i="1"/>
  <c r="AC264" i="1" s="1"/>
  <c r="AA265" i="1"/>
  <c r="AC265" i="1" s="1"/>
  <c r="AA266" i="1"/>
  <c r="AC266" i="1" s="1"/>
  <c r="AA267" i="1"/>
  <c r="AC267" i="1" s="1"/>
  <c r="AA268" i="1"/>
  <c r="AC268" i="1" s="1"/>
  <c r="AA269" i="1"/>
  <c r="AC269" i="1" s="1"/>
  <c r="AA270" i="1"/>
  <c r="AC270" i="1" s="1"/>
  <c r="AA271" i="1"/>
  <c r="AC271" i="1" s="1"/>
  <c r="AA272" i="1"/>
  <c r="AC272" i="1" s="1"/>
  <c r="AA273" i="1"/>
  <c r="AC273" i="1" s="1"/>
  <c r="AA274" i="1"/>
  <c r="AC274" i="1" s="1"/>
  <c r="AA275" i="1"/>
  <c r="AC275" i="1" s="1"/>
  <c r="AA276" i="1"/>
  <c r="AC276" i="1" s="1"/>
  <c r="AA277" i="1"/>
  <c r="AC277" i="1" s="1"/>
  <c r="AA278" i="1"/>
  <c r="AC278" i="1" s="1"/>
  <c r="AA279" i="1"/>
  <c r="AC279" i="1" s="1"/>
  <c r="AA280" i="1"/>
  <c r="AC280" i="1" s="1"/>
  <c r="AA281" i="1"/>
  <c r="AC281" i="1" s="1"/>
  <c r="AA282" i="1"/>
  <c r="AC282" i="1" s="1"/>
  <c r="AA283" i="1"/>
  <c r="AC283" i="1" s="1"/>
  <c r="AA284" i="1"/>
  <c r="AC284" i="1" s="1"/>
  <c r="AA285" i="1"/>
  <c r="AC285" i="1" s="1"/>
  <c r="AA286" i="1"/>
  <c r="AC286" i="1" s="1"/>
  <c r="AA287" i="1"/>
  <c r="AC287" i="1" s="1"/>
  <c r="AA288" i="1"/>
  <c r="AC288" i="1" s="1"/>
  <c r="AA289" i="1"/>
  <c r="AC289" i="1" s="1"/>
  <c r="AA290" i="1"/>
  <c r="AC290" i="1" s="1"/>
  <c r="AA291" i="1"/>
  <c r="AC291" i="1" s="1"/>
  <c r="AA292" i="1"/>
  <c r="AC292" i="1" s="1"/>
  <c r="AA293" i="1"/>
  <c r="AC293" i="1" s="1"/>
  <c r="AA294" i="1"/>
  <c r="AC294" i="1" s="1"/>
  <c r="AA295" i="1"/>
  <c r="AC295" i="1" s="1"/>
  <c r="AA296" i="1"/>
  <c r="AC296" i="1" s="1"/>
  <c r="AA297" i="1"/>
  <c r="AC297" i="1" s="1"/>
  <c r="AA298" i="1"/>
  <c r="AC298" i="1" s="1"/>
  <c r="AA299" i="1"/>
  <c r="AC299" i="1" s="1"/>
  <c r="AA300" i="1"/>
  <c r="AC300" i="1" s="1"/>
  <c r="AA301" i="1"/>
  <c r="AC301" i="1" s="1"/>
  <c r="AA302" i="1"/>
  <c r="AC302" i="1" s="1"/>
  <c r="AA303" i="1"/>
  <c r="AC303" i="1" s="1"/>
  <c r="AA304" i="1"/>
  <c r="AC304" i="1" s="1"/>
  <c r="AA305" i="1"/>
  <c r="AC305" i="1" s="1"/>
  <c r="AA306" i="1"/>
  <c r="AC306" i="1" s="1"/>
  <c r="AA307" i="1"/>
  <c r="AC307" i="1" s="1"/>
  <c r="AA308" i="1"/>
  <c r="AC308" i="1" s="1"/>
  <c r="AA309" i="1"/>
  <c r="AC309" i="1" s="1"/>
  <c r="AA310" i="1"/>
  <c r="AC310" i="1" s="1"/>
  <c r="AA311" i="1"/>
  <c r="AC311" i="1" s="1"/>
  <c r="AA312" i="1"/>
  <c r="AC312" i="1" s="1"/>
  <c r="AA313" i="1"/>
  <c r="AC313" i="1" s="1"/>
  <c r="AA314" i="1"/>
  <c r="AC314" i="1" s="1"/>
  <c r="AA315" i="1"/>
  <c r="AC315" i="1" s="1"/>
  <c r="AA316" i="1"/>
  <c r="AC316" i="1" s="1"/>
  <c r="AA317" i="1"/>
  <c r="AC317" i="1" s="1"/>
  <c r="AA318" i="1"/>
  <c r="AC318" i="1" s="1"/>
  <c r="AA319" i="1"/>
  <c r="AC319" i="1" s="1"/>
  <c r="AA320" i="1"/>
  <c r="AC320" i="1" s="1"/>
  <c r="AA321" i="1"/>
  <c r="AC321" i="1" s="1"/>
  <c r="AA322" i="1"/>
  <c r="AC322" i="1" s="1"/>
  <c r="AA323" i="1"/>
  <c r="AC323" i="1" s="1"/>
  <c r="AA324" i="1"/>
  <c r="AC324" i="1" s="1"/>
  <c r="AA325" i="1"/>
  <c r="AC325" i="1" s="1"/>
  <c r="AA326" i="1"/>
  <c r="AC326" i="1" s="1"/>
  <c r="AA327" i="1"/>
  <c r="AC327" i="1" s="1"/>
  <c r="AA328" i="1"/>
  <c r="AC328" i="1" s="1"/>
  <c r="AA329" i="1"/>
  <c r="AC329" i="1" s="1"/>
  <c r="AA330" i="1"/>
  <c r="AC330" i="1" s="1"/>
  <c r="AA331" i="1"/>
  <c r="AC331" i="1" s="1"/>
  <c r="AA332" i="1"/>
  <c r="AC332" i="1" s="1"/>
  <c r="AA333" i="1"/>
  <c r="AC333" i="1" s="1"/>
  <c r="AA334" i="1"/>
  <c r="AC334" i="1" s="1"/>
  <c r="AA335" i="1"/>
  <c r="AC335" i="1" s="1"/>
  <c r="AA336" i="1"/>
  <c r="AC336" i="1" s="1"/>
  <c r="AA337" i="1"/>
  <c r="AC337" i="1" s="1"/>
  <c r="AA338" i="1"/>
  <c r="AC338" i="1" s="1"/>
  <c r="AA339" i="1"/>
  <c r="AC339" i="1" s="1"/>
  <c r="AA340" i="1"/>
  <c r="AC340" i="1" s="1"/>
  <c r="AA341" i="1"/>
  <c r="AC341" i="1" s="1"/>
  <c r="AA342" i="1"/>
  <c r="AC342" i="1" s="1"/>
  <c r="AA343" i="1"/>
  <c r="AC343" i="1" s="1"/>
  <c r="AA344" i="1"/>
  <c r="AC344" i="1" s="1"/>
  <c r="AA345" i="1"/>
  <c r="AC345" i="1" s="1"/>
  <c r="AA346" i="1"/>
  <c r="AC346" i="1" s="1"/>
  <c r="AA347" i="1"/>
  <c r="AC347" i="1" s="1"/>
  <c r="AA348" i="1"/>
  <c r="AC348" i="1" s="1"/>
  <c r="AA349" i="1"/>
  <c r="AC349" i="1" s="1"/>
  <c r="AA350" i="1"/>
  <c r="AC350" i="1" s="1"/>
  <c r="AA351" i="1"/>
  <c r="AC351" i="1" s="1"/>
  <c r="AA352" i="1"/>
  <c r="AC352" i="1" s="1"/>
  <c r="AA353" i="1"/>
  <c r="AC353" i="1" s="1"/>
  <c r="AA354" i="1"/>
  <c r="AC354" i="1" s="1"/>
  <c r="AA355" i="1"/>
  <c r="AC355" i="1" s="1"/>
  <c r="AA356" i="1"/>
  <c r="AC356" i="1" s="1"/>
  <c r="AA357" i="1"/>
  <c r="AC357" i="1" s="1"/>
  <c r="AA358" i="1"/>
  <c r="AC358" i="1" s="1"/>
  <c r="AA359" i="1"/>
  <c r="AC359" i="1" s="1"/>
  <c r="AA360" i="1"/>
  <c r="AC360" i="1" s="1"/>
  <c r="AA361" i="1"/>
  <c r="AC361" i="1" s="1"/>
  <c r="AA362" i="1"/>
  <c r="AC362" i="1" s="1"/>
  <c r="AA363" i="1"/>
  <c r="AC363" i="1" s="1"/>
  <c r="AA364" i="1"/>
  <c r="AC364" i="1" s="1"/>
  <c r="AA365" i="1"/>
  <c r="AC365" i="1" s="1"/>
  <c r="AA366" i="1"/>
  <c r="AC366" i="1" s="1"/>
  <c r="AA367" i="1"/>
  <c r="AC367" i="1" s="1"/>
  <c r="AA368" i="1"/>
  <c r="AC368" i="1" s="1"/>
  <c r="AA369" i="1"/>
  <c r="AC369" i="1" s="1"/>
  <c r="AA370" i="1"/>
  <c r="AC370" i="1" s="1"/>
  <c r="AA371" i="1"/>
  <c r="AC371" i="1" s="1"/>
  <c r="AA372" i="1"/>
  <c r="AC372" i="1" s="1"/>
  <c r="AA373" i="1"/>
  <c r="AC373" i="1" s="1"/>
  <c r="AA374" i="1"/>
  <c r="AC374" i="1" s="1"/>
  <c r="AA375" i="1"/>
  <c r="AC375" i="1" s="1"/>
  <c r="AA376" i="1"/>
  <c r="AC376" i="1" s="1"/>
  <c r="AA377" i="1"/>
  <c r="AC377" i="1" s="1"/>
  <c r="AA378" i="1"/>
  <c r="AC378" i="1" s="1"/>
  <c r="AA379" i="1"/>
  <c r="AC379" i="1" s="1"/>
  <c r="AA380" i="1"/>
  <c r="AC380" i="1" s="1"/>
  <c r="AA381" i="1"/>
  <c r="AC381" i="1" s="1"/>
  <c r="AA382" i="1"/>
  <c r="AC382" i="1" s="1"/>
  <c r="AA383" i="1"/>
  <c r="AC383" i="1" s="1"/>
  <c r="AA384" i="1"/>
  <c r="AC384" i="1" s="1"/>
  <c r="AA385" i="1"/>
  <c r="AC385" i="1" s="1"/>
  <c r="AA386" i="1"/>
  <c r="AC386" i="1" s="1"/>
  <c r="AA387" i="1"/>
  <c r="AC387" i="1" s="1"/>
  <c r="AA388" i="1"/>
  <c r="AC388" i="1" s="1"/>
  <c r="AA389" i="1"/>
  <c r="AC389" i="1" s="1"/>
  <c r="AA390" i="1"/>
  <c r="AC390" i="1" s="1"/>
  <c r="AA391" i="1"/>
  <c r="AC391" i="1" s="1"/>
  <c r="AA392" i="1"/>
  <c r="AC392" i="1" s="1"/>
  <c r="AA393" i="1"/>
  <c r="AC393" i="1" s="1"/>
  <c r="AA394" i="1"/>
  <c r="AC394" i="1" s="1"/>
  <c r="AA395" i="1"/>
  <c r="AC395" i="1" s="1"/>
  <c r="AA396" i="1"/>
  <c r="AC396" i="1" s="1"/>
  <c r="AA397" i="1"/>
  <c r="AC397" i="1" s="1"/>
  <c r="AA398" i="1"/>
  <c r="AC398" i="1" s="1"/>
  <c r="AA399" i="1"/>
  <c r="AC399" i="1" s="1"/>
  <c r="AA400" i="1"/>
  <c r="AC400" i="1" s="1"/>
  <c r="AA401" i="1"/>
  <c r="AC401" i="1" s="1"/>
  <c r="AA402" i="1"/>
  <c r="AC402" i="1" s="1"/>
  <c r="AA403" i="1"/>
  <c r="AC403" i="1" s="1"/>
  <c r="AA404" i="1"/>
  <c r="AC404" i="1" s="1"/>
  <c r="AA405" i="1"/>
  <c r="AC405" i="1" s="1"/>
  <c r="AA406" i="1"/>
  <c r="AC406" i="1" s="1"/>
  <c r="AA407" i="1"/>
  <c r="AC407" i="1" s="1"/>
  <c r="AA408" i="1"/>
  <c r="AC408" i="1" s="1"/>
  <c r="AA409" i="1"/>
  <c r="AC409" i="1" s="1"/>
  <c r="AA410" i="1"/>
  <c r="AC410" i="1" s="1"/>
  <c r="AA411" i="1"/>
  <c r="AC411" i="1" s="1"/>
  <c r="AA412" i="1"/>
  <c r="AC412" i="1" s="1"/>
  <c r="AA413" i="1"/>
  <c r="AC413" i="1" s="1"/>
  <c r="AA414" i="1"/>
  <c r="AC414" i="1" s="1"/>
  <c r="AA415" i="1"/>
  <c r="AC415" i="1" s="1"/>
  <c r="AA416" i="1"/>
  <c r="AC416" i="1" s="1"/>
  <c r="AA417" i="1"/>
  <c r="AC417" i="1" s="1"/>
  <c r="AA418" i="1"/>
  <c r="AC418" i="1" s="1"/>
  <c r="AA419" i="1"/>
  <c r="AC419" i="1" s="1"/>
  <c r="AA420" i="1"/>
  <c r="AC420" i="1" s="1"/>
  <c r="AA421" i="1"/>
  <c r="AC421" i="1" s="1"/>
  <c r="AA422" i="1"/>
  <c r="AC422" i="1" s="1"/>
  <c r="AA423" i="1"/>
  <c r="AC423" i="1" s="1"/>
  <c r="AA424" i="1"/>
  <c r="AC424" i="1" s="1"/>
  <c r="AA425" i="1"/>
  <c r="AC425" i="1" s="1"/>
  <c r="AA426" i="1"/>
  <c r="AC426" i="1" s="1"/>
  <c r="AA427" i="1"/>
  <c r="AC427" i="1" s="1"/>
  <c r="AA428" i="1"/>
  <c r="AC428" i="1" s="1"/>
  <c r="AA429" i="1"/>
  <c r="AC429" i="1" s="1"/>
  <c r="AA430" i="1"/>
  <c r="AC430" i="1" s="1"/>
  <c r="AA431" i="1"/>
  <c r="AC431" i="1" s="1"/>
  <c r="AA432" i="1"/>
  <c r="AC432" i="1" s="1"/>
  <c r="AA433" i="1"/>
  <c r="AC433" i="1" s="1"/>
  <c r="AA434" i="1"/>
  <c r="AC434" i="1" s="1"/>
  <c r="AA435" i="1"/>
  <c r="AC435" i="1" s="1"/>
  <c r="AA436" i="1"/>
  <c r="AC436" i="1" s="1"/>
  <c r="AA437" i="1"/>
  <c r="AC437" i="1" s="1"/>
  <c r="AA438" i="1"/>
  <c r="AC438" i="1" s="1"/>
  <c r="AA439" i="1"/>
  <c r="AC439" i="1" s="1"/>
  <c r="AA440" i="1"/>
  <c r="AC440" i="1" s="1"/>
  <c r="AA441" i="1"/>
  <c r="AC441" i="1" s="1"/>
  <c r="AA442" i="1"/>
  <c r="AC442" i="1" s="1"/>
  <c r="AA443" i="1"/>
  <c r="AC443" i="1" s="1"/>
  <c r="AA444" i="1"/>
  <c r="AC444" i="1" s="1"/>
  <c r="AA445" i="1"/>
  <c r="AC445" i="1" s="1"/>
  <c r="AA446" i="1"/>
  <c r="AC446" i="1" s="1"/>
  <c r="AA447" i="1"/>
  <c r="AC447" i="1" s="1"/>
  <c r="AA448" i="1"/>
  <c r="AC448" i="1" s="1"/>
  <c r="AA449" i="1"/>
  <c r="AC449" i="1" s="1"/>
  <c r="AA450" i="1"/>
  <c r="AC450" i="1" s="1"/>
  <c r="AA451" i="1"/>
  <c r="AC451" i="1" s="1"/>
  <c r="AA452" i="1"/>
  <c r="AC452" i="1" s="1"/>
  <c r="AA453" i="1"/>
  <c r="AC453" i="1" s="1"/>
  <c r="AA454" i="1"/>
  <c r="AC454" i="1" s="1"/>
  <c r="AA455" i="1"/>
  <c r="AC455" i="1" s="1"/>
  <c r="AA456" i="1"/>
  <c r="AC456" i="1" s="1"/>
  <c r="AA457" i="1"/>
  <c r="AC457" i="1" s="1"/>
  <c r="AA458" i="1"/>
  <c r="AC458" i="1" s="1"/>
  <c r="AA459" i="1"/>
  <c r="AC459" i="1" s="1"/>
  <c r="AA460" i="1"/>
  <c r="AC460" i="1" s="1"/>
  <c r="AA461" i="1"/>
  <c r="AC461" i="1" s="1"/>
  <c r="AA462" i="1"/>
  <c r="AC462" i="1" s="1"/>
  <c r="AA463" i="1"/>
  <c r="AC463" i="1" s="1"/>
  <c r="AA464" i="1"/>
  <c r="AC464" i="1" s="1"/>
  <c r="AA465" i="1"/>
  <c r="AC465" i="1" s="1"/>
  <c r="AA466" i="1"/>
  <c r="AC466" i="1" s="1"/>
  <c r="AA467" i="1"/>
  <c r="AC467" i="1" s="1"/>
  <c r="AA468" i="1"/>
  <c r="AC468" i="1" s="1"/>
  <c r="AA469" i="1"/>
  <c r="AC469" i="1" s="1"/>
  <c r="AA470" i="1"/>
  <c r="AC470" i="1" s="1"/>
  <c r="AA471" i="1"/>
  <c r="AC471" i="1" s="1"/>
  <c r="AA472" i="1"/>
  <c r="AC472" i="1" s="1"/>
  <c r="AA473" i="1"/>
  <c r="AC473" i="1" s="1"/>
  <c r="AA474" i="1"/>
  <c r="AC474" i="1" s="1"/>
  <c r="AA475" i="1"/>
  <c r="AC475" i="1" s="1"/>
  <c r="AA476" i="1"/>
  <c r="AC476" i="1" s="1"/>
  <c r="AA477" i="1"/>
  <c r="AC477" i="1" s="1"/>
  <c r="AA478" i="1"/>
  <c r="AC478" i="1" s="1"/>
  <c r="AA479" i="1"/>
  <c r="AC479" i="1" s="1"/>
  <c r="AA480" i="1"/>
  <c r="AC480" i="1" s="1"/>
  <c r="AA481" i="1"/>
  <c r="AC481" i="1" s="1"/>
  <c r="AA482" i="1"/>
  <c r="AC482" i="1" s="1"/>
  <c r="AA483" i="1"/>
  <c r="AC483" i="1" s="1"/>
  <c r="AA484" i="1"/>
  <c r="AC484" i="1" s="1"/>
  <c r="AA485" i="1"/>
  <c r="AC485" i="1" s="1"/>
  <c r="AA486" i="1"/>
  <c r="AC486" i="1" s="1"/>
  <c r="AA487" i="1"/>
  <c r="AC487" i="1" s="1"/>
  <c r="AA488" i="1"/>
  <c r="AC488" i="1" s="1"/>
  <c r="AA489" i="1"/>
  <c r="AC489" i="1" s="1"/>
  <c r="AA490" i="1"/>
  <c r="AC490" i="1" s="1"/>
  <c r="AA491" i="1"/>
  <c r="AC491" i="1" s="1"/>
  <c r="AA492" i="1"/>
  <c r="AC492" i="1" s="1"/>
  <c r="AA493" i="1"/>
  <c r="AC493" i="1" s="1"/>
  <c r="AA494" i="1"/>
  <c r="AC494" i="1" s="1"/>
  <c r="AA495" i="1"/>
  <c r="AC495" i="1" s="1"/>
  <c r="AA496" i="1"/>
  <c r="AC496" i="1" s="1"/>
  <c r="AA497" i="1"/>
  <c r="AC497" i="1" s="1"/>
  <c r="AA498" i="1"/>
  <c r="AC498" i="1" s="1"/>
  <c r="AA499" i="1"/>
  <c r="AC499" i="1" s="1"/>
  <c r="AA500" i="1"/>
  <c r="AC500" i="1" s="1"/>
  <c r="AA501" i="1"/>
  <c r="AC501" i="1" s="1"/>
  <c r="AA502" i="1"/>
  <c r="AC502" i="1" s="1"/>
  <c r="AA503" i="1"/>
  <c r="AC503" i="1" s="1"/>
  <c r="AA504" i="1"/>
  <c r="AC504" i="1" s="1"/>
  <c r="AA505" i="1"/>
  <c r="AC505" i="1" s="1"/>
  <c r="AA506" i="1"/>
  <c r="AC506" i="1" s="1"/>
  <c r="AA507" i="1"/>
  <c r="AC507" i="1" s="1"/>
  <c r="AA508" i="1"/>
  <c r="AC508" i="1" s="1"/>
  <c r="AA509" i="1"/>
  <c r="AC509" i="1" s="1"/>
  <c r="AA510" i="1"/>
  <c r="AC510" i="1" s="1"/>
  <c r="AA511" i="1"/>
  <c r="AC511" i="1" s="1"/>
  <c r="AA512" i="1"/>
  <c r="AC512" i="1" s="1"/>
  <c r="AA513" i="1"/>
  <c r="AC513" i="1" s="1"/>
  <c r="AA514" i="1"/>
  <c r="AC514" i="1" s="1"/>
  <c r="AA515" i="1"/>
  <c r="AC515" i="1" s="1"/>
  <c r="AA516" i="1"/>
  <c r="AC516" i="1" s="1"/>
  <c r="AA517" i="1"/>
  <c r="AC517" i="1" s="1"/>
  <c r="AA518" i="1"/>
  <c r="AC518" i="1" s="1"/>
  <c r="AA519" i="1"/>
  <c r="AC519" i="1" s="1"/>
  <c r="AA520" i="1"/>
  <c r="AC520" i="1" s="1"/>
  <c r="AA521" i="1"/>
  <c r="AC521" i="1" s="1"/>
  <c r="AA522" i="1"/>
  <c r="AC522" i="1" s="1"/>
  <c r="AA523" i="1"/>
  <c r="AC523" i="1" s="1"/>
  <c r="AA524" i="1"/>
  <c r="AC524" i="1" s="1"/>
  <c r="AA525" i="1"/>
  <c r="AC525" i="1" s="1"/>
  <c r="AA526" i="1"/>
  <c r="AC526" i="1" s="1"/>
  <c r="AA527" i="1"/>
  <c r="AC527" i="1" s="1"/>
  <c r="AA528" i="1"/>
  <c r="AC528" i="1" s="1"/>
  <c r="AA529" i="1"/>
  <c r="AC529" i="1" s="1"/>
  <c r="AA530" i="1"/>
  <c r="AC530" i="1" s="1"/>
  <c r="AA531" i="1"/>
  <c r="AC531" i="1" s="1"/>
  <c r="AA532" i="1"/>
  <c r="AC532" i="1" s="1"/>
  <c r="AA533" i="1"/>
  <c r="AC533" i="1" s="1"/>
  <c r="AA534" i="1"/>
  <c r="AC534" i="1" s="1"/>
  <c r="AA535" i="1"/>
  <c r="AC535" i="1" s="1"/>
  <c r="AA536" i="1"/>
  <c r="AC536" i="1" s="1"/>
  <c r="AA537" i="1"/>
  <c r="AC537" i="1" s="1"/>
  <c r="AA538" i="1"/>
  <c r="AC538" i="1" s="1"/>
  <c r="AA539" i="1"/>
  <c r="AC539" i="1" s="1"/>
  <c r="AA540" i="1"/>
  <c r="AC540" i="1" s="1"/>
  <c r="AA541" i="1"/>
  <c r="AC541" i="1" s="1"/>
  <c r="AA542" i="1"/>
  <c r="AC542" i="1" s="1"/>
  <c r="AA543" i="1"/>
  <c r="AC543" i="1" s="1"/>
  <c r="AA544" i="1"/>
  <c r="AC544" i="1" s="1"/>
  <c r="AA545" i="1"/>
  <c r="AC545" i="1" s="1"/>
  <c r="AA546" i="1"/>
  <c r="AC546" i="1" s="1"/>
  <c r="AA547" i="1"/>
  <c r="AC547" i="1" s="1"/>
  <c r="AA548" i="1"/>
  <c r="AC548" i="1" s="1"/>
  <c r="AA549" i="1"/>
  <c r="AC549" i="1" s="1"/>
  <c r="AA550" i="1"/>
  <c r="AC550" i="1" s="1"/>
  <c r="AA551" i="1"/>
  <c r="AC551" i="1" s="1"/>
  <c r="AA552" i="1"/>
  <c r="AC552" i="1" s="1"/>
  <c r="AA553" i="1"/>
  <c r="AC553" i="1" s="1"/>
  <c r="AA554" i="1"/>
  <c r="AC554" i="1" s="1"/>
  <c r="AA555" i="1"/>
  <c r="AC555" i="1" s="1"/>
  <c r="AA556" i="1"/>
  <c r="AC556" i="1" s="1"/>
  <c r="AA557" i="1"/>
  <c r="AC557" i="1" s="1"/>
  <c r="AA558" i="1"/>
  <c r="AC558" i="1" s="1"/>
  <c r="AA559" i="1"/>
  <c r="AC559" i="1" s="1"/>
  <c r="AA560" i="1"/>
  <c r="AC560" i="1" s="1"/>
  <c r="AA561" i="1"/>
  <c r="AC561" i="1" s="1"/>
  <c r="AA562" i="1"/>
  <c r="AC562" i="1" s="1"/>
  <c r="AA563" i="1"/>
  <c r="AC563" i="1" s="1"/>
  <c r="AA564" i="1"/>
  <c r="AC564" i="1" s="1"/>
  <c r="AA565" i="1"/>
  <c r="AC565" i="1" s="1"/>
  <c r="AA566" i="1"/>
  <c r="AC566" i="1" s="1"/>
  <c r="AA567" i="1"/>
  <c r="AC567" i="1" s="1"/>
  <c r="AA568" i="1"/>
  <c r="AC568" i="1" s="1"/>
  <c r="AA569" i="1"/>
  <c r="AC569" i="1" s="1"/>
  <c r="AA570" i="1"/>
  <c r="AC570" i="1" s="1"/>
  <c r="AA571" i="1"/>
  <c r="AC571" i="1" s="1"/>
  <c r="AA572" i="1"/>
  <c r="AC572" i="1" s="1"/>
  <c r="AA573" i="1"/>
  <c r="AC573" i="1" s="1"/>
  <c r="AA574" i="1"/>
  <c r="AC574" i="1" s="1"/>
  <c r="AA575" i="1"/>
  <c r="AC575" i="1" s="1"/>
  <c r="AA576" i="1"/>
  <c r="AC576" i="1" s="1"/>
  <c r="AA577" i="1"/>
  <c r="AC577" i="1" s="1"/>
  <c r="AA578" i="1"/>
  <c r="AC578" i="1" s="1"/>
  <c r="AA579" i="1"/>
  <c r="AC579" i="1" s="1"/>
  <c r="AA580" i="1"/>
  <c r="AC580" i="1" s="1"/>
  <c r="AA581" i="1"/>
  <c r="AC581" i="1" s="1"/>
  <c r="AA582" i="1"/>
  <c r="AC582" i="1" s="1"/>
  <c r="AA583" i="1"/>
  <c r="AC583" i="1" s="1"/>
  <c r="AA584" i="1"/>
  <c r="AC584" i="1" s="1"/>
  <c r="AA585" i="1"/>
  <c r="AC585" i="1" s="1"/>
  <c r="AA586" i="1"/>
  <c r="AC586" i="1" s="1"/>
  <c r="AA587" i="1"/>
  <c r="AC587" i="1" s="1"/>
  <c r="AA588" i="1"/>
  <c r="AC588" i="1" s="1"/>
  <c r="AA589" i="1"/>
  <c r="AC589" i="1" s="1"/>
  <c r="AA590" i="1"/>
  <c r="AC590" i="1" s="1"/>
  <c r="AA591" i="1"/>
  <c r="AC591" i="1" s="1"/>
  <c r="AA592" i="1"/>
  <c r="AC592" i="1" s="1"/>
  <c r="AA593" i="1"/>
  <c r="AC593" i="1" s="1"/>
  <c r="AA594" i="1"/>
  <c r="AC594" i="1" s="1"/>
  <c r="AA595" i="1"/>
  <c r="AC595" i="1" s="1"/>
  <c r="AA596" i="1"/>
  <c r="AC596" i="1" s="1"/>
  <c r="AA597" i="1"/>
  <c r="AC597" i="1" s="1"/>
  <c r="AA598" i="1"/>
  <c r="AC598" i="1" s="1"/>
  <c r="AA599" i="1"/>
  <c r="AC599" i="1" s="1"/>
  <c r="AA600" i="1"/>
  <c r="AC600" i="1" s="1"/>
  <c r="AA601" i="1"/>
  <c r="AC601" i="1" s="1"/>
  <c r="AA602" i="1"/>
  <c r="AC602" i="1" s="1"/>
  <c r="AA603" i="1"/>
  <c r="AC603" i="1" s="1"/>
  <c r="AA604" i="1"/>
  <c r="AC604" i="1" s="1"/>
  <c r="AA605" i="1"/>
  <c r="AC605" i="1" s="1"/>
  <c r="AA606" i="1"/>
  <c r="AC606" i="1" s="1"/>
  <c r="AA607" i="1"/>
  <c r="AC607" i="1" s="1"/>
  <c r="AA608" i="1"/>
  <c r="AC608" i="1" s="1"/>
  <c r="AA609" i="1"/>
  <c r="AC609" i="1" s="1"/>
  <c r="AA610" i="1"/>
  <c r="AC610" i="1" s="1"/>
  <c r="AA611" i="1"/>
  <c r="AC611" i="1" s="1"/>
  <c r="AA612" i="1"/>
  <c r="AC612" i="1" s="1"/>
  <c r="AA613" i="1"/>
  <c r="AC613" i="1" s="1"/>
  <c r="AA614" i="1"/>
  <c r="AC614" i="1" s="1"/>
  <c r="AA615" i="1"/>
  <c r="AC615" i="1" s="1"/>
  <c r="AA616" i="1"/>
  <c r="AC616" i="1" s="1"/>
  <c r="AA617" i="1"/>
  <c r="AC617" i="1" s="1"/>
  <c r="AA618" i="1"/>
  <c r="AC618" i="1" s="1"/>
  <c r="AA619" i="1"/>
  <c r="AC619" i="1" s="1"/>
  <c r="AA620" i="1"/>
  <c r="AC620" i="1" s="1"/>
  <c r="AA621" i="1"/>
  <c r="AC621" i="1" s="1"/>
  <c r="AA622" i="1"/>
  <c r="AC622" i="1" s="1"/>
  <c r="AA623" i="1"/>
  <c r="AC623" i="1" s="1"/>
  <c r="AA624" i="1"/>
  <c r="AC624" i="1" s="1"/>
  <c r="AA625" i="1"/>
  <c r="AC625" i="1" s="1"/>
  <c r="AA626" i="1"/>
  <c r="AC626" i="1" s="1"/>
  <c r="AA627" i="1"/>
  <c r="AC627" i="1" s="1"/>
  <c r="AA628" i="1"/>
  <c r="AC628" i="1" s="1"/>
  <c r="AA629" i="1"/>
  <c r="AC629" i="1" s="1"/>
  <c r="AA630" i="1"/>
  <c r="AC630" i="1" s="1"/>
  <c r="AA631" i="1"/>
  <c r="AC631" i="1" s="1"/>
  <c r="AA632" i="1"/>
  <c r="AC632" i="1" s="1"/>
  <c r="AA633" i="1"/>
  <c r="AC633" i="1" s="1"/>
  <c r="AA634" i="1"/>
  <c r="AC634" i="1" s="1"/>
  <c r="AA635" i="1"/>
  <c r="AC635" i="1" s="1"/>
  <c r="AA636" i="1"/>
  <c r="AC636" i="1" s="1"/>
  <c r="AA637" i="1"/>
  <c r="AC637" i="1" s="1"/>
  <c r="AA638" i="1"/>
  <c r="AC638" i="1" s="1"/>
  <c r="AA639" i="1"/>
  <c r="AC639" i="1" s="1"/>
  <c r="AA640" i="1"/>
  <c r="AC640" i="1" s="1"/>
  <c r="AA641" i="1"/>
  <c r="AC641" i="1" s="1"/>
  <c r="AA642" i="1"/>
  <c r="AC642" i="1" s="1"/>
  <c r="AA643" i="1"/>
  <c r="AC643" i="1" s="1"/>
  <c r="AA644" i="1"/>
  <c r="AC644" i="1" s="1"/>
  <c r="AA645" i="1"/>
  <c r="AC645" i="1" s="1"/>
  <c r="AA646" i="1"/>
  <c r="AC646" i="1" s="1"/>
  <c r="AA647" i="1"/>
  <c r="AC647" i="1" s="1"/>
  <c r="AA648" i="1"/>
  <c r="AC648" i="1" s="1"/>
  <c r="AA649" i="1"/>
  <c r="AC649" i="1" s="1"/>
  <c r="AA650" i="1"/>
  <c r="AC650" i="1" s="1"/>
  <c r="AA651" i="1"/>
  <c r="AC651" i="1" s="1"/>
  <c r="AA652" i="1"/>
  <c r="AC652" i="1" s="1"/>
  <c r="AA653" i="1"/>
  <c r="AC653" i="1" s="1"/>
  <c r="AA654" i="1"/>
  <c r="AC654" i="1" s="1"/>
  <c r="AA655" i="1"/>
  <c r="AC655" i="1" s="1"/>
  <c r="AA656" i="1"/>
  <c r="AC656" i="1" s="1"/>
  <c r="AA657" i="1"/>
  <c r="AC657" i="1" s="1"/>
  <c r="AA658" i="1"/>
  <c r="AC658" i="1" s="1"/>
  <c r="AA659" i="1"/>
  <c r="AC659" i="1" s="1"/>
  <c r="AA660" i="1"/>
  <c r="AC660" i="1" s="1"/>
  <c r="AA661" i="1"/>
  <c r="AC661" i="1" s="1"/>
  <c r="AA662" i="1"/>
  <c r="AC662" i="1" s="1"/>
  <c r="AA663" i="1"/>
  <c r="AC663" i="1" s="1"/>
  <c r="AA664" i="1"/>
  <c r="AC664" i="1" s="1"/>
  <c r="AA665" i="1"/>
  <c r="AC665" i="1" s="1"/>
  <c r="AA666" i="1"/>
  <c r="AC666" i="1" s="1"/>
  <c r="AA667" i="1"/>
  <c r="AC667" i="1" s="1"/>
  <c r="AA668" i="1"/>
  <c r="AC668" i="1" s="1"/>
  <c r="AA669" i="1"/>
  <c r="AC669" i="1" s="1"/>
  <c r="AA670" i="1"/>
  <c r="AC670" i="1" s="1"/>
  <c r="AA671" i="1"/>
  <c r="AC671" i="1" s="1"/>
  <c r="AA672" i="1"/>
  <c r="AC672" i="1" s="1"/>
  <c r="AA673" i="1"/>
  <c r="AC673" i="1" s="1"/>
  <c r="AA674" i="1"/>
  <c r="AC674" i="1" s="1"/>
  <c r="AA675" i="1"/>
  <c r="AC675" i="1" s="1"/>
  <c r="AA676" i="1"/>
  <c r="AC676" i="1" s="1"/>
  <c r="AA677" i="1"/>
  <c r="AC677" i="1" s="1"/>
  <c r="AA678" i="1"/>
  <c r="AC678" i="1" s="1"/>
  <c r="AA679" i="1"/>
  <c r="AC679" i="1" s="1"/>
  <c r="AA680" i="1"/>
  <c r="AC680" i="1" s="1"/>
  <c r="AA681" i="1"/>
  <c r="AC681" i="1" s="1"/>
  <c r="AA682" i="1"/>
  <c r="AC682" i="1" s="1"/>
  <c r="AA683" i="1"/>
  <c r="AC683" i="1" s="1"/>
  <c r="AA684" i="1"/>
  <c r="AC684" i="1" s="1"/>
  <c r="AA685" i="1"/>
  <c r="AC685" i="1" s="1"/>
  <c r="AA686" i="1"/>
  <c r="AC686" i="1" s="1"/>
  <c r="AA687" i="1"/>
  <c r="AC687" i="1" s="1"/>
  <c r="AA688" i="1"/>
  <c r="AC688" i="1" s="1"/>
  <c r="AA689" i="1"/>
  <c r="AC689" i="1" s="1"/>
  <c r="AA690" i="1"/>
  <c r="AC690" i="1" s="1"/>
  <c r="AA691" i="1"/>
  <c r="AC691" i="1" s="1"/>
  <c r="AA692" i="1"/>
  <c r="AC692" i="1" s="1"/>
  <c r="AA693" i="1"/>
  <c r="AC693" i="1" s="1"/>
  <c r="AA694" i="1"/>
  <c r="AC694" i="1" s="1"/>
  <c r="AA695" i="1"/>
  <c r="AC695" i="1" s="1"/>
  <c r="AA696" i="1"/>
  <c r="AC696" i="1" s="1"/>
  <c r="AA697" i="1"/>
  <c r="AC697" i="1" s="1"/>
  <c r="AA698" i="1"/>
  <c r="AC698" i="1" s="1"/>
  <c r="AA699" i="1"/>
  <c r="AC699" i="1" s="1"/>
  <c r="AA700" i="1"/>
  <c r="AC700" i="1" s="1"/>
  <c r="AA701" i="1"/>
  <c r="AC701" i="1" s="1"/>
  <c r="AA702" i="1"/>
  <c r="AC702" i="1" s="1"/>
  <c r="AA703" i="1"/>
  <c r="AC703" i="1" s="1"/>
  <c r="AA704" i="1"/>
  <c r="AC704" i="1" s="1"/>
  <c r="AA705" i="1"/>
  <c r="AC705" i="1" s="1"/>
  <c r="AA706" i="1"/>
  <c r="AC706" i="1" s="1"/>
  <c r="AA707" i="1"/>
  <c r="AC707" i="1" s="1"/>
  <c r="AA708" i="1"/>
  <c r="AC708" i="1" s="1"/>
  <c r="AA709" i="1"/>
  <c r="AC709" i="1" s="1"/>
  <c r="AA710" i="1"/>
  <c r="AC710" i="1" s="1"/>
  <c r="AA711" i="1"/>
  <c r="AC711" i="1" s="1"/>
  <c r="AA712" i="1"/>
  <c r="AC712" i="1" s="1"/>
  <c r="AA713" i="1"/>
  <c r="AC713" i="1" s="1"/>
  <c r="AA714" i="1"/>
  <c r="AC714" i="1" s="1"/>
  <c r="AA715" i="1"/>
  <c r="AC715" i="1" s="1"/>
  <c r="AA716" i="1"/>
  <c r="AC716" i="1" s="1"/>
  <c r="AA717" i="1"/>
  <c r="AC717" i="1" s="1"/>
  <c r="AA718" i="1"/>
  <c r="AC718" i="1" s="1"/>
  <c r="AA719" i="1"/>
  <c r="AC719" i="1" s="1"/>
  <c r="AA720" i="1"/>
  <c r="AC720" i="1" s="1"/>
  <c r="AA721" i="1"/>
  <c r="AC721" i="1" s="1"/>
  <c r="AA722" i="1"/>
  <c r="AC722" i="1" s="1"/>
  <c r="AA723" i="1"/>
  <c r="AC723" i="1" s="1"/>
  <c r="AA724" i="1"/>
  <c r="AC724" i="1" s="1"/>
  <c r="AA725" i="1"/>
  <c r="AC725" i="1" s="1"/>
  <c r="AA726" i="1"/>
  <c r="AC726" i="1" s="1"/>
  <c r="AA727" i="1"/>
  <c r="AC727" i="1" s="1"/>
  <c r="AA728" i="1"/>
  <c r="AC728" i="1" s="1"/>
  <c r="AA729" i="1"/>
  <c r="AC729" i="1" s="1"/>
  <c r="AA730" i="1"/>
  <c r="AC730" i="1" s="1"/>
  <c r="AA731" i="1"/>
  <c r="AC731" i="1" s="1"/>
  <c r="AA732" i="1"/>
  <c r="AC732" i="1" s="1"/>
  <c r="AA733" i="1"/>
  <c r="AC733" i="1" s="1"/>
  <c r="AA734" i="1"/>
  <c r="AC734" i="1" s="1"/>
  <c r="AA735" i="1"/>
  <c r="AC735" i="1" s="1"/>
  <c r="AA736" i="1"/>
  <c r="AC736" i="1" s="1"/>
  <c r="AA737" i="1"/>
  <c r="AC737" i="1" s="1"/>
  <c r="AA738" i="1"/>
  <c r="AC738" i="1" s="1"/>
  <c r="AA739" i="1"/>
  <c r="AC739" i="1" s="1"/>
  <c r="AA740" i="1"/>
  <c r="AC740" i="1" s="1"/>
  <c r="AA741" i="1"/>
  <c r="AC741" i="1" s="1"/>
  <c r="AA742" i="1"/>
  <c r="AC742" i="1" s="1"/>
  <c r="AA743" i="1"/>
  <c r="AC743" i="1" s="1"/>
  <c r="AA744" i="1"/>
  <c r="AC744" i="1" s="1"/>
  <c r="AA745" i="1"/>
  <c r="AC745" i="1" s="1"/>
  <c r="AA746" i="1"/>
  <c r="AC746" i="1" s="1"/>
  <c r="AA747" i="1"/>
  <c r="AC747" i="1" s="1"/>
  <c r="AA748" i="1"/>
  <c r="AC748" i="1" s="1"/>
  <c r="AA749" i="1"/>
  <c r="AC749" i="1" s="1"/>
  <c r="AA750" i="1"/>
  <c r="AC750" i="1" s="1"/>
  <c r="AA751" i="1"/>
  <c r="AC751" i="1" s="1"/>
  <c r="AA752" i="1"/>
  <c r="AC752" i="1" s="1"/>
  <c r="AA753" i="1"/>
  <c r="AC753" i="1" s="1"/>
  <c r="AA754" i="1"/>
  <c r="AC754" i="1" s="1"/>
  <c r="AA755" i="1"/>
  <c r="AC755" i="1" s="1"/>
  <c r="AA756" i="1"/>
  <c r="AC756" i="1" s="1"/>
  <c r="AA757" i="1"/>
  <c r="AC757" i="1" s="1"/>
  <c r="AA758" i="1"/>
  <c r="AC758" i="1" s="1"/>
  <c r="AA759" i="1"/>
  <c r="AC759" i="1" s="1"/>
  <c r="AA760" i="1"/>
  <c r="AC760" i="1" s="1"/>
  <c r="AA761" i="1"/>
  <c r="AC761" i="1" s="1"/>
  <c r="AA762" i="1"/>
  <c r="AC762" i="1" s="1"/>
  <c r="AA763" i="1"/>
  <c r="AC763" i="1" s="1"/>
  <c r="AA764" i="1"/>
  <c r="AC764" i="1" s="1"/>
  <c r="AA765" i="1"/>
  <c r="AC765" i="1" s="1"/>
  <c r="AA766" i="1"/>
  <c r="AC766" i="1" s="1"/>
  <c r="AA767" i="1"/>
  <c r="AC767" i="1" s="1"/>
  <c r="AA768" i="1"/>
  <c r="AC768" i="1" s="1"/>
  <c r="AA769" i="1"/>
  <c r="AC769" i="1" s="1"/>
  <c r="AA770" i="1"/>
  <c r="AC770" i="1" s="1"/>
  <c r="AA771" i="1"/>
  <c r="AC771" i="1" s="1"/>
  <c r="AA772" i="1"/>
  <c r="AC772" i="1" s="1"/>
  <c r="AA773" i="1"/>
  <c r="AC773" i="1" s="1"/>
  <c r="AA774" i="1"/>
  <c r="AC774" i="1" s="1"/>
  <c r="AA775" i="1"/>
  <c r="AC775" i="1" s="1"/>
  <c r="AA776" i="1"/>
  <c r="AC776" i="1" s="1"/>
  <c r="AA777" i="1"/>
  <c r="AC777" i="1" s="1"/>
  <c r="AA778" i="1"/>
  <c r="AC778" i="1" s="1"/>
  <c r="AA779" i="1"/>
  <c r="AC779" i="1" s="1"/>
  <c r="AA780" i="1"/>
  <c r="AC780" i="1" s="1"/>
  <c r="AA781" i="1"/>
  <c r="AC781" i="1" s="1"/>
  <c r="AA782" i="1"/>
  <c r="AC782" i="1" s="1"/>
  <c r="AA783" i="1"/>
  <c r="AC783" i="1" s="1"/>
  <c r="AA784" i="1"/>
  <c r="AC784" i="1" s="1"/>
  <c r="AA785" i="1"/>
  <c r="AC785" i="1" s="1"/>
  <c r="AA786" i="1"/>
  <c r="AC786" i="1" s="1"/>
  <c r="AA787" i="1"/>
  <c r="AC787" i="1" s="1"/>
  <c r="AA788" i="1"/>
  <c r="AC788" i="1" s="1"/>
  <c r="AA789" i="1"/>
  <c r="AC789" i="1" s="1"/>
  <c r="AA790" i="1"/>
  <c r="AC790" i="1" s="1"/>
  <c r="AA791" i="1"/>
  <c r="AC791" i="1" s="1"/>
  <c r="AA792" i="1"/>
  <c r="AC792" i="1" s="1"/>
  <c r="AA793" i="1"/>
  <c r="AC793" i="1" s="1"/>
  <c r="AA794" i="1"/>
  <c r="AC794" i="1" s="1"/>
  <c r="AA795" i="1"/>
  <c r="AC795" i="1" s="1"/>
  <c r="AA796" i="1"/>
  <c r="AC796" i="1" s="1"/>
  <c r="AA797" i="1"/>
  <c r="AC797" i="1" s="1"/>
  <c r="AA798" i="1"/>
  <c r="AC798" i="1" s="1"/>
  <c r="AA799" i="1"/>
  <c r="AC799" i="1" s="1"/>
  <c r="AA800" i="1"/>
  <c r="AC800" i="1" s="1"/>
  <c r="AA801" i="1"/>
  <c r="AC801" i="1" s="1"/>
  <c r="AA802" i="1"/>
  <c r="AC802" i="1" s="1"/>
  <c r="AA803" i="1"/>
  <c r="AC803" i="1" s="1"/>
  <c r="AA804" i="1"/>
  <c r="AC804" i="1" s="1"/>
  <c r="AA805" i="1"/>
  <c r="AC805" i="1" s="1"/>
  <c r="AA806" i="1"/>
  <c r="AC806" i="1" s="1"/>
  <c r="AA807" i="1"/>
  <c r="AC807" i="1" s="1"/>
  <c r="AA808" i="1"/>
  <c r="AC808" i="1" s="1"/>
  <c r="AA809" i="1"/>
  <c r="AC809" i="1" s="1"/>
  <c r="AA810" i="1"/>
  <c r="AC810" i="1" s="1"/>
  <c r="AA811" i="1"/>
  <c r="AC811" i="1" s="1"/>
  <c r="AA812" i="1"/>
  <c r="AC812" i="1" s="1"/>
  <c r="AA813" i="1"/>
  <c r="AC813" i="1" s="1"/>
  <c r="AA814" i="1"/>
  <c r="AC814" i="1" s="1"/>
  <c r="AA815" i="1"/>
  <c r="AC815" i="1" s="1"/>
  <c r="AA816" i="1"/>
  <c r="AC816" i="1" s="1"/>
  <c r="AA817" i="1"/>
  <c r="AC817" i="1" s="1"/>
  <c r="AA818" i="1"/>
  <c r="AC818" i="1" s="1"/>
  <c r="AA819" i="1"/>
  <c r="AC819" i="1" s="1"/>
  <c r="AA820" i="1"/>
  <c r="AC820" i="1" s="1"/>
  <c r="AA821" i="1"/>
  <c r="AC821" i="1" s="1"/>
  <c r="AA822" i="1"/>
  <c r="AC822" i="1" s="1"/>
  <c r="AA823" i="1"/>
  <c r="AC823" i="1" s="1"/>
  <c r="AA824" i="1"/>
  <c r="AC824" i="1" s="1"/>
  <c r="AA825" i="1"/>
  <c r="AC825" i="1" s="1"/>
  <c r="AA826" i="1"/>
  <c r="AC826" i="1" s="1"/>
  <c r="AA827" i="1"/>
  <c r="AC827" i="1" s="1"/>
  <c r="AA828" i="1"/>
  <c r="AC828" i="1" s="1"/>
  <c r="AA829" i="1"/>
  <c r="AC829" i="1" s="1"/>
  <c r="AA830" i="1"/>
  <c r="AC830" i="1" s="1"/>
  <c r="AA831" i="1"/>
  <c r="AC831" i="1" s="1"/>
  <c r="AA832" i="1"/>
  <c r="AC832" i="1" s="1"/>
  <c r="AA833" i="1"/>
  <c r="AC833" i="1" s="1"/>
  <c r="AA834" i="1"/>
  <c r="AC834" i="1" s="1"/>
  <c r="AA835" i="1"/>
  <c r="AC835" i="1" s="1"/>
  <c r="AA836" i="1"/>
  <c r="AC836" i="1" s="1"/>
  <c r="AA837" i="1"/>
  <c r="AC837" i="1" s="1"/>
  <c r="AA838" i="1"/>
  <c r="AC838" i="1" s="1"/>
  <c r="AA839" i="1"/>
  <c r="AC839" i="1" s="1"/>
  <c r="AA840" i="1"/>
  <c r="AC840" i="1" s="1"/>
  <c r="AA841" i="1"/>
  <c r="AC841" i="1" s="1"/>
  <c r="AA842" i="1"/>
  <c r="AC842" i="1" s="1"/>
  <c r="AA843" i="1"/>
  <c r="AC843" i="1" s="1"/>
  <c r="AA844" i="1"/>
  <c r="AC844" i="1" s="1"/>
  <c r="AA845" i="1"/>
  <c r="AC845" i="1" s="1"/>
  <c r="AA846" i="1"/>
  <c r="AC846" i="1" s="1"/>
  <c r="AA847" i="1"/>
  <c r="AC847" i="1" s="1"/>
  <c r="AA848" i="1"/>
  <c r="AC848" i="1" s="1"/>
  <c r="AA849" i="1"/>
  <c r="AC849" i="1" s="1"/>
  <c r="AA850" i="1"/>
  <c r="AC850" i="1" s="1"/>
  <c r="AA851" i="1"/>
  <c r="AC851" i="1" s="1"/>
  <c r="AA852" i="1"/>
  <c r="AC852" i="1" s="1"/>
  <c r="AA853" i="1"/>
  <c r="AC853" i="1" s="1"/>
  <c r="AA854" i="1"/>
  <c r="AC854" i="1" s="1"/>
  <c r="AA855" i="1"/>
  <c r="AC855" i="1" s="1"/>
  <c r="AA856" i="1"/>
  <c r="AC856" i="1" s="1"/>
  <c r="AA857" i="1"/>
  <c r="AC857" i="1" s="1"/>
  <c r="AA858" i="1"/>
  <c r="AC858" i="1" s="1"/>
  <c r="AA859" i="1"/>
  <c r="AC859" i="1" s="1"/>
  <c r="AA860" i="1"/>
  <c r="AC860" i="1" s="1"/>
  <c r="AA861" i="1"/>
  <c r="AC861" i="1" s="1"/>
  <c r="AA862" i="1"/>
  <c r="AC862" i="1" s="1"/>
  <c r="AA863" i="1"/>
  <c r="AC863" i="1" s="1"/>
  <c r="AA864" i="1"/>
  <c r="AC864" i="1" s="1"/>
  <c r="AA865" i="1"/>
  <c r="AC865" i="1" s="1"/>
  <c r="AA866" i="1"/>
  <c r="AC866" i="1" s="1"/>
  <c r="AA867" i="1"/>
  <c r="AC867" i="1" s="1"/>
  <c r="AA868" i="1"/>
  <c r="AC868" i="1" s="1"/>
  <c r="AA869" i="1"/>
  <c r="AC869" i="1" s="1"/>
  <c r="AA870" i="1"/>
  <c r="AC870" i="1" s="1"/>
  <c r="AA871" i="1"/>
  <c r="AC871" i="1" s="1"/>
  <c r="AA872" i="1"/>
  <c r="AC872" i="1" s="1"/>
  <c r="AA873" i="1"/>
  <c r="AC873" i="1" s="1"/>
  <c r="AA874" i="1"/>
  <c r="AC874" i="1" s="1"/>
  <c r="AA875" i="1"/>
  <c r="AC875" i="1" s="1"/>
  <c r="AA876" i="1"/>
  <c r="AC876" i="1" s="1"/>
  <c r="AA877" i="1"/>
  <c r="AC877" i="1" s="1"/>
  <c r="AA878" i="1"/>
  <c r="AC878" i="1" s="1"/>
  <c r="AA879" i="1"/>
  <c r="AC879" i="1" s="1"/>
  <c r="AA880" i="1"/>
  <c r="AC880" i="1" s="1"/>
  <c r="AA881" i="1"/>
  <c r="AC881" i="1" s="1"/>
  <c r="AA882" i="1"/>
  <c r="AC882" i="1" s="1"/>
  <c r="AA883" i="1"/>
  <c r="AC883" i="1" s="1"/>
  <c r="AA884" i="1"/>
  <c r="AC884" i="1" s="1"/>
  <c r="AA885" i="1"/>
  <c r="AC885" i="1" s="1"/>
  <c r="AA886" i="1"/>
  <c r="AC886" i="1" s="1"/>
  <c r="AA887" i="1"/>
  <c r="AC887" i="1" s="1"/>
  <c r="AA888" i="1"/>
  <c r="AC888" i="1" s="1"/>
  <c r="AA889" i="1"/>
  <c r="AC889" i="1" s="1"/>
  <c r="AA890" i="1"/>
  <c r="AC890" i="1" s="1"/>
  <c r="AA891" i="1"/>
  <c r="AC891" i="1" s="1"/>
  <c r="AA892" i="1"/>
  <c r="AC892" i="1" s="1"/>
  <c r="AA893" i="1"/>
  <c r="AC893" i="1" s="1"/>
  <c r="AA894" i="1"/>
  <c r="AC894" i="1" s="1"/>
  <c r="AA895" i="1"/>
  <c r="AC895" i="1" s="1"/>
  <c r="AA896" i="1"/>
  <c r="AC896" i="1" s="1"/>
  <c r="AA897" i="1"/>
  <c r="AC897" i="1" s="1"/>
  <c r="AA898" i="1"/>
  <c r="AC898" i="1" s="1"/>
  <c r="AA899" i="1"/>
  <c r="AC899" i="1" s="1"/>
  <c r="AA900" i="1"/>
  <c r="AC900" i="1" s="1"/>
  <c r="AA901" i="1"/>
  <c r="AC901" i="1" s="1"/>
  <c r="AA902" i="1"/>
  <c r="AC902" i="1" s="1"/>
  <c r="AA903" i="1"/>
  <c r="AC903" i="1" s="1"/>
  <c r="AA904" i="1"/>
  <c r="AC904" i="1" s="1"/>
  <c r="AA905" i="1"/>
  <c r="AC905" i="1" s="1"/>
  <c r="AA906" i="1"/>
  <c r="AC906" i="1" s="1"/>
  <c r="AA907" i="1"/>
  <c r="AC907" i="1" s="1"/>
  <c r="AA908" i="1"/>
  <c r="AC908" i="1" s="1"/>
  <c r="AA909" i="1"/>
  <c r="AC909" i="1" s="1"/>
  <c r="AA910" i="1"/>
  <c r="AC910" i="1" s="1"/>
  <c r="AA911" i="1"/>
  <c r="AC911" i="1" s="1"/>
  <c r="AA912" i="1"/>
  <c r="AC912" i="1" s="1"/>
  <c r="AA913" i="1"/>
  <c r="AC913" i="1" s="1"/>
  <c r="AA914" i="1"/>
  <c r="AC914" i="1" s="1"/>
  <c r="AA915" i="1"/>
  <c r="AC915" i="1" s="1"/>
  <c r="AA916" i="1"/>
  <c r="AC916" i="1" s="1"/>
  <c r="AA917" i="1"/>
  <c r="AC917" i="1" s="1"/>
  <c r="AA918" i="1"/>
  <c r="AC918" i="1" s="1"/>
  <c r="AA919" i="1"/>
  <c r="AC919" i="1" s="1"/>
  <c r="AA920" i="1"/>
  <c r="AC920" i="1" s="1"/>
  <c r="AA921" i="1"/>
  <c r="AC921" i="1" s="1"/>
  <c r="AA922" i="1"/>
  <c r="AC922" i="1" s="1"/>
  <c r="AA923" i="1"/>
  <c r="AC923" i="1" s="1"/>
  <c r="AA924" i="1"/>
  <c r="AC924" i="1" s="1"/>
  <c r="AA925" i="1"/>
  <c r="AC925" i="1" s="1"/>
  <c r="AA926" i="1"/>
  <c r="AC926" i="1" s="1"/>
  <c r="AA927" i="1"/>
  <c r="AC927" i="1" s="1"/>
  <c r="AA928" i="1"/>
  <c r="AC928" i="1" s="1"/>
  <c r="AA929" i="1"/>
  <c r="AC929" i="1" s="1"/>
  <c r="AA930" i="1"/>
  <c r="AC930" i="1" s="1"/>
  <c r="AA931" i="1"/>
  <c r="AC931" i="1" s="1"/>
  <c r="AA932" i="1"/>
  <c r="AC932" i="1" s="1"/>
  <c r="AA933" i="1"/>
  <c r="AC933" i="1" s="1"/>
  <c r="AA934" i="1"/>
  <c r="AC934" i="1" s="1"/>
  <c r="AA935" i="1"/>
  <c r="AC935" i="1" s="1"/>
  <c r="AA936" i="1"/>
  <c r="AC936" i="1" s="1"/>
  <c r="AA937" i="1"/>
  <c r="AC937" i="1" s="1"/>
  <c r="AA938" i="1"/>
  <c r="AC938" i="1" s="1"/>
  <c r="AA939" i="1"/>
  <c r="AC939" i="1" s="1"/>
  <c r="AA940" i="1"/>
  <c r="AC940" i="1" s="1"/>
  <c r="AA941" i="1"/>
  <c r="AC941" i="1" s="1"/>
  <c r="AA942" i="1"/>
  <c r="AC942" i="1" s="1"/>
  <c r="AA943" i="1"/>
  <c r="AC943" i="1" s="1"/>
  <c r="AA944" i="1"/>
  <c r="AC944" i="1" s="1"/>
  <c r="AA945" i="1"/>
  <c r="AC945" i="1" s="1"/>
  <c r="AA946" i="1"/>
  <c r="AC946" i="1" s="1"/>
  <c r="AA947" i="1"/>
  <c r="AC947" i="1" s="1"/>
  <c r="AA948" i="1"/>
  <c r="AC948" i="1" s="1"/>
  <c r="AA949" i="1"/>
  <c r="AC949" i="1" s="1"/>
  <c r="AA950" i="1"/>
  <c r="AC950" i="1" s="1"/>
  <c r="AA951" i="1"/>
  <c r="AC951" i="1" s="1"/>
  <c r="AA952" i="1"/>
  <c r="AC952" i="1" s="1"/>
  <c r="AA953" i="1"/>
  <c r="AC953" i="1" s="1"/>
  <c r="AA954" i="1"/>
  <c r="AC954" i="1" s="1"/>
  <c r="AA955" i="1"/>
  <c r="AC955" i="1" s="1"/>
  <c r="AA956" i="1"/>
  <c r="AC956" i="1" s="1"/>
  <c r="AA957" i="1"/>
  <c r="AC957" i="1" s="1"/>
  <c r="AA958" i="1"/>
  <c r="AC958" i="1" s="1"/>
  <c r="AA959" i="1"/>
  <c r="AC959" i="1" s="1"/>
  <c r="AA960" i="1"/>
  <c r="AC960" i="1" s="1"/>
  <c r="AA961" i="1"/>
  <c r="AC961" i="1" s="1"/>
  <c r="AA962" i="1"/>
  <c r="AC962" i="1" s="1"/>
  <c r="AA963" i="1"/>
  <c r="AC963" i="1" s="1"/>
  <c r="AA964" i="1"/>
  <c r="AC964" i="1" s="1"/>
  <c r="AA965" i="1"/>
  <c r="AC965" i="1" s="1"/>
  <c r="AA966" i="1"/>
  <c r="AC966" i="1" s="1"/>
  <c r="AA967" i="1"/>
  <c r="AC967" i="1" s="1"/>
  <c r="AA968" i="1"/>
  <c r="AC968" i="1" s="1"/>
  <c r="AA969" i="1"/>
  <c r="AC969" i="1" s="1"/>
  <c r="AA970" i="1"/>
  <c r="AC970" i="1" s="1"/>
  <c r="AA971" i="1"/>
  <c r="AC971" i="1" s="1"/>
  <c r="AA972" i="1"/>
  <c r="AC972" i="1" s="1"/>
  <c r="AA973" i="1"/>
  <c r="AC973" i="1" s="1"/>
  <c r="AA974" i="1"/>
  <c r="AC974" i="1" s="1"/>
  <c r="AA975" i="1"/>
  <c r="AC975" i="1" s="1"/>
  <c r="AA976" i="1"/>
  <c r="AC976" i="1" s="1"/>
  <c r="AA977" i="1"/>
  <c r="AC977" i="1" s="1"/>
  <c r="AA978" i="1"/>
  <c r="AC978" i="1" s="1"/>
  <c r="AA979" i="1"/>
  <c r="AC979" i="1" s="1"/>
  <c r="AA980" i="1"/>
  <c r="AC980" i="1" s="1"/>
  <c r="AA981" i="1"/>
  <c r="AC981" i="1" s="1"/>
  <c r="AA982" i="1"/>
  <c r="AC982" i="1" s="1"/>
  <c r="AA983" i="1"/>
  <c r="AC983" i="1" s="1"/>
  <c r="AA984" i="1"/>
  <c r="AC984" i="1" s="1"/>
  <c r="AA985" i="1"/>
  <c r="AC985" i="1" s="1"/>
  <c r="AA986" i="1"/>
  <c r="AC986" i="1" s="1"/>
  <c r="AA987" i="1"/>
  <c r="AC987" i="1" s="1"/>
  <c r="AA988" i="1"/>
  <c r="AC988" i="1" s="1"/>
  <c r="AA989" i="1"/>
  <c r="AC989" i="1" s="1"/>
  <c r="AA990" i="1"/>
  <c r="AC990" i="1" s="1"/>
  <c r="AA991" i="1"/>
  <c r="AC991" i="1" s="1"/>
  <c r="AA992" i="1"/>
  <c r="AC992" i="1" s="1"/>
  <c r="AA993" i="1"/>
  <c r="AC993" i="1" s="1"/>
  <c r="AA994" i="1"/>
  <c r="AC994" i="1" s="1"/>
  <c r="AA995" i="1"/>
  <c r="AC995" i="1" s="1"/>
  <c r="AA996" i="1"/>
  <c r="AC996" i="1" s="1"/>
  <c r="AA997" i="1"/>
  <c r="AC997" i="1" s="1"/>
  <c r="AA998" i="1"/>
  <c r="AC998" i="1" s="1"/>
  <c r="AA999" i="1"/>
  <c r="AC999" i="1" s="1"/>
  <c r="AA1000" i="1"/>
  <c r="AC1000" i="1" s="1"/>
  <c r="AA1001" i="1"/>
  <c r="AC1001" i="1" s="1"/>
  <c r="AA1002" i="1"/>
  <c r="AC1002" i="1" s="1"/>
  <c r="AA1003" i="1"/>
  <c r="AC1003" i="1" s="1"/>
  <c r="AA1004" i="1"/>
  <c r="AC1004" i="1" s="1"/>
  <c r="AA1005" i="1"/>
  <c r="AC1005" i="1" s="1"/>
  <c r="AA1006" i="1"/>
  <c r="AC1006" i="1" s="1"/>
  <c r="AA1007" i="1"/>
  <c r="AC1007" i="1" s="1"/>
  <c r="AA1008" i="1"/>
  <c r="AC1008" i="1" s="1"/>
  <c r="AA1009" i="1"/>
  <c r="AC1009" i="1" s="1"/>
  <c r="AA1010" i="1"/>
  <c r="AC1010" i="1" s="1"/>
  <c r="AA1011" i="1"/>
  <c r="AC1011" i="1" s="1"/>
  <c r="AA1012" i="1"/>
  <c r="AC1012" i="1" s="1"/>
  <c r="AA1013" i="1"/>
  <c r="AC1013" i="1" s="1"/>
  <c r="AA1014" i="1"/>
  <c r="AC1014" i="1" s="1"/>
  <c r="AA1015" i="1"/>
  <c r="AC1015" i="1" s="1"/>
  <c r="AA1016" i="1"/>
  <c r="AC1016" i="1" s="1"/>
  <c r="AA1017" i="1"/>
  <c r="AC1017" i="1" s="1"/>
  <c r="AA1018" i="1"/>
  <c r="AC1018" i="1" s="1"/>
  <c r="AA1019" i="1"/>
  <c r="AC1019" i="1" s="1"/>
  <c r="AA1020" i="1"/>
  <c r="AC1020" i="1" s="1"/>
  <c r="AA1021" i="1"/>
  <c r="AC1021" i="1" s="1"/>
  <c r="AA1022" i="1"/>
  <c r="AC1022" i="1" s="1"/>
  <c r="AA1023" i="1"/>
  <c r="AC1023" i="1" s="1"/>
  <c r="AA1024" i="1"/>
  <c r="AC1024" i="1" s="1"/>
  <c r="AA1025" i="1"/>
  <c r="AC1025" i="1" s="1"/>
  <c r="AA1026" i="1"/>
  <c r="AC1026" i="1" s="1"/>
  <c r="AA1027" i="1"/>
  <c r="AC1027" i="1" s="1"/>
  <c r="AA1028" i="1"/>
  <c r="AC1028" i="1" s="1"/>
  <c r="AA1029" i="1"/>
  <c r="AC1029" i="1" s="1"/>
  <c r="AA1030" i="1"/>
  <c r="AC1030" i="1" s="1"/>
  <c r="AA1031" i="1"/>
  <c r="AC1031" i="1" s="1"/>
  <c r="AA1032" i="1"/>
  <c r="AC1032" i="1" s="1"/>
  <c r="AA1033" i="1"/>
  <c r="AC1033" i="1" s="1"/>
  <c r="AA1034" i="1"/>
  <c r="AC1034" i="1" s="1"/>
  <c r="AA1035" i="1"/>
  <c r="AC1035" i="1" s="1"/>
  <c r="AA1036" i="1"/>
  <c r="AC1036" i="1" s="1"/>
  <c r="AA1037" i="1"/>
  <c r="AC1037" i="1" s="1"/>
  <c r="AA1038" i="1"/>
  <c r="AC1038" i="1" s="1"/>
  <c r="AA1039" i="1"/>
  <c r="AC1039" i="1" s="1"/>
  <c r="AA1040" i="1"/>
  <c r="AC1040" i="1" s="1"/>
  <c r="AA1041" i="1"/>
  <c r="AC1041" i="1" s="1"/>
  <c r="AA1042" i="1"/>
  <c r="AC1042" i="1" s="1"/>
  <c r="AA1043" i="1"/>
  <c r="AC1043" i="1" s="1"/>
  <c r="AA1044" i="1"/>
  <c r="AC1044" i="1" s="1"/>
  <c r="AA1045" i="1"/>
  <c r="AC1045" i="1" s="1"/>
  <c r="AA1046" i="1"/>
  <c r="AC1046" i="1" s="1"/>
  <c r="AA1047" i="1"/>
  <c r="AC1047" i="1" s="1"/>
  <c r="AA1048" i="1"/>
  <c r="AC1048" i="1" s="1"/>
  <c r="AA1049" i="1"/>
  <c r="AC1049" i="1" s="1"/>
  <c r="AA1050" i="1"/>
  <c r="AC1050" i="1" s="1"/>
  <c r="AA1051" i="1"/>
  <c r="AC1051" i="1" s="1"/>
  <c r="AA1052" i="1"/>
  <c r="AC1052" i="1" s="1"/>
  <c r="AA1053" i="1"/>
  <c r="AC1053" i="1" s="1"/>
  <c r="AA1054" i="1"/>
  <c r="AC1054" i="1" s="1"/>
  <c r="AA1055" i="1"/>
  <c r="AC1055" i="1" s="1"/>
  <c r="AA1056" i="1"/>
  <c r="AC1056" i="1" s="1"/>
  <c r="AA1057" i="1"/>
  <c r="AC1057" i="1" s="1"/>
  <c r="AA1058" i="1"/>
  <c r="AC1058" i="1" s="1"/>
  <c r="AA1059" i="1"/>
  <c r="AC1059" i="1" s="1"/>
  <c r="AA1060" i="1"/>
  <c r="AC1060" i="1" s="1"/>
  <c r="AA1061" i="1"/>
  <c r="AC1061" i="1" s="1"/>
  <c r="AA1062" i="1"/>
  <c r="AC1062" i="1" s="1"/>
  <c r="AA1063" i="1"/>
  <c r="AC1063" i="1" s="1"/>
  <c r="AA1064" i="1"/>
  <c r="AC1064" i="1" s="1"/>
  <c r="AA1065" i="1"/>
  <c r="AC1065" i="1" s="1"/>
  <c r="AA1066" i="1"/>
  <c r="AC1066" i="1" s="1"/>
  <c r="AA1067" i="1"/>
  <c r="AC1067" i="1" s="1"/>
  <c r="AA1068" i="1"/>
  <c r="AC1068" i="1" s="1"/>
  <c r="AA1069" i="1"/>
  <c r="AC1069" i="1" s="1"/>
  <c r="AA1070" i="1"/>
  <c r="AC1070" i="1" s="1"/>
  <c r="AA1071" i="1"/>
  <c r="AC1071" i="1" s="1"/>
  <c r="AA1072" i="1"/>
  <c r="AC1072" i="1" s="1"/>
  <c r="AA1073" i="1"/>
  <c r="AC1073" i="1" s="1"/>
  <c r="AA1074" i="1"/>
  <c r="AC1074" i="1" s="1"/>
  <c r="AA1075" i="1"/>
  <c r="AC1075" i="1" s="1"/>
  <c r="AA1076" i="1"/>
  <c r="AC1076" i="1" s="1"/>
  <c r="AA1077" i="1"/>
  <c r="AC1077" i="1" s="1"/>
  <c r="AA1078" i="1"/>
  <c r="AC1078" i="1" s="1"/>
  <c r="AA1079" i="1"/>
  <c r="AC1079" i="1" s="1"/>
  <c r="AA1080" i="1"/>
  <c r="AC1080" i="1" s="1"/>
  <c r="AA1081" i="1"/>
  <c r="AC1081" i="1" s="1"/>
  <c r="AA1082" i="1"/>
  <c r="AC1082" i="1" s="1"/>
  <c r="AA1083" i="1"/>
  <c r="AC1083" i="1" s="1"/>
  <c r="AA1084" i="1"/>
  <c r="AC1084" i="1" s="1"/>
  <c r="AA1085" i="1"/>
  <c r="AC1085" i="1" s="1"/>
  <c r="AA1086" i="1"/>
  <c r="AC1086" i="1" s="1"/>
  <c r="AA1087" i="1"/>
  <c r="AC1087" i="1" s="1"/>
  <c r="AA1088" i="1"/>
  <c r="AC1088" i="1" s="1"/>
  <c r="AA1089" i="1"/>
  <c r="AC1089" i="1" s="1"/>
  <c r="AA1090" i="1"/>
  <c r="AC1090" i="1" s="1"/>
  <c r="AA1091" i="1"/>
  <c r="AC1091" i="1" s="1"/>
  <c r="AA1092" i="1"/>
  <c r="AC1092" i="1" s="1"/>
  <c r="AA1093" i="1"/>
  <c r="AC1093" i="1" s="1"/>
  <c r="AA1094" i="1"/>
  <c r="AC1094" i="1" s="1"/>
  <c r="AA1095" i="1"/>
  <c r="AC1095" i="1" s="1"/>
  <c r="AA1096" i="1"/>
  <c r="AC1096" i="1" s="1"/>
  <c r="AA1097" i="1"/>
  <c r="AC1097" i="1" s="1"/>
  <c r="AA1098" i="1"/>
  <c r="AC1098" i="1" s="1"/>
  <c r="AA1099" i="1"/>
  <c r="AC1099" i="1" s="1"/>
  <c r="AA1100" i="1"/>
  <c r="AC1100" i="1" s="1"/>
  <c r="AA1101" i="1"/>
  <c r="AC1101" i="1" s="1"/>
  <c r="AA1102" i="1"/>
  <c r="AC1102" i="1" s="1"/>
  <c r="AA1103" i="1"/>
  <c r="AC1103" i="1" s="1"/>
  <c r="AA1104" i="1"/>
  <c r="AC1104" i="1" s="1"/>
  <c r="AA1105" i="1"/>
  <c r="AC1105" i="1" s="1"/>
  <c r="AA1106" i="1"/>
  <c r="AC1106" i="1" s="1"/>
  <c r="AA1107" i="1"/>
  <c r="AC1107" i="1" s="1"/>
  <c r="AA1108" i="1"/>
  <c r="AC1108" i="1" s="1"/>
  <c r="AA1109" i="1"/>
  <c r="AC1109" i="1" s="1"/>
  <c r="AA1110" i="1"/>
  <c r="AC1110" i="1" s="1"/>
  <c r="AA1111" i="1"/>
  <c r="AC1111" i="1" s="1"/>
  <c r="AA1112" i="1"/>
  <c r="AC1112" i="1" s="1"/>
  <c r="AA1113" i="1"/>
  <c r="AC1113" i="1" s="1"/>
  <c r="AA1114" i="1"/>
  <c r="AC1114" i="1" s="1"/>
  <c r="AA1115" i="1"/>
  <c r="AC1115" i="1" s="1"/>
  <c r="AA1116" i="1"/>
  <c r="AC1116" i="1" s="1"/>
  <c r="AA1117" i="1"/>
  <c r="AC1117" i="1" s="1"/>
  <c r="AA1118" i="1"/>
  <c r="AC1118" i="1" s="1"/>
  <c r="AA1119" i="1"/>
  <c r="AC1119" i="1" s="1"/>
  <c r="AA1120" i="1"/>
  <c r="AC1120" i="1" s="1"/>
  <c r="AA1121" i="1"/>
  <c r="AC1121" i="1" s="1"/>
  <c r="AA1122" i="1"/>
  <c r="AC1122" i="1" s="1"/>
  <c r="AA1123" i="1"/>
  <c r="AC1123" i="1" s="1"/>
  <c r="AA1124" i="1"/>
  <c r="AC1124" i="1" s="1"/>
  <c r="AA1125" i="1"/>
  <c r="AC1125" i="1" s="1"/>
  <c r="AA1126" i="1"/>
  <c r="AC1126" i="1" s="1"/>
  <c r="AA1127" i="1"/>
  <c r="AC1127" i="1" s="1"/>
  <c r="AA1128" i="1"/>
  <c r="AC1128" i="1" s="1"/>
  <c r="AA1129" i="1"/>
  <c r="AC1129" i="1" s="1"/>
  <c r="AA1130" i="1"/>
  <c r="AC1130" i="1" s="1"/>
  <c r="AA1131" i="1"/>
  <c r="AC1131" i="1" s="1"/>
  <c r="AA1132" i="1"/>
  <c r="AC1132" i="1" s="1"/>
  <c r="AA1133" i="1"/>
  <c r="AC1133" i="1" s="1"/>
  <c r="AA1134" i="1"/>
  <c r="AC1134" i="1" s="1"/>
  <c r="AA1135" i="1"/>
  <c r="AC1135" i="1" s="1"/>
  <c r="AA1136" i="1"/>
  <c r="AC1136" i="1" s="1"/>
  <c r="AA1137" i="1"/>
  <c r="AC1137" i="1" s="1"/>
  <c r="AA1138" i="1"/>
  <c r="AC1138" i="1" s="1"/>
  <c r="AA1139" i="1"/>
  <c r="AC1139" i="1" s="1"/>
  <c r="AA1140" i="1"/>
  <c r="AC1140" i="1" s="1"/>
  <c r="AA1141" i="1"/>
  <c r="AC1141" i="1" s="1"/>
  <c r="AA1142" i="1"/>
  <c r="AC1142" i="1" s="1"/>
  <c r="AA1143" i="1"/>
  <c r="AC1143" i="1" s="1"/>
  <c r="AA1144" i="1"/>
  <c r="AC1144" i="1" s="1"/>
  <c r="AA1145" i="1"/>
  <c r="AC1145" i="1" s="1"/>
  <c r="AA1146" i="1"/>
  <c r="AC1146" i="1" s="1"/>
  <c r="AA1147" i="1"/>
  <c r="AC1147" i="1" s="1"/>
  <c r="AA1148" i="1"/>
  <c r="AC1148" i="1" s="1"/>
  <c r="AA1149" i="1"/>
  <c r="AC1149" i="1" s="1"/>
  <c r="AA1150" i="1"/>
  <c r="AC1150" i="1" s="1"/>
  <c r="AA1151" i="1"/>
  <c r="AC1151" i="1" s="1"/>
  <c r="AA1152" i="1"/>
  <c r="AC1152" i="1" s="1"/>
  <c r="AA1153" i="1"/>
  <c r="AC1153" i="1" s="1"/>
  <c r="AA1154" i="1"/>
  <c r="AC1154" i="1" s="1"/>
  <c r="AA1155" i="1"/>
  <c r="AC1155" i="1" s="1"/>
  <c r="AA1156" i="1"/>
  <c r="AC1156" i="1" s="1"/>
  <c r="AA1157" i="1"/>
  <c r="AC1157" i="1" s="1"/>
  <c r="AA1158" i="1"/>
  <c r="AC1158" i="1" s="1"/>
  <c r="AA1159" i="1"/>
  <c r="AC1159" i="1" s="1"/>
  <c r="AA1160" i="1"/>
  <c r="AC1160" i="1" s="1"/>
  <c r="AA1161" i="1"/>
  <c r="AC1161" i="1" s="1"/>
  <c r="AA1162" i="1"/>
  <c r="AC1162" i="1" s="1"/>
  <c r="AA1163" i="1"/>
  <c r="AC1163" i="1" s="1"/>
  <c r="AA1164" i="1"/>
  <c r="AC1164" i="1" s="1"/>
  <c r="AA1165" i="1"/>
  <c r="AC1165" i="1" s="1"/>
  <c r="AA1166" i="1"/>
  <c r="AC1166" i="1" s="1"/>
  <c r="AA1167" i="1"/>
  <c r="AC1167" i="1" s="1"/>
  <c r="AA1168" i="1"/>
  <c r="AC1168" i="1" s="1"/>
  <c r="AA1169" i="1"/>
  <c r="AC1169" i="1" s="1"/>
  <c r="AA1170" i="1"/>
  <c r="AC1170" i="1" s="1"/>
  <c r="AA1171" i="1"/>
  <c r="AC1171" i="1" s="1"/>
  <c r="AA1172" i="1"/>
  <c r="AC1172" i="1" s="1"/>
  <c r="AA1173" i="1"/>
  <c r="AC1173" i="1" s="1"/>
  <c r="AA1174" i="1"/>
  <c r="AC1174" i="1" s="1"/>
  <c r="AA1175" i="1"/>
  <c r="AC1175" i="1" s="1"/>
  <c r="AA1176" i="1"/>
  <c r="AC1176" i="1" s="1"/>
  <c r="AA1177" i="1"/>
  <c r="AC1177" i="1" s="1"/>
  <c r="AA1178" i="1"/>
  <c r="AC1178" i="1" s="1"/>
  <c r="AA1179" i="1"/>
  <c r="AC1179" i="1" s="1"/>
  <c r="AA1180" i="1"/>
  <c r="AC1180" i="1" s="1"/>
  <c r="AA1181" i="1"/>
  <c r="AC1181" i="1" s="1"/>
  <c r="AA1182" i="1"/>
  <c r="AC1182" i="1" s="1"/>
  <c r="AA1183" i="1"/>
  <c r="AC1183" i="1" s="1"/>
  <c r="AA1184" i="1"/>
  <c r="AC1184" i="1" s="1"/>
  <c r="AA1185" i="1"/>
  <c r="AC1185" i="1" s="1"/>
  <c r="AA1186" i="1"/>
  <c r="AC1186" i="1" s="1"/>
  <c r="AA1187" i="1"/>
  <c r="AC1187" i="1" s="1"/>
  <c r="AA1188" i="1"/>
  <c r="AC1188" i="1" s="1"/>
  <c r="AA1189" i="1"/>
  <c r="AC1189" i="1" s="1"/>
  <c r="AA1190" i="1"/>
  <c r="AC1190" i="1" s="1"/>
  <c r="AA1191" i="1"/>
  <c r="AC1191" i="1" s="1"/>
  <c r="AA1192" i="1"/>
  <c r="AC1192" i="1" s="1"/>
  <c r="AA1193" i="1"/>
  <c r="AC1193" i="1" s="1"/>
  <c r="AA1194" i="1"/>
  <c r="AC1194" i="1" s="1"/>
  <c r="AA1195" i="1"/>
  <c r="AC1195" i="1" s="1"/>
  <c r="AA1196" i="1"/>
  <c r="AC1196" i="1" s="1"/>
  <c r="AA1197" i="1"/>
  <c r="AC1197" i="1" s="1"/>
  <c r="AA1198" i="1"/>
  <c r="AC1198" i="1" s="1"/>
  <c r="AA1199" i="1"/>
  <c r="AC1199" i="1" s="1"/>
  <c r="AA1200" i="1"/>
  <c r="AC1200" i="1" s="1"/>
  <c r="AA1201" i="1"/>
  <c r="AC1201" i="1" s="1"/>
  <c r="AA1202" i="1"/>
  <c r="AC1202" i="1" s="1"/>
  <c r="AA1203" i="1"/>
  <c r="AC1203" i="1" s="1"/>
  <c r="AA1204" i="1"/>
  <c r="AC1204" i="1" s="1"/>
  <c r="AA1205" i="1"/>
  <c r="AC1205" i="1" s="1"/>
  <c r="AA1206" i="1"/>
  <c r="AC1206" i="1" s="1"/>
  <c r="AA1207" i="1"/>
  <c r="AC1207" i="1" s="1"/>
  <c r="AA1208" i="1"/>
  <c r="AC1208" i="1" s="1"/>
  <c r="AA1209" i="1"/>
  <c r="AC1209" i="1" s="1"/>
  <c r="AA1210" i="1"/>
  <c r="AC1210" i="1" s="1"/>
  <c r="AA1211" i="1"/>
  <c r="AC1211" i="1" s="1"/>
  <c r="AA1212" i="1"/>
  <c r="AC1212" i="1" s="1"/>
  <c r="AA1213" i="1"/>
  <c r="AC1213" i="1" s="1"/>
  <c r="AA1214" i="1"/>
  <c r="AC1214" i="1" s="1"/>
  <c r="AA1215" i="1"/>
  <c r="AC1215" i="1" s="1"/>
  <c r="AA1216" i="1"/>
  <c r="AC1216" i="1" s="1"/>
  <c r="AA1217" i="1"/>
  <c r="AC1217" i="1" s="1"/>
  <c r="AA1218" i="1"/>
  <c r="AC1218" i="1" s="1"/>
  <c r="AA1219" i="1"/>
  <c r="AC1219" i="1" s="1"/>
  <c r="AA1220" i="1"/>
  <c r="AC1220" i="1" s="1"/>
  <c r="AA1221" i="1"/>
  <c r="AC1221" i="1" s="1"/>
  <c r="AA1222" i="1"/>
  <c r="AC1222" i="1" s="1"/>
  <c r="AA1223" i="1"/>
  <c r="AC1223" i="1" s="1"/>
  <c r="AA1224" i="1"/>
  <c r="AC1224" i="1" s="1"/>
  <c r="AA1225" i="1"/>
  <c r="AC1225" i="1" s="1"/>
  <c r="AA1226" i="1"/>
  <c r="AC1226" i="1" s="1"/>
  <c r="AA1227" i="1"/>
  <c r="AC1227" i="1" s="1"/>
  <c r="AA1228" i="1"/>
  <c r="AC1228" i="1" s="1"/>
  <c r="AA1229" i="1"/>
  <c r="AC1229" i="1" s="1"/>
  <c r="AA1230" i="1"/>
  <c r="AC1230" i="1" s="1"/>
  <c r="AA1231" i="1"/>
  <c r="AC1231" i="1" s="1"/>
  <c r="AA1232" i="1"/>
  <c r="AC1232" i="1" s="1"/>
  <c r="AA1233" i="1"/>
  <c r="AC1233" i="1" s="1"/>
  <c r="AA1234" i="1"/>
  <c r="AC1234" i="1" s="1"/>
  <c r="AA1235" i="1"/>
  <c r="AC1235" i="1" s="1"/>
  <c r="AA1236" i="1"/>
  <c r="AC1236" i="1" s="1"/>
  <c r="AA1237" i="1"/>
  <c r="AC1237" i="1" s="1"/>
  <c r="AA1238" i="1"/>
  <c r="AC1238" i="1" s="1"/>
  <c r="AA1239" i="1"/>
  <c r="AC1239" i="1" s="1"/>
  <c r="AA1240" i="1"/>
  <c r="AC1240" i="1" s="1"/>
  <c r="AA1241" i="1"/>
  <c r="AC1241" i="1" s="1"/>
  <c r="AA1242" i="1"/>
  <c r="AC1242" i="1" s="1"/>
  <c r="AA1243" i="1"/>
  <c r="AC1243" i="1" s="1"/>
  <c r="AA1244" i="1"/>
  <c r="AC1244" i="1" s="1"/>
  <c r="AA1245" i="1"/>
  <c r="AC1245" i="1" s="1"/>
  <c r="AA1246" i="1"/>
  <c r="AC1246" i="1" s="1"/>
  <c r="AA1247" i="1"/>
  <c r="AC1247" i="1" s="1"/>
  <c r="AA1248" i="1"/>
  <c r="AC1248" i="1" s="1"/>
  <c r="AA1249" i="1"/>
  <c r="AC1249" i="1" s="1"/>
  <c r="AA1250" i="1"/>
  <c r="AC1250" i="1" s="1"/>
  <c r="AA1251" i="1"/>
  <c r="AC1251" i="1" s="1"/>
  <c r="AA1252" i="1"/>
  <c r="AC1252" i="1" s="1"/>
  <c r="AA1253" i="1"/>
  <c r="AC1253" i="1" s="1"/>
  <c r="AA1254" i="1"/>
  <c r="AC1254" i="1" s="1"/>
  <c r="AA1255" i="1"/>
  <c r="AC1255" i="1" s="1"/>
  <c r="AA1256" i="1"/>
  <c r="AC1256" i="1" s="1"/>
  <c r="AA1257" i="1"/>
  <c r="AC1257" i="1" s="1"/>
  <c r="AA1258" i="1"/>
  <c r="AC1258" i="1" s="1"/>
  <c r="AA1259" i="1"/>
  <c r="AC1259" i="1" s="1"/>
  <c r="AA1260" i="1"/>
  <c r="AC1260" i="1" s="1"/>
  <c r="AA1261" i="1"/>
  <c r="AC1261" i="1" s="1"/>
  <c r="AA1262" i="1"/>
  <c r="AC1262" i="1" s="1"/>
  <c r="AA1263" i="1"/>
  <c r="AC1263" i="1" s="1"/>
  <c r="AA1264" i="1"/>
  <c r="AC1264" i="1" s="1"/>
  <c r="AA1265" i="1"/>
  <c r="AC1265" i="1" s="1"/>
  <c r="AA1266" i="1"/>
  <c r="AC1266" i="1" s="1"/>
  <c r="AA1267" i="1"/>
  <c r="AC1267" i="1" s="1"/>
  <c r="AA1268" i="1"/>
  <c r="AC1268" i="1" s="1"/>
  <c r="AA1269" i="1"/>
  <c r="AC1269" i="1" s="1"/>
  <c r="AA1270" i="1"/>
  <c r="AC1270" i="1" s="1"/>
  <c r="AA2" i="1"/>
  <c r="AC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C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<sst xmlns="http://schemas.openxmlformats.org/spreadsheetml/2006/main" count="15623" uniqueCount="3032">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</sst>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topLeftCell="D1" zoomScaleNormal="100" workbookViewId="0">
      <selection activeCell="D13" sqref="D13"/>
    </sheetView>
  </sheetViews>
  <sheetFormatPr baseColWidth="10" defaultColWidth="8.83203125" defaultRowHeight="16" x14ac:dyDescent="0.2"/>
  <cols>
    <col min="1" max="1" width="13.1640625" bestFit="1" customWidth="1"/>
    <col min="2" max="2" width="18.33203125" bestFit="1" customWidth="1"/>
    <col min="3" max="3" width="19.1640625" bestFit="1" customWidth="1"/>
    <col min="4" max="4" width="44.83203125" bestFit="1" customWidth="1"/>
    <col min="5" max="5" width="18.5" bestFit="1" customWidth="1"/>
    <col min="6" max="6" width="16.1640625" customWidth="1"/>
  </cols>
  <sheetData>
    <row r="1" spans="1:6" x14ac:dyDescent="0.2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baseColWidth="10" defaultColWidth="8.83203125" defaultRowHeight="16" x14ac:dyDescent="0.2"/>
  <cols>
    <col min="1" max="1" width="11.83203125" bestFit="1" customWidth="1"/>
    <col min="2" max="2" width="42.6640625" bestFit="1" customWidth="1"/>
    <col min="3" max="3" width="20.1640625" bestFit="1" customWidth="1"/>
    <col min="4" max="4" width="23.6640625" bestFit="1" customWidth="1"/>
    <col min="5" max="5" width="15.83203125" style="5" bestFit="1" customWidth="1"/>
    <col min="6" max="6" width="18.6640625" bestFit="1" customWidth="1"/>
    <col min="8" max="8" width="15.6640625" bestFit="1" customWidth="1"/>
  </cols>
  <sheetData>
    <row r="1" spans="1:8" x14ac:dyDescent="0.2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C1270"/>
  <sheetViews>
    <sheetView tabSelected="1" topLeftCell="P1" workbookViewId="0">
      <selection activeCell="S11" sqref="S11"/>
    </sheetView>
  </sheetViews>
  <sheetFormatPr baseColWidth="10" defaultColWidth="11" defaultRowHeight="16" x14ac:dyDescent="0.2"/>
  <cols>
    <col min="1" max="1" width="10" bestFit="1" customWidth="1"/>
    <col min="2" max="2" width="12.33203125" style="2" bestFit="1" customWidth="1"/>
    <col min="3" max="3" width="29.1640625" bestFit="1" customWidth="1"/>
    <col min="4" max="4" width="24.1640625" style="2" bestFit="1" customWidth="1"/>
    <col min="5" max="5" width="18.5" bestFit="1" customWidth="1"/>
    <col min="6" max="6" width="16" bestFit="1" customWidth="1"/>
    <col min="7" max="7" width="26.1640625" bestFit="1" customWidth="1"/>
    <col min="8" max="8" width="12.6640625" bestFit="1" customWidth="1"/>
    <col min="9" max="9" width="13.1640625" bestFit="1" customWidth="1"/>
    <col min="10" max="10" width="15.5" bestFit="1" customWidth="1"/>
    <col min="11" max="11" width="18.83203125" bestFit="1" customWidth="1"/>
    <col min="12" max="12" width="10.1640625" bestFit="1" customWidth="1"/>
    <col min="13" max="13" width="22.6640625" bestFit="1" customWidth="1"/>
    <col min="14" max="14" width="31.6640625" bestFit="1" customWidth="1"/>
    <col min="15" max="15" width="15.1640625" bestFit="1" customWidth="1"/>
    <col min="16" max="16" width="29" bestFit="1" customWidth="1"/>
    <col min="17" max="17" width="14.1640625" bestFit="1" customWidth="1"/>
    <col min="18" max="18" width="20.1640625" bestFit="1" customWidth="1"/>
    <col min="19" max="19" width="18.83203125" bestFit="1" customWidth="1"/>
    <col min="20" max="20" width="11.83203125" bestFit="1" customWidth="1"/>
    <col min="21" max="21" width="43.5" bestFit="1" customWidth="1"/>
    <col min="22" max="22" width="14.5" style="7" bestFit="1" customWidth="1"/>
    <col min="23" max="23" width="13.83203125" style="7" bestFit="1" customWidth="1"/>
    <col min="24" max="24" width="16.1640625" bestFit="1" customWidth="1"/>
    <col min="25" max="25" width="22.1640625" style="7" bestFit="1" customWidth="1"/>
    <col min="26" max="26" width="11.83203125" style="7" bestFit="1" customWidth="1"/>
    <col min="27" max="27" width="18.83203125" style="7" bestFit="1" customWidth="1"/>
    <col min="28" max="28" width="15.1640625" bestFit="1" customWidth="1"/>
    <col min="29" max="29" width="17.33203125" bestFit="1" customWidth="1"/>
  </cols>
  <sheetData>
    <row r="1" spans="1:29" x14ac:dyDescent="0.2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3031</v>
      </c>
      <c r="T1" s="1" t="s">
        <v>16</v>
      </c>
      <c r="U1" s="1" t="s">
        <v>1042</v>
      </c>
      <c r="V1" s="6" t="s">
        <v>17</v>
      </c>
      <c r="W1" s="6" t="s">
        <v>18</v>
      </c>
      <c r="X1" s="1" t="s">
        <v>19</v>
      </c>
      <c r="Y1" s="6" t="s">
        <v>20</v>
      </c>
      <c r="Z1" s="6" t="s">
        <v>21</v>
      </c>
      <c r="AA1" s="6" t="s">
        <v>3029</v>
      </c>
      <c r="AB1" s="1" t="s">
        <v>22</v>
      </c>
      <c r="AC1" s="6" t="s">
        <v>3030</v>
      </c>
    </row>
    <row r="2" spans="1:29" x14ac:dyDescent="0.2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 t="s">
        <v>1045</v>
      </c>
      <c r="T2">
        <v>191</v>
      </c>
      <c r="U2" t="s">
        <v>1044</v>
      </c>
      <c r="V2" s="7">
        <v>99.989997860000003</v>
      </c>
      <c r="W2" s="7">
        <v>95.114003926871064</v>
      </c>
      <c r="X2">
        <v>3</v>
      </c>
      <c r="Y2" s="7">
        <v>36</v>
      </c>
      <c r="Z2" s="7">
        <v>299.96999357999999</v>
      </c>
      <c r="AA2" s="7">
        <f>Z2-Y2</f>
        <v>263.96999357999999</v>
      </c>
      <c r="AB2" t="s">
        <v>30</v>
      </c>
      <c r="AC2" t="str">
        <f>IF(AND(AA2&gt;200,AB2="CASH"),"Cash Over 200",IF(AB2="CASH","Cash Not Over 200","Non-Cash Payments"))</f>
        <v>Cash Over 200</v>
      </c>
    </row>
    <row r="3" spans="1:29" x14ac:dyDescent="0.2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 t="s">
        <v>1047</v>
      </c>
      <c r="T3">
        <v>627</v>
      </c>
      <c r="U3" t="s">
        <v>1046</v>
      </c>
      <c r="V3" s="7">
        <v>39.990001679999999</v>
      </c>
      <c r="W3" s="7">
        <v>34.198098313835338</v>
      </c>
      <c r="X3">
        <v>3</v>
      </c>
      <c r="Y3" s="7">
        <v>6</v>
      </c>
      <c r="Z3" s="7">
        <v>119.97000503999999</v>
      </c>
      <c r="AA3" s="7">
        <f t="shared" ref="AA3:AA66" si="2">Z3-Y3</f>
        <v>113.97000503999999</v>
      </c>
      <c r="AB3" t="s">
        <v>30</v>
      </c>
      <c r="AC3" t="str">
        <f t="shared" ref="AC3:AC66" si="3">IF(AND(AA3&gt;200,AB3="CASH"),"Cash Over 200",IF(AB3="CASH","Cash Not Over 200","Non-Cash Payments"))</f>
        <v>Cash Not Over 200</v>
      </c>
    </row>
    <row r="4" spans="1:29" x14ac:dyDescent="0.2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 t="s">
        <v>1049</v>
      </c>
      <c r="T4">
        <v>917</v>
      </c>
      <c r="U4" t="s">
        <v>1048</v>
      </c>
      <c r="V4" s="7">
        <v>21.989999770000001</v>
      </c>
      <c r="W4" s="7">
        <v>20.391999720066668</v>
      </c>
      <c r="X4">
        <v>3</v>
      </c>
      <c r="Y4" s="7">
        <v>1.980000019</v>
      </c>
      <c r="Z4" s="7">
        <v>65.969999310000006</v>
      </c>
      <c r="AA4" s="7">
        <f t="shared" si="2"/>
        <v>63.989999291000004</v>
      </c>
      <c r="AB4" t="s">
        <v>30</v>
      </c>
      <c r="AC4" t="str">
        <f t="shared" si="3"/>
        <v>Cash Not Over 200</v>
      </c>
    </row>
    <row r="5" spans="1:29" x14ac:dyDescent="0.2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 t="s">
        <v>1051</v>
      </c>
      <c r="T5">
        <v>828</v>
      </c>
      <c r="U5" t="s">
        <v>1050</v>
      </c>
      <c r="V5" s="7">
        <v>31.989999770000001</v>
      </c>
      <c r="W5" s="7">
        <v>24.284221986666665</v>
      </c>
      <c r="X5">
        <v>3</v>
      </c>
      <c r="Y5" s="7">
        <v>16.309999470000001</v>
      </c>
      <c r="Z5" s="7">
        <v>95.969999310000006</v>
      </c>
      <c r="AA5" s="7">
        <f t="shared" si="2"/>
        <v>79.659999840000012</v>
      </c>
      <c r="AB5" t="s">
        <v>30</v>
      </c>
      <c r="AC5" t="str">
        <f t="shared" si="3"/>
        <v>Cash Not Over 200</v>
      </c>
    </row>
    <row r="6" spans="1:29" x14ac:dyDescent="0.2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 t="s">
        <v>1053</v>
      </c>
      <c r="T6">
        <v>191</v>
      </c>
      <c r="U6" t="s">
        <v>1052</v>
      </c>
      <c r="V6" s="7">
        <v>99.989997860000003</v>
      </c>
      <c r="W6" s="7">
        <v>95.114003926871064</v>
      </c>
      <c r="X6">
        <v>1</v>
      </c>
      <c r="Y6" s="7">
        <v>13</v>
      </c>
      <c r="Z6" s="7">
        <v>99.989997860000003</v>
      </c>
      <c r="AA6" s="7">
        <f t="shared" si="2"/>
        <v>86.989997860000003</v>
      </c>
      <c r="AB6" t="s">
        <v>45</v>
      </c>
      <c r="AC6" t="str">
        <f t="shared" si="3"/>
        <v>Non-Cash Payments</v>
      </c>
    </row>
    <row r="7" spans="1:29" x14ac:dyDescent="0.2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 t="s">
        <v>1055</v>
      </c>
      <c r="T7">
        <v>403</v>
      </c>
      <c r="U7" t="s">
        <v>1054</v>
      </c>
      <c r="V7" s="7">
        <v>129.9900055</v>
      </c>
      <c r="W7" s="7">
        <v>110.80340837177086</v>
      </c>
      <c r="X7">
        <v>1</v>
      </c>
      <c r="Y7" s="7">
        <v>2.5999999049999998</v>
      </c>
      <c r="Z7" s="7">
        <v>129.9900055</v>
      </c>
      <c r="AA7" s="7">
        <f t="shared" si="2"/>
        <v>127.39000559499999</v>
      </c>
      <c r="AB7" t="s">
        <v>45</v>
      </c>
      <c r="AC7" t="str">
        <f t="shared" si="3"/>
        <v>Non-Cash Payments</v>
      </c>
    </row>
    <row r="8" spans="1:29" x14ac:dyDescent="0.2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 t="s">
        <v>1057</v>
      </c>
      <c r="T8">
        <v>403</v>
      </c>
      <c r="U8" t="s">
        <v>1056</v>
      </c>
      <c r="V8" s="7">
        <v>129.9900055</v>
      </c>
      <c r="W8" s="7">
        <v>110.80340837177086</v>
      </c>
      <c r="X8">
        <v>1</v>
      </c>
      <c r="Y8" s="7">
        <v>11.69999981</v>
      </c>
      <c r="Z8" s="7">
        <v>129.9900055</v>
      </c>
      <c r="AA8" s="7">
        <f t="shared" si="2"/>
        <v>118.29000569</v>
      </c>
      <c r="AB8" t="s">
        <v>45</v>
      </c>
      <c r="AC8" t="str">
        <f t="shared" si="3"/>
        <v>Non-Cash Payments</v>
      </c>
    </row>
    <row r="9" spans="1:29" x14ac:dyDescent="0.2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 t="s">
        <v>1059</v>
      </c>
      <c r="T9">
        <v>403</v>
      </c>
      <c r="U9" t="s">
        <v>1058</v>
      </c>
      <c r="V9" s="7">
        <v>129.9900055</v>
      </c>
      <c r="W9" s="7">
        <v>110.80340837177086</v>
      </c>
      <c r="X9">
        <v>1</v>
      </c>
      <c r="Y9" s="7">
        <v>13</v>
      </c>
      <c r="Z9" s="7">
        <v>129.9900055</v>
      </c>
      <c r="AA9" s="7">
        <f t="shared" si="2"/>
        <v>116.9900055</v>
      </c>
      <c r="AB9" t="s">
        <v>45</v>
      </c>
      <c r="AC9" t="str">
        <f t="shared" si="3"/>
        <v>Non-Cash Payments</v>
      </c>
    </row>
    <row r="10" spans="1:29" x14ac:dyDescent="0.2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 t="s">
        <v>1061</v>
      </c>
      <c r="T10">
        <v>365</v>
      </c>
      <c r="U10" t="s">
        <v>1060</v>
      </c>
      <c r="V10" s="7">
        <v>59.990001679999999</v>
      </c>
      <c r="W10" s="7">
        <v>54.488929209402009</v>
      </c>
      <c r="X10">
        <v>1</v>
      </c>
      <c r="Y10" s="7">
        <v>10.80000019</v>
      </c>
      <c r="Z10" s="7">
        <v>59.990001679999999</v>
      </c>
      <c r="AA10" s="7">
        <f t="shared" si="2"/>
        <v>49.19000149</v>
      </c>
      <c r="AB10" t="s">
        <v>45</v>
      </c>
      <c r="AC10" t="str">
        <f t="shared" si="3"/>
        <v>Non-Cash Payments</v>
      </c>
    </row>
    <row r="11" spans="1:29" x14ac:dyDescent="0.2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 t="s">
        <v>1063</v>
      </c>
      <c r="T11">
        <v>403</v>
      </c>
      <c r="U11" t="s">
        <v>1062</v>
      </c>
      <c r="V11" s="7">
        <v>129.9900055</v>
      </c>
      <c r="W11" s="7">
        <v>110.80340837177086</v>
      </c>
      <c r="X11">
        <v>1</v>
      </c>
      <c r="Y11" s="7">
        <v>26</v>
      </c>
      <c r="Z11" s="7">
        <v>129.9900055</v>
      </c>
      <c r="AA11" s="7">
        <f t="shared" si="2"/>
        <v>103.9900055</v>
      </c>
      <c r="AB11" t="s">
        <v>45</v>
      </c>
      <c r="AC11" t="str">
        <f t="shared" si="3"/>
        <v>Non-Cash Payments</v>
      </c>
    </row>
    <row r="12" spans="1:29" x14ac:dyDescent="0.2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 t="s">
        <v>1061</v>
      </c>
      <c r="T12">
        <v>957</v>
      </c>
      <c r="U12" t="s">
        <v>1064</v>
      </c>
      <c r="V12" s="7">
        <v>299.98001099999999</v>
      </c>
      <c r="W12" s="7">
        <v>295.0300103351052</v>
      </c>
      <c r="X12">
        <v>1</v>
      </c>
      <c r="Y12" s="7">
        <v>3</v>
      </c>
      <c r="Z12" s="7">
        <v>299.98001099999999</v>
      </c>
      <c r="AA12" s="7">
        <f t="shared" si="2"/>
        <v>296.98001099999999</v>
      </c>
      <c r="AB12" t="s">
        <v>45</v>
      </c>
      <c r="AC12" t="str">
        <f t="shared" si="3"/>
        <v>Non-Cash Payments</v>
      </c>
    </row>
    <row r="13" spans="1:29" x14ac:dyDescent="0.2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 t="s">
        <v>1061</v>
      </c>
      <c r="T13">
        <v>957</v>
      </c>
      <c r="U13" t="s">
        <v>1065</v>
      </c>
      <c r="V13" s="7">
        <v>299.98001099999999</v>
      </c>
      <c r="W13" s="7">
        <v>295.0300103351052</v>
      </c>
      <c r="X13">
        <v>1</v>
      </c>
      <c r="Y13" s="7">
        <v>6</v>
      </c>
      <c r="Z13" s="7">
        <v>299.98001099999999</v>
      </c>
      <c r="AA13" s="7">
        <f t="shared" si="2"/>
        <v>293.98001099999999</v>
      </c>
      <c r="AB13" t="s">
        <v>45</v>
      </c>
      <c r="AC13" t="str">
        <f t="shared" si="3"/>
        <v>Non-Cash Payments</v>
      </c>
    </row>
    <row r="14" spans="1:29" x14ac:dyDescent="0.2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 t="s">
        <v>1061</v>
      </c>
      <c r="T14">
        <v>365</v>
      </c>
      <c r="U14" t="s">
        <v>1066</v>
      </c>
      <c r="V14" s="7">
        <v>59.990001679999999</v>
      </c>
      <c r="W14" s="7">
        <v>54.488929209402009</v>
      </c>
      <c r="X14">
        <v>4</v>
      </c>
      <c r="Y14" s="7">
        <v>12</v>
      </c>
      <c r="Z14" s="7">
        <v>239.96000672</v>
      </c>
      <c r="AA14" s="7">
        <f t="shared" si="2"/>
        <v>227.96000672</v>
      </c>
      <c r="AB14" t="s">
        <v>66</v>
      </c>
      <c r="AC14" t="str">
        <f t="shared" si="3"/>
        <v>Non-Cash Payments</v>
      </c>
    </row>
    <row r="15" spans="1:29" x14ac:dyDescent="0.2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 t="s">
        <v>1049</v>
      </c>
      <c r="T15">
        <v>365</v>
      </c>
      <c r="U15" t="s">
        <v>1067</v>
      </c>
      <c r="V15" s="7">
        <v>59.990001679999999</v>
      </c>
      <c r="W15" s="7">
        <v>54.488929209402009</v>
      </c>
      <c r="X15">
        <v>4</v>
      </c>
      <c r="Y15" s="7">
        <v>35.990001679999999</v>
      </c>
      <c r="Z15" s="7">
        <v>239.96000672</v>
      </c>
      <c r="AA15" s="7">
        <f t="shared" si="2"/>
        <v>203.97000503999999</v>
      </c>
      <c r="AB15" t="s">
        <v>66</v>
      </c>
      <c r="AC15" t="str">
        <f t="shared" si="3"/>
        <v>Non-Cash Payments</v>
      </c>
    </row>
    <row r="16" spans="1:29" x14ac:dyDescent="0.2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 t="s">
        <v>1049</v>
      </c>
      <c r="T16">
        <v>502</v>
      </c>
      <c r="U16" t="s">
        <v>1068</v>
      </c>
      <c r="V16" s="7">
        <v>50</v>
      </c>
      <c r="W16" s="7">
        <v>43.678035218757444</v>
      </c>
      <c r="X16">
        <v>4</v>
      </c>
      <c r="Y16" s="7">
        <v>0</v>
      </c>
      <c r="Z16" s="7">
        <v>200</v>
      </c>
      <c r="AA16" s="7">
        <f t="shared" si="2"/>
        <v>200</v>
      </c>
      <c r="AB16" t="s">
        <v>66</v>
      </c>
      <c r="AC16" t="str">
        <f t="shared" si="3"/>
        <v>Non-Cash Payments</v>
      </c>
    </row>
    <row r="17" spans="1:29" x14ac:dyDescent="0.2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 t="s">
        <v>1051</v>
      </c>
      <c r="T17">
        <v>627</v>
      </c>
      <c r="U17" t="s">
        <v>1069</v>
      </c>
      <c r="V17" s="7">
        <v>39.990001679999999</v>
      </c>
      <c r="W17" s="7">
        <v>34.198098313835338</v>
      </c>
      <c r="X17">
        <v>4</v>
      </c>
      <c r="Y17" s="7">
        <v>3.2000000480000002</v>
      </c>
      <c r="Z17" s="7">
        <v>159.96000672</v>
      </c>
      <c r="AA17" s="7">
        <f t="shared" si="2"/>
        <v>156.760006672</v>
      </c>
      <c r="AB17" t="s">
        <v>66</v>
      </c>
      <c r="AC17" t="str">
        <f t="shared" si="3"/>
        <v>Non-Cash Payments</v>
      </c>
    </row>
    <row r="18" spans="1:29" x14ac:dyDescent="0.2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 t="s">
        <v>1071</v>
      </c>
      <c r="T18">
        <v>502</v>
      </c>
      <c r="U18" t="s">
        <v>1070</v>
      </c>
      <c r="V18" s="7">
        <v>50</v>
      </c>
      <c r="W18" s="7">
        <v>43.678035218757444</v>
      </c>
      <c r="X18">
        <v>4</v>
      </c>
      <c r="Y18" s="7">
        <v>11</v>
      </c>
      <c r="Z18" s="7">
        <v>200</v>
      </c>
      <c r="AA18" s="7">
        <f t="shared" si="2"/>
        <v>189</v>
      </c>
      <c r="AB18" t="s">
        <v>66</v>
      </c>
      <c r="AC18" t="str">
        <f t="shared" si="3"/>
        <v>Non-Cash Payments</v>
      </c>
    </row>
    <row r="19" spans="1:29" x14ac:dyDescent="0.2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 t="s">
        <v>1073</v>
      </c>
      <c r="T19">
        <v>905</v>
      </c>
      <c r="U19" t="s">
        <v>1072</v>
      </c>
      <c r="V19" s="7">
        <v>24.989999770000001</v>
      </c>
      <c r="W19" s="7">
        <v>20.52742837007143</v>
      </c>
      <c r="X19">
        <v>4</v>
      </c>
      <c r="Y19" s="7">
        <v>19.989999770000001</v>
      </c>
      <c r="Z19" s="7">
        <v>99.959999080000003</v>
      </c>
      <c r="AA19" s="7">
        <f t="shared" si="2"/>
        <v>79.969999310000006</v>
      </c>
      <c r="AB19" t="s">
        <v>66</v>
      </c>
      <c r="AC19" t="str">
        <f t="shared" si="3"/>
        <v>Non-Cash Payments</v>
      </c>
    </row>
    <row r="20" spans="1:29" x14ac:dyDescent="0.2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 t="s">
        <v>1051</v>
      </c>
      <c r="T20">
        <v>191</v>
      </c>
      <c r="U20" t="s">
        <v>1074</v>
      </c>
      <c r="V20" s="7">
        <v>99.989997860000003</v>
      </c>
      <c r="W20" s="7">
        <v>95.114003926871064</v>
      </c>
      <c r="X20">
        <v>4</v>
      </c>
      <c r="Y20" s="7">
        <v>36</v>
      </c>
      <c r="Z20" s="7">
        <v>399.95999144000001</v>
      </c>
      <c r="AA20" s="7">
        <f t="shared" si="2"/>
        <v>363.95999144000001</v>
      </c>
      <c r="AB20" t="s">
        <v>66</v>
      </c>
      <c r="AC20" t="str">
        <f t="shared" si="3"/>
        <v>Non-Cash Payments</v>
      </c>
    </row>
    <row r="21" spans="1:29" x14ac:dyDescent="0.2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 t="s">
        <v>1051</v>
      </c>
      <c r="T21">
        <v>365</v>
      </c>
      <c r="U21" t="s">
        <v>1075</v>
      </c>
      <c r="V21" s="7">
        <v>59.990001679999999</v>
      </c>
      <c r="W21" s="7">
        <v>54.488929209402009</v>
      </c>
      <c r="X21">
        <v>4</v>
      </c>
      <c r="Y21" s="7">
        <v>0</v>
      </c>
      <c r="Z21" s="7">
        <v>239.96000672</v>
      </c>
      <c r="AA21" s="7">
        <f t="shared" si="2"/>
        <v>239.96000672</v>
      </c>
      <c r="AB21" t="s">
        <v>66</v>
      </c>
      <c r="AC21" t="str">
        <f t="shared" si="3"/>
        <v>Non-Cash Payments</v>
      </c>
    </row>
    <row r="22" spans="1:29" x14ac:dyDescent="0.2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 t="s">
        <v>1077</v>
      </c>
      <c r="T22">
        <v>365</v>
      </c>
      <c r="U22" t="s">
        <v>1076</v>
      </c>
      <c r="V22" s="7">
        <v>59.990001679999999</v>
      </c>
      <c r="W22" s="7">
        <v>54.488929209402009</v>
      </c>
      <c r="X22">
        <v>4</v>
      </c>
      <c r="Y22" s="7">
        <v>9.6000003809999992</v>
      </c>
      <c r="Z22" s="7">
        <v>239.96000672</v>
      </c>
      <c r="AA22" s="7">
        <f t="shared" si="2"/>
        <v>230.36000633899999</v>
      </c>
      <c r="AB22" t="s">
        <v>66</v>
      </c>
      <c r="AC22" t="str">
        <f t="shared" si="3"/>
        <v>Non-Cash Payments</v>
      </c>
    </row>
    <row r="23" spans="1:29" x14ac:dyDescent="0.2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 t="s">
        <v>1063</v>
      </c>
      <c r="T23">
        <v>365</v>
      </c>
      <c r="U23" t="s">
        <v>1078</v>
      </c>
      <c r="V23" s="7">
        <v>59.990001679999999</v>
      </c>
      <c r="W23" s="7">
        <v>54.488929209402009</v>
      </c>
      <c r="X23">
        <v>4</v>
      </c>
      <c r="Y23" s="7">
        <v>12</v>
      </c>
      <c r="Z23" s="7">
        <v>239.96000672</v>
      </c>
      <c r="AA23" s="7">
        <f t="shared" si="2"/>
        <v>227.96000672</v>
      </c>
      <c r="AB23" t="s">
        <v>66</v>
      </c>
      <c r="AC23" t="str">
        <f t="shared" si="3"/>
        <v>Non-Cash Payments</v>
      </c>
    </row>
    <row r="24" spans="1:29" x14ac:dyDescent="0.2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 t="s">
        <v>1051</v>
      </c>
      <c r="T24">
        <v>365</v>
      </c>
      <c r="U24" t="s">
        <v>1079</v>
      </c>
      <c r="V24" s="7">
        <v>59.990001679999999</v>
      </c>
      <c r="W24" s="7">
        <v>54.488929209402009</v>
      </c>
      <c r="X24">
        <v>4</v>
      </c>
      <c r="Y24" s="7">
        <v>13.19999981</v>
      </c>
      <c r="Z24" s="7">
        <v>239.96000672</v>
      </c>
      <c r="AA24" s="7">
        <f t="shared" si="2"/>
        <v>226.76000690999999</v>
      </c>
      <c r="AB24" t="s">
        <v>66</v>
      </c>
      <c r="AC24" t="str">
        <f t="shared" si="3"/>
        <v>Non-Cash Payments</v>
      </c>
    </row>
    <row r="25" spans="1:29" x14ac:dyDescent="0.2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 t="s">
        <v>1061</v>
      </c>
      <c r="T25">
        <v>365</v>
      </c>
      <c r="U25" t="s">
        <v>1080</v>
      </c>
      <c r="V25" s="7">
        <v>59.990001679999999</v>
      </c>
      <c r="W25" s="7">
        <v>54.488929209402009</v>
      </c>
      <c r="X25">
        <v>4</v>
      </c>
      <c r="Y25" s="7">
        <v>31.190000529999999</v>
      </c>
      <c r="Z25" s="7">
        <v>239.96000672</v>
      </c>
      <c r="AA25" s="7">
        <f t="shared" si="2"/>
        <v>208.77000619</v>
      </c>
      <c r="AB25" t="s">
        <v>66</v>
      </c>
      <c r="AC25" t="str">
        <f t="shared" si="3"/>
        <v>Non-Cash Payments</v>
      </c>
    </row>
    <row r="26" spans="1:29" x14ac:dyDescent="0.2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 t="s">
        <v>1063</v>
      </c>
      <c r="T26">
        <v>502</v>
      </c>
      <c r="U26" t="s">
        <v>1081</v>
      </c>
      <c r="V26" s="7">
        <v>50</v>
      </c>
      <c r="W26" s="7">
        <v>43.678035218757444</v>
      </c>
      <c r="X26">
        <v>4</v>
      </c>
      <c r="Y26" s="7">
        <v>0</v>
      </c>
      <c r="Z26" s="7">
        <v>200</v>
      </c>
      <c r="AA26" s="7">
        <f t="shared" si="2"/>
        <v>200</v>
      </c>
      <c r="AB26" t="s">
        <v>66</v>
      </c>
      <c r="AC26" t="str">
        <f t="shared" si="3"/>
        <v>Non-Cash Payments</v>
      </c>
    </row>
    <row r="27" spans="1:29" x14ac:dyDescent="0.2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 t="s">
        <v>1083</v>
      </c>
      <c r="T27">
        <v>502</v>
      </c>
      <c r="U27" t="s">
        <v>1082</v>
      </c>
      <c r="V27" s="7">
        <v>50</v>
      </c>
      <c r="W27" s="7">
        <v>43.678035218757444</v>
      </c>
      <c r="X27">
        <v>4</v>
      </c>
      <c r="Y27" s="7">
        <v>2</v>
      </c>
      <c r="Z27" s="7">
        <v>200</v>
      </c>
      <c r="AA27" s="7">
        <f t="shared" si="2"/>
        <v>198</v>
      </c>
      <c r="AB27" t="s">
        <v>66</v>
      </c>
      <c r="AC27" t="str">
        <f t="shared" si="3"/>
        <v>Non-Cash Payments</v>
      </c>
    </row>
    <row r="28" spans="1:29" x14ac:dyDescent="0.2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 t="s">
        <v>1083</v>
      </c>
      <c r="T28">
        <v>627</v>
      </c>
      <c r="U28" t="s">
        <v>1084</v>
      </c>
      <c r="V28" s="7">
        <v>39.990001679999999</v>
      </c>
      <c r="W28" s="7">
        <v>34.198098313835338</v>
      </c>
      <c r="X28">
        <v>4</v>
      </c>
      <c r="Y28" s="7">
        <v>4.8000001909999996</v>
      </c>
      <c r="Z28" s="7">
        <v>159.96000672</v>
      </c>
      <c r="AA28" s="7">
        <f t="shared" si="2"/>
        <v>155.16000652899999</v>
      </c>
      <c r="AB28" t="s">
        <v>66</v>
      </c>
      <c r="AC28" t="str">
        <f t="shared" si="3"/>
        <v>Non-Cash Payments</v>
      </c>
    </row>
    <row r="29" spans="1:29" x14ac:dyDescent="0.2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 t="s">
        <v>1051</v>
      </c>
      <c r="T29">
        <v>627</v>
      </c>
      <c r="U29" t="s">
        <v>1085</v>
      </c>
      <c r="V29" s="7">
        <v>39.990001679999999</v>
      </c>
      <c r="W29" s="7">
        <v>34.198098313835338</v>
      </c>
      <c r="X29">
        <v>4</v>
      </c>
      <c r="Y29" s="7">
        <v>8.8000001910000005</v>
      </c>
      <c r="Z29" s="7">
        <v>159.96000672</v>
      </c>
      <c r="AA29" s="7">
        <f t="shared" si="2"/>
        <v>151.16000652899999</v>
      </c>
      <c r="AB29" t="s">
        <v>66</v>
      </c>
      <c r="AC29" t="str">
        <f t="shared" si="3"/>
        <v>Non-Cash Payments</v>
      </c>
    </row>
    <row r="30" spans="1:29" x14ac:dyDescent="0.2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 t="s">
        <v>1087</v>
      </c>
      <c r="T30">
        <v>564</v>
      </c>
      <c r="U30" t="s">
        <v>1086</v>
      </c>
      <c r="V30" s="7">
        <v>30</v>
      </c>
      <c r="W30" s="7">
        <v>45.158749390000004</v>
      </c>
      <c r="X30">
        <v>4</v>
      </c>
      <c r="Y30" s="7">
        <v>8.3999996190000008</v>
      </c>
      <c r="Z30" s="7">
        <v>120</v>
      </c>
      <c r="AA30" s="7">
        <f t="shared" si="2"/>
        <v>111.600000381</v>
      </c>
      <c r="AB30" t="s">
        <v>66</v>
      </c>
      <c r="AC30" t="str">
        <f t="shared" si="3"/>
        <v>Non-Cash Payments</v>
      </c>
    </row>
    <row r="31" spans="1:29" x14ac:dyDescent="0.2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 t="s">
        <v>1089</v>
      </c>
      <c r="T31">
        <v>502</v>
      </c>
      <c r="U31" t="s">
        <v>1088</v>
      </c>
      <c r="V31" s="7">
        <v>50</v>
      </c>
      <c r="W31" s="7">
        <v>43.678035218757444</v>
      </c>
      <c r="X31">
        <v>4</v>
      </c>
      <c r="Y31" s="7">
        <v>30</v>
      </c>
      <c r="Z31" s="7">
        <v>200</v>
      </c>
      <c r="AA31" s="7">
        <f t="shared" si="2"/>
        <v>170</v>
      </c>
      <c r="AB31" t="s">
        <v>66</v>
      </c>
      <c r="AC31" t="str">
        <f t="shared" si="3"/>
        <v>Non-Cash Payments</v>
      </c>
    </row>
    <row r="32" spans="1:29" x14ac:dyDescent="0.2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 t="s">
        <v>1077</v>
      </c>
      <c r="T32">
        <v>502</v>
      </c>
      <c r="U32" t="s">
        <v>1090</v>
      </c>
      <c r="V32" s="7">
        <v>50</v>
      </c>
      <c r="W32" s="7">
        <v>43.678035218757444</v>
      </c>
      <c r="X32">
        <v>4</v>
      </c>
      <c r="Y32" s="7">
        <v>40</v>
      </c>
      <c r="Z32" s="7">
        <v>200</v>
      </c>
      <c r="AA32" s="7">
        <f t="shared" si="2"/>
        <v>160</v>
      </c>
      <c r="AB32" t="s">
        <v>66</v>
      </c>
      <c r="AC32" t="str">
        <f t="shared" si="3"/>
        <v>Non-Cash Payments</v>
      </c>
    </row>
    <row r="33" spans="1:29" x14ac:dyDescent="0.2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 t="s">
        <v>1047</v>
      </c>
      <c r="T33">
        <v>502</v>
      </c>
      <c r="U33" t="s">
        <v>1091</v>
      </c>
      <c r="V33" s="7">
        <v>50</v>
      </c>
      <c r="W33" s="7">
        <v>43.678035218757444</v>
      </c>
      <c r="X33">
        <v>4</v>
      </c>
      <c r="Y33" s="7">
        <v>50</v>
      </c>
      <c r="Z33" s="7">
        <v>200</v>
      </c>
      <c r="AA33" s="7">
        <f t="shared" si="2"/>
        <v>150</v>
      </c>
      <c r="AB33" t="s">
        <v>66</v>
      </c>
      <c r="AC33" t="str">
        <f t="shared" si="3"/>
        <v>Non-Cash Payments</v>
      </c>
    </row>
    <row r="34" spans="1:29" x14ac:dyDescent="0.2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 t="s">
        <v>1061</v>
      </c>
      <c r="T34">
        <v>885</v>
      </c>
      <c r="U34" t="s">
        <v>1092</v>
      </c>
      <c r="V34" s="7">
        <v>24.989999770000001</v>
      </c>
      <c r="W34" s="7">
        <v>29.483249567625002</v>
      </c>
      <c r="X34">
        <v>4</v>
      </c>
      <c r="Y34" s="7">
        <v>5.5</v>
      </c>
      <c r="Z34" s="7">
        <v>99.959999080000003</v>
      </c>
      <c r="AA34" s="7">
        <f t="shared" si="2"/>
        <v>94.459999080000003</v>
      </c>
      <c r="AB34" t="s">
        <v>66</v>
      </c>
      <c r="AC34" t="str">
        <f t="shared" si="3"/>
        <v>Non-Cash Payments</v>
      </c>
    </row>
    <row r="35" spans="1:29" x14ac:dyDescent="0.2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 t="s">
        <v>1094</v>
      </c>
      <c r="T35">
        <v>191</v>
      </c>
      <c r="U35" t="s">
        <v>1093</v>
      </c>
      <c r="V35" s="7">
        <v>99.989997860000003</v>
      </c>
      <c r="W35" s="7">
        <v>95.114003926871064</v>
      </c>
      <c r="X35">
        <v>4</v>
      </c>
      <c r="Y35" s="7">
        <v>4</v>
      </c>
      <c r="Z35" s="7">
        <v>399.95999144000001</v>
      </c>
      <c r="AA35" s="7">
        <f t="shared" si="2"/>
        <v>395.95999144000001</v>
      </c>
      <c r="AB35" t="s">
        <v>66</v>
      </c>
      <c r="AC35" t="str">
        <f t="shared" si="3"/>
        <v>Non-Cash Payments</v>
      </c>
    </row>
    <row r="36" spans="1:29" x14ac:dyDescent="0.2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 t="s">
        <v>1045</v>
      </c>
      <c r="T36">
        <v>191</v>
      </c>
      <c r="U36" t="s">
        <v>1095</v>
      </c>
      <c r="V36" s="7">
        <v>99.989997860000003</v>
      </c>
      <c r="W36" s="7">
        <v>95.114003926871064</v>
      </c>
      <c r="X36">
        <v>4</v>
      </c>
      <c r="Y36" s="7">
        <v>8</v>
      </c>
      <c r="Z36" s="7">
        <v>399.95999144000001</v>
      </c>
      <c r="AA36" s="7">
        <f t="shared" si="2"/>
        <v>391.95999144000001</v>
      </c>
      <c r="AB36" t="s">
        <v>66</v>
      </c>
      <c r="AC36" t="str">
        <f t="shared" si="3"/>
        <v>Non-Cash Payments</v>
      </c>
    </row>
    <row r="37" spans="1:29" x14ac:dyDescent="0.2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 t="s">
        <v>1097</v>
      </c>
      <c r="T37">
        <v>191</v>
      </c>
      <c r="U37" t="s">
        <v>1096</v>
      </c>
      <c r="V37" s="7">
        <v>99.989997860000003</v>
      </c>
      <c r="W37" s="7">
        <v>95.114003926871064</v>
      </c>
      <c r="X37">
        <v>4</v>
      </c>
      <c r="Y37" s="7">
        <v>20</v>
      </c>
      <c r="Z37" s="7">
        <v>399.95999144000001</v>
      </c>
      <c r="AA37" s="7">
        <f t="shared" si="2"/>
        <v>379.95999144000001</v>
      </c>
      <c r="AB37" t="s">
        <v>66</v>
      </c>
      <c r="AC37" t="str">
        <f t="shared" si="3"/>
        <v>Non-Cash Payments</v>
      </c>
    </row>
    <row r="38" spans="1:29" x14ac:dyDescent="0.2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 t="s">
        <v>1099</v>
      </c>
      <c r="T38">
        <v>191</v>
      </c>
      <c r="U38" t="s">
        <v>1098</v>
      </c>
      <c r="V38" s="7">
        <v>99.989997860000003</v>
      </c>
      <c r="W38" s="7">
        <v>95.114003926871064</v>
      </c>
      <c r="X38">
        <v>4</v>
      </c>
      <c r="Y38" s="7">
        <v>36</v>
      </c>
      <c r="Z38" s="7">
        <v>399.95999144000001</v>
      </c>
      <c r="AA38" s="7">
        <f t="shared" si="2"/>
        <v>363.95999144000001</v>
      </c>
      <c r="AB38" t="s">
        <v>66</v>
      </c>
      <c r="AC38" t="str">
        <f t="shared" si="3"/>
        <v>Non-Cash Payments</v>
      </c>
    </row>
    <row r="39" spans="1:29" x14ac:dyDescent="0.2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 t="s">
        <v>1101</v>
      </c>
      <c r="T39">
        <v>191</v>
      </c>
      <c r="U39" t="s">
        <v>1100</v>
      </c>
      <c r="V39" s="7">
        <v>99.989997860000003</v>
      </c>
      <c r="W39" s="7">
        <v>95.114003926871064</v>
      </c>
      <c r="X39">
        <v>4</v>
      </c>
      <c r="Y39" s="7">
        <v>40</v>
      </c>
      <c r="Z39" s="7">
        <v>399.95999144000001</v>
      </c>
      <c r="AA39" s="7">
        <f t="shared" si="2"/>
        <v>359.95999144000001</v>
      </c>
      <c r="AB39" t="s">
        <v>66</v>
      </c>
      <c r="AC39" t="str">
        <f t="shared" si="3"/>
        <v>Non-Cash Payments</v>
      </c>
    </row>
    <row r="40" spans="1:29" x14ac:dyDescent="0.2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 t="s">
        <v>1103</v>
      </c>
      <c r="T40">
        <v>191</v>
      </c>
      <c r="U40" t="s">
        <v>1102</v>
      </c>
      <c r="V40" s="7">
        <v>99.989997860000003</v>
      </c>
      <c r="W40" s="7">
        <v>95.114003926871064</v>
      </c>
      <c r="X40">
        <v>4</v>
      </c>
      <c r="Y40" s="7">
        <v>48</v>
      </c>
      <c r="Z40" s="7">
        <v>399.95999144000001</v>
      </c>
      <c r="AA40" s="7">
        <f t="shared" si="2"/>
        <v>351.95999144000001</v>
      </c>
      <c r="AB40" t="s">
        <v>66</v>
      </c>
      <c r="AC40" t="str">
        <f t="shared" si="3"/>
        <v>Non-Cash Payments</v>
      </c>
    </row>
    <row r="41" spans="1:29" x14ac:dyDescent="0.2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 t="s">
        <v>1105</v>
      </c>
      <c r="T41">
        <v>191</v>
      </c>
      <c r="U41" t="s">
        <v>1104</v>
      </c>
      <c r="V41" s="7">
        <v>99.989997860000003</v>
      </c>
      <c r="W41" s="7">
        <v>95.114003926871064</v>
      </c>
      <c r="X41">
        <v>4</v>
      </c>
      <c r="Y41" s="7">
        <v>48</v>
      </c>
      <c r="Z41" s="7">
        <v>399.95999144000001</v>
      </c>
      <c r="AA41" s="7">
        <f t="shared" si="2"/>
        <v>351.95999144000001</v>
      </c>
      <c r="AB41" t="s">
        <v>66</v>
      </c>
      <c r="AC41" t="str">
        <f t="shared" si="3"/>
        <v>Non-Cash Payments</v>
      </c>
    </row>
    <row r="42" spans="1:29" x14ac:dyDescent="0.2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 t="s">
        <v>1051</v>
      </c>
      <c r="T42">
        <v>191</v>
      </c>
      <c r="U42" t="s">
        <v>1106</v>
      </c>
      <c r="V42" s="7">
        <v>99.989997860000003</v>
      </c>
      <c r="W42" s="7">
        <v>95.114003926871064</v>
      </c>
      <c r="X42">
        <v>4</v>
      </c>
      <c r="Y42" s="7">
        <v>59.990001679999999</v>
      </c>
      <c r="Z42" s="7">
        <v>399.95999144000001</v>
      </c>
      <c r="AA42" s="7">
        <f t="shared" si="2"/>
        <v>339.96998976000003</v>
      </c>
      <c r="AB42" t="s">
        <v>66</v>
      </c>
      <c r="AC42" t="str">
        <f t="shared" si="3"/>
        <v>Non-Cash Payments</v>
      </c>
    </row>
    <row r="43" spans="1:29" x14ac:dyDescent="0.2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 t="s">
        <v>1051</v>
      </c>
      <c r="T43">
        <v>502</v>
      </c>
      <c r="U43" t="s">
        <v>1107</v>
      </c>
      <c r="V43" s="7">
        <v>50</v>
      </c>
      <c r="W43" s="7">
        <v>43.678035218757444</v>
      </c>
      <c r="X43">
        <v>5</v>
      </c>
      <c r="Y43" s="7">
        <v>25</v>
      </c>
      <c r="Z43" s="7">
        <v>250</v>
      </c>
      <c r="AA43" s="7">
        <f t="shared" si="2"/>
        <v>225</v>
      </c>
      <c r="AB43" t="s">
        <v>45</v>
      </c>
      <c r="AC43" t="str">
        <f t="shared" si="3"/>
        <v>Non-Cash Payments</v>
      </c>
    </row>
    <row r="44" spans="1:29" x14ac:dyDescent="0.2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 t="s">
        <v>1109</v>
      </c>
      <c r="T44">
        <v>502</v>
      </c>
      <c r="U44" t="s">
        <v>1108</v>
      </c>
      <c r="V44" s="7">
        <v>50</v>
      </c>
      <c r="W44" s="7">
        <v>43.678035218757444</v>
      </c>
      <c r="X44">
        <v>5</v>
      </c>
      <c r="Y44" s="7">
        <v>30</v>
      </c>
      <c r="Z44" s="7">
        <v>250</v>
      </c>
      <c r="AA44" s="7">
        <f t="shared" si="2"/>
        <v>220</v>
      </c>
      <c r="AB44" t="s">
        <v>45</v>
      </c>
      <c r="AC44" t="str">
        <f t="shared" si="3"/>
        <v>Non-Cash Payments</v>
      </c>
    </row>
    <row r="45" spans="1:29" x14ac:dyDescent="0.2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 t="s">
        <v>1051</v>
      </c>
      <c r="T45">
        <v>627</v>
      </c>
      <c r="U45" t="s">
        <v>1110</v>
      </c>
      <c r="V45" s="7">
        <v>39.990001679999999</v>
      </c>
      <c r="W45" s="7">
        <v>34.198098313835338</v>
      </c>
      <c r="X45">
        <v>5</v>
      </c>
      <c r="Y45" s="7">
        <v>25.989999770000001</v>
      </c>
      <c r="Z45" s="7">
        <v>199.9500084</v>
      </c>
      <c r="AA45" s="7">
        <f t="shared" si="2"/>
        <v>173.96000863</v>
      </c>
      <c r="AB45" t="s">
        <v>45</v>
      </c>
      <c r="AC45" t="str">
        <f t="shared" si="3"/>
        <v>Non-Cash Payments</v>
      </c>
    </row>
    <row r="46" spans="1:29" x14ac:dyDescent="0.2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 t="s">
        <v>1063</v>
      </c>
      <c r="T46">
        <v>627</v>
      </c>
      <c r="U46" t="s">
        <v>1111</v>
      </c>
      <c r="V46" s="7">
        <v>39.990001679999999</v>
      </c>
      <c r="W46" s="7">
        <v>34.198098313835338</v>
      </c>
      <c r="X46">
        <v>5</v>
      </c>
      <c r="Y46" s="7">
        <v>29.989999770000001</v>
      </c>
      <c r="Z46" s="7">
        <v>199.9500084</v>
      </c>
      <c r="AA46" s="7">
        <f t="shared" si="2"/>
        <v>169.96000863</v>
      </c>
      <c r="AB46" t="s">
        <v>45</v>
      </c>
      <c r="AC46" t="str">
        <f t="shared" si="3"/>
        <v>Non-Cash Payments</v>
      </c>
    </row>
    <row r="47" spans="1:29" x14ac:dyDescent="0.2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 t="s">
        <v>1113</v>
      </c>
      <c r="T47">
        <v>502</v>
      </c>
      <c r="U47" t="s">
        <v>1112</v>
      </c>
      <c r="V47" s="7">
        <v>50</v>
      </c>
      <c r="W47" s="7">
        <v>43.678035218757444</v>
      </c>
      <c r="X47">
        <v>5</v>
      </c>
      <c r="Y47" s="7">
        <v>40</v>
      </c>
      <c r="Z47" s="7">
        <v>250</v>
      </c>
      <c r="AA47" s="7">
        <f t="shared" si="2"/>
        <v>210</v>
      </c>
      <c r="AB47" t="s">
        <v>45</v>
      </c>
      <c r="AC47" t="str">
        <f t="shared" si="3"/>
        <v>Non-Cash Payments</v>
      </c>
    </row>
    <row r="48" spans="1:29" x14ac:dyDescent="0.2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 t="s">
        <v>1115</v>
      </c>
      <c r="T48">
        <v>502</v>
      </c>
      <c r="U48" t="s">
        <v>1114</v>
      </c>
      <c r="V48" s="7">
        <v>50</v>
      </c>
      <c r="W48" s="7">
        <v>43.678035218757444</v>
      </c>
      <c r="X48">
        <v>5</v>
      </c>
      <c r="Y48" s="7">
        <v>42.5</v>
      </c>
      <c r="Z48" s="7">
        <v>250</v>
      </c>
      <c r="AA48" s="7">
        <f t="shared" si="2"/>
        <v>207.5</v>
      </c>
      <c r="AB48" t="s">
        <v>45</v>
      </c>
      <c r="AC48" t="str">
        <f t="shared" si="3"/>
        <v>Non-Cash Payments</v>
      </c>
    </row>
    <row r="49" spans="1:29" x14ac:dyDescent="0.2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 t="s">
        <v>1055</v>
      </c>
      <c r="T49">
        <v>502</v>
      </c>
      <c r="U49" t="s">
        <v>1116</v>
      </c>
      <c r="V49" s="7">
        <v>50</v>
      </c>
      <c r="W49" s="7">
        <v>43.678035218757444</v>
      </c>
      <c r="X49">
        <v>5</v>
      </c>
      <c r="Y49" s="7">
        <v>42.5</v>
      </c>
      <c r="Z49" s="7">
        <v>250</v>
      </c>
      <c r="AA49" s="7">
        <f t="shared" si="2"/>
        <v>207.5</v>
      </c>
      <c r="AB49" t="s">
        <v>45</v>
      </c>
      <c r="AC49" t="str">
        <f t="shared" si="3"/>
        <v>Non-Cash Payments</v>
      </c>
    </row>
    <row r="50" spans="1:29" x14ac:dyDescent="0.2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 t="s">
        <v>1118</v>
      </c>
      <c r="T50">
        <v>502</v>
      </c>
      <c r="U50" t="s">
        <v>1117</v>
      </c>
      <c r="V50" s="7">
        <v>50</v>
      </c>
      <c r="W50" s="7">
        <v>43.678035218757444</v>
      </c>
      <c r="X50">
        <v>5</v>
      </c>
      <c r="Y50" s="7">
        <v>42.5</v>
      </c>
      <c r="Z50" s="7">
        <v>250</v>
      </c>
      <c r="AA50" s="7">
        <f t="shared" si="2"/>
        <v>207.5</v>
      </c>
      <c r="AB50" t="s">
        <v>45</v>
      </c>
      <c r="AC50" t="str">
        <f t="shared" si="3"/>
        <v>Non-Cash Payments</v>
      </c>
    </row>
    <row r="51" spans="1:29" x14ac:dyDescent="0.2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 t="s">
        <v>1120</v>
      </c>
      <c r="T51">
        <v>502</v>
      </c>
      <c r="U51" t="s">
        <v>1119</v>
      </c>
      <c r="V51" s="7">
        <v>50</v>
      </c>
      <c r="W51" s="7">
        <v>43.678035218757444</v>
      </c>
      <c r="X51">
        <v>5</v>
      </c>
      <c r="Y51" s="7">
        <v>45</v>
      </c>
      <c r="Z51" s="7">
        <v>250</v>
      </c>
      <c r="AA51" s="7">
        <f t="shared" si="2"/>
        <v>205</v>
      </c>
      <c r="AB51" t="s">
        <v>45</v>
      </c>
      <c r="AC51" t="str">
        <f t="shared" si="3"/>
        <v>Non-Cash Payments</v>
      </c>
    </row>
    <row r="52" spans="1:29" x14ac:dyDescent="0.2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 t="s">
        <v>1122</v>
      </c>
      <c r="T52">
        <v>502</v>
      </c>
      <c r="U52" t="s">
        <v>1121</v>
      </c>
      <c r="V52" s="7">
        <v>50</v>
      </c>
      <c r="W52" s="7">
        <v>43.678035218757444</v>
      </c>
      <c r="X52">
        <v>5</v>
      </c>
      <c r="Y52" s="7">
        <v>45</v>
      </c>
      <c r="Z52" s="7">
        <v>250</v>
      </c>
      <c r="AA52" s="7">
        <f t="shared" si="2"/>
        <v>205</v>
      </c>
      <c r="AB52" t="s">
        <v>45</v>
      </c>
      <c r="AC52" t="str">
        <f t="shared" si="3"/>
        <v>Non-Cash Payments</v>
      </c>
    </row>
    <row r="53" spans="1:29" x14ac:dyDescent="0.2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 t="s">
        <v>1087</v>
      </c>
      <c r="T53">
        <v>502</v>
      </c>
      <c r="U53" t="s">
        <v>1123</v>
      </c>
      <c r="V53" s="7">
        <v>50</v>
      </c>
      <c r="W53" s="7">
        <v>43.678035218757444</v>
      </c>
      <c r="X53">
        <v>5</v>
      </c>
      <c r="Y53" s="7">
        <v>45</v>
      </c>
      <c r="Z53" s="7">
        <v>250</v>
      </c>
      <c r="AA53" s="7">
        <f t="shared" si="2"/>
        <v>205</v>
      </c>
      <c r="AB53" t="s">
        <v>45</v>
      </c>
      <c r="AC53" t="str">
        <f t="shared" si="3"/>
        <v>Non-Cash Payments</v>
      </c>
    </row>
    <row r="54" spans="1:29" x14ac:dyDescent="0.2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 t="s">
        <v>1051</v>
      </c>
      <c r="T54">
        <v>502</v>
      </c>
      <c r="U54" t="s">
        <v>1124</v>
      </c>
      <c r="V54" s="7">
        <v>50</v>
      </c>
      <c r="W54" s="7">
        <v>43.678035218757444</v>
      </c>
      <c r="X54">
        <v>5</v>
      </c>
      <c r="Y54" s="7">
        <v>50</v>
      </c>
      <c r="Z54" s="7">
        <v>250</v>
      </c>
      <c r="AA54" s="7">
        <f t="shared" si="2"/>
        <v>200</v>
      </c>
      <c r="AB54" t="s">
        <v>45</v>
      </c>
      <c r="AC54" t="str">
        <f t="shared" si="3"/>
        <v>Non-Cash Payments</v>
      </c>
    </row>
    <row r="55" spans="1:29" x14ac:dyDescent="0.2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 t="s">
        <v>1051</v>
      </c>
      <c r="T55">
        <v>627</v>
      </c>
      <c r="U55" t="s">
        <v>1125</v>
      </c>
      <c r="V55" s="7">
        <v>39.990001679999999</v>
      </c>
      <c r="W55" s="7">
        <v>34.198098313835338</v>
      </c>
      <c r="X55">
        <v>5</v>
      </c>
      <c r="Y55" s="7">
        <v>49.990001679999999</v>
      </c>
      <c r="Z55" s="7">
        <v>199.9500084</v>
      </c>
      <c r="AA55" s="7">
        <f t="shared" si="2"/>
        <v>149.96000672</v>
      </c>
      <c r="AB55" t="s">
        <v>45</v>
      </c>
      <c r="AC55" t="str">
        <f t="shared" si="3"/>
        <v>Non-Cash Payments</v>
      </c>
    </row>
    <row r="56" spans="1:29" x14ac:dyDescent="0.2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 t="s">
        <v>1127</v>
      </c>
      <c r="T56">
        <v>502</v>
      </c>
      <c r="U56" t="s">
        <v>1126</v>
      </c>
      <c r="V56" s="7">
        <v>50</v>
      </c>
      <c r="W56" s="7">
        <v>43.678035218757444</v>
      </c>
      <c r="X56">
        <v>5</v>
      </c>
      <c r="Y56" s="7">
        <v>62.5</v>
      </c>
      <c r="Z56" s="7">
        <v>250</v>
      </c>
      <c r="AA56" s="7">
        <f t="shared" si="2"/>
        <v>187.5</v>
      </c>
      <c r="AB56" t="s">
        <v>45</v>
      </c>
      <c r="AC56" t="str">
        <f t="shared" si="3"/>
        <v>Non-Cash Payments</v>
      </c>
    </row>
    <row r="57" spans="1:29" x14ac:dyDescent="0.2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 t="s">
        <v>1129</v>
      </c>
      <c r="T57">
        <v>906</v>
      </c>
      <c r="U57" t="s">
        <v>1128</v>
      </c>
      <c r="V57" s="7">
        <v>24.989999770000001</v>
      </c>
      <c r="W57" s="7">
        <v>16.911999892000001</v>
      </c>
      <c r="X57">
        <v>5</v>
      </c>
      <c r="Y57" s="7">
        <v>0</v>
      </c>
      <c r="Z57" s="7">
        <v>124.94999885</v>
      </c>
      <c r="AA57" s="7">
        <f t="shared" si="2"/>
        <v>124.94999885</v>
      </c>
      <c r="AB57" t="s">
        <v>45</v>
      </c>
      <c r="AC57" t="str">
        <f t="shared" si="3"/>
        <v>Non-Cash Payments</v>
      </c>
    </row>
    <row r="58" spans="1:29" x14ac:dyDescent="0.2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 t="s">
        <v>1131</v>
      </c>
      <c r="T58">
        <v>885</v>
      </c>
      <c r="U58" t="s">
        <v>1130</v>
      </c>
      <c r="V58" s="7">
        <v>24.989999770000001</v>
      </c>
      <c r="W58" s="7">
        <v>29.483249567625002</v>
      </c>
      <c r="X58">
        <v>5</v>
      </c>
      <c r="Y58" s="7">
        <v>6.25</v>
      </c>
      <c r="Z58" s="7">
        <v>124.94999885</v>
      </c>
      <c r="AA58" s="7">
        <f t="shared" si="2"/>
        <v>118.69999885</v>
      </c>
      <c r="AB58" t="s">
        <v>45</v>
      </c>
      <c r="AC58" t="str">
        <f t="shared" si="3"/>
        <v>Non-Cash Payments</v>
      </c>
    </row>
    <row r="59" spans="1:29" x14ac:dyDescent="0.2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 t="s">
        <v>1089</v>
      </c>
      <c r="T59">
        <v>886</v>
      </c>
      <c r="U59" t="s">
        <v>1132</v>
      </c>
      <c r="V59" s="7">
        <v>24.989999770000001</v>
      </c>
      <c r="W59" s="7">
        <v>18.459749817000002</v>
      </c>
      <c r="X59">
        <v>5</v>
      </c>
      <c r="Y59" s="7">
        <v>6.8699998860000004</v>
      </c>
      <c r="Z59" s="7">
        <v>124.94999885</v>
      </c>
      <c r="AA59" s="7">
        <f t="shared" si="2"/>
        <v>118.079998964</v>
      </c>
      <c r="AB59" t="s">
        <v>45</v>
      </c>
      <c r="AC59" t="str">
        <f t="shared" si="3"/>
        <v>Non-Cash Payments</v>
      </c>
    </row>
    <row r="60" spans="1:29" x14ac:dyDescent="0.2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 t="s">
        <v>1077</v>
      </c>
      <c r="T60">
        <v>926</v>
      </c>
      <c r="U60" t="s">
        <v>1133</v>
      </c>
      <c r="V60" s="7">
        <v>15.989999770000001</v>
      </c>
      <c r="W60" s="7">
        <v>12.230249713200003</v>
      </c>
      <c r="X60">
        <v>5</v>
      </c>
      <c r="Y60" s="7">
        <v>5.5999999049999998</v>
      </c>
      <c r="Z60" s="7">
        <v>79.94999885</v>
      </c>
      <c r="AA60" s="7">
        <f t="shared" si="2"/>
        <v>74.349998944999996</v>
      </c>
      <c r="AB60" t="s">
        <v>45</v>
      </c>
      <c r="AC60" t="str">
        <f t="shared" si="3"/>
        <v>Non-Cash Payments</v>
      </c>
    </row>
    <row r="61" spans="1:29" x14ac:dyDescent="0.2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 t="e">
        <v>#N/A</v>
      </c>
      <c r="T61">
        <v>924</v>
      </c>
      <c r="U61" t="e">
        <v>#N/A</v>
      </c>
      <c r="V61" s="7">
        <v>15.989999770000001</v>
      </c>
      <c r="W61" s="7">
        <v>16.143866608000003</v>
      </c>
      <c r="X61">
        <v>5</v>
      </c>
      <c r="Y61" s="7">
        <v>12.789999959999999</v>
      </c>
      <c r="Z61" s="7">
        <v>79.94999885</v>
      </c>
      <c r="AA61" s="7">
        <f t="shared" si="2"/>
        <v>67.159998889999997</v>
      </c>
      <c r="AB61" t="s">
        <v>45</v>
      </c>
      <c r="AC61" t="str">
        <f t="shared" si="3"/>
        <v>Non-Cash Payments</v>
      </c>
    </row>
    <row r="62" spans="1:29" x14ac:dyDescent="0.2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 t="e">
        <v>#N/A</v>
      </c>
      <c r="T62">
        <v>825</v>
      </c>
      <c r="U62" t="e">
        <v>#N/A</v>
      </c>
      <c r="V62" s="7">
        <v>31.989999770000001</v>
      </c>
      <c r="W62" s="7">
        <v>23.973333102666668</v>
      </c>
      <c r="X62">
        <v>5</v>
      </c>
      <c r="Y62" s="7">
        <v>28.790000920000001</v>
      </c>
      <c r="Z62" s="7">
        <v>159.94999885000001</v>
      </c>
      <c r="AA62" s="7">
        <f t="shared" si="2"/>
        <v>131.15999793</v>
      </c>
      <c r="AB62" t="s">
        <v>45</v>
      </c>
      <c r="AC62" t="str">
        <f t="shared" si="3"/>
        <v>Non-Cash Payments</v>
      </c>
    </row>
    <row r="63" spans="1:29" x14ac:dyDescent="0.2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 t="e">
        <v>#N/A</v>
      </c>
      <c r="T63">
        <v>977</v>
      </c>
      <c r="U63" t="e">
        <v>#N/A</v>
      </c>
      <c r="V63" s="7">
        <v>29.989999770000001</v>
      </c>
      <c r="W63" s="7">
        <v>21.106999969000004</v>
      </c>
      <c r="X63">
        <v>5</v>
      </c>
      <c r="Y63" s="7">
        <v>29.989999770000001</v>
      </c>
      <c r="Z63" s="7">
        <v>149.94999885000001</v>
      </c>
      <c r="AA63" s="7">
        <f t="shared" si="2"/>
        <v>119.95999908000002</v>
      </c>
      <c r="AB63" t="s">
        <v>45</v>
      </c>
      <c r="AC63" t="str">
        <f t="shared" si="3"/>
        <v>Non-Cash Payments</v>
      </c>
    </row>
    <row r="64" spans="1:29" x14ac:dyDescent="0.2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 t="e">
        <v>#N/A</v>
      </c>
      <c r="T64">
        <v>116</v>
      </c>
      <c r="U64" t="e">
        <v>#N/A</v>
      </c>
      <c r="V64" s="7">
        <v>44.990001679999999</v>
      </c>
      <c r="W64" s="7">
        <v>30.409585080374999</v>
      </c>
      <c r="X64">
        <v>5</v>
      </c>
      <c r="Y64" s="7">
        <v>38.240001679999999</v>
      </c>
      <c r="Z64" s="7">
        <v>224.9500084</v>
      </c>
      <c r="AA64" s="7">
        <f t="shared" si="2"/>
        <v>186.71000672</v>
      </c>
      <c r="AB64" t="s">
        <v>45</v>
      </c>
      <c r="AC64" t="str">
        <f t="shared" si="3"/>
        <v>Non-Cash Payments</v>
      </c>
    </row>
    <row r="65" spans="1:29" x14ac:dyDescent="0.2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 t="e">
        <v>#N/A</v>
      </c>
      <c r="T65">
        <v>191</v>
      </c>
      <c r="U65" t="e">
        <v>#N/A</v>
      </c>
      <c r="V65" s="7">
        <v>99.989997860000003</v>
      </c>
      <c r="W65" s="7">
        <v>95.114003926871064</v>
      </c>
      <c r="X65">
        <v>5</v>
      </c>
      <c r="Y65" s="7">
        <v>25</v>
      </c>
      <c r="Z65" s="7">
        <v>499.94998930000003</v>
      </c>
      <c r="AA65" s="7">
        <f t="shared" si="2"/>
        <v>474.94998930000003</v>
      </c>
      <c r="AB65" t="s">
        <v>45</v>
      </c>
      <c r="AC65" t="str">
        <f t="shared" si="3"/>
        <v>Non-Cash Payments</v>
      </c>
    </row>
    <row r="66" spans="1:29" x14ac:dyDescent="0.2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 t="e">
        <v>#N/A</v>
      </c>
      <c r="T66">
        <v>365</v>
      </c>
      <c r="U66" t="e">
        <v>#N/A</v>
      </c>
      <c r="V66" s="7">
        <v>59.990001679999999</v>
      </c>
      <c r="W66" s="7">
        <v>54.488929209402009</v>
      </c>
      <c r="X66">
        <v>5</v>
      </c>
      <c r="Y66" s="7">
        <v>0</v>
      </c>
      <c r="Z66" s="7">
        <v>299.9500084</v>
      </c>
      <c r="AA66" s="7">
        <f t="shared" si="2"/>
        <v>299.9500084</v>
      </c>
      <c r="AB66" t="s">
        <v>45</v>
      </c>
      <c r="AC66" t="str">
        <f t="shared" si="3"/>
        <v>Non-Cash Payments</v>
      </c>
    </row>
    <row r="67" spans="1:29" x14ac:dyDescent="0.2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 t="e">
        <v>#N/A</v>
      </c>
      <c r="T67">
        <v>627</v>
      </c>
      <c r="U67" t="e">
        <v>#N/A</v>
      </c>
      <c r="V67" s="7">
        <v>39.990001679999999</v>
      </c>
      <c r="W67" s="7">
        <v>34.198098313835338</v>
      </c>
      <c r="X67">
        <v>5</v>
      </c>
      <c r="Y67" s="7">
        <v>33.990001679999999</v>
      </c>
      <c r="Z67" s="7">
        <v>199.9500084</v>
      </c>
      <c r="AA67" s="7">
        <f t="shared" ref="AA67:AA130" si="6">Z67-Y67</f>
        <v>165.96000672</v>
      </c>
      <c r="AB67" t="s">
        <v>45</v>
      </c>
      <c r="AC67" t="str">
        <f t="shared" ref="AC67:AC130" si="7">IF(AND(AA67&gt;200,AB67="CASH"),"Cash Over 200",IF(AB67="CASH","Cash Not Over 200","Non-Cash Payments"))</f>
        <v>Non-Cash Payments</v>
      </c>
    </row>
    <row r="68" spans="1:29" x14ac:dyDescent="0.2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 t="e">
        <v>#N/A</v>
      </c>
      <c r="T68">
        <v>502</v>
      </c>
      <c r="U68" t="e">
        <v>#N/A</v>
      </c>
      <c r="V68" s="7">
        <v>50</v>
      </c>
      <c r="W68" s="7">
        <v>43.678035218757444</v>
      </c>
      <c r="X68">
        <v>5</v>
      </c>
      <c r="Y68" s="7">
        <v>50</v>
      </c>
      <c r="Z68" s="7">
        <v>250</v>
      </c>
      <c r="AA68" s="7">
        <f t="shared" si="6"/>
        <v>200</v>
      </c>
      <c r="AB68" t="s">
        <v>45</v>
      </c>
      <c r="AC68" t="str">
        <f t="shared" si="7"/>
        <v>Non-Cash Payments</v>
      </c>
    </row>
    <row r="69" spans="1:29" x14ac:dyDescent="0.2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 t="e">
        <v>#N/A</v>
      </c>
      <c r="T69">
        <v>818</v>
      </c>
      <c r="U69" t="e">
        <v>#N/A</v>
      </c>
      <c r="V69" s="7">
        <v>47.990001679999999</v>
      </c>
      <c r="W69" s="7">
        <v>51.274287170714288</v>
      </c>
      <c r="X69">
        <v>5</v>
      </c>
      <c r="Y69" s="7">
        <v>43.189998629999998</v>
      </c>
      <c r="Z69" s="7">
        <v>239.9500084</v>
      </c>
      <c r="AA69" s="7">
        <f t="shared" si="6"/>
        <v>196.76000977000001</v>
      </c>
      <c r="AB69" t="s">
        <v>45</v>
      </c>
      <c r="AC69" t="str">
        <f t="shared" si="7"/>
        <v>Non-Cash Payments</v>
      </c>
    </row>
    <row r="70" spans="1:29" x14ac:dyDescent="0.2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 t="e">
        <v>#N/A</v>
      </c>
      <c r="T70">
        <v>191</v>
      </c>
      <c r="U70" t="e">
        <v>#N/A</v>
      </c>
      <c r="V70" s="7">
        <v>99.989997860000003</v>
      </c>
      <c r="W70" s="7">
        <v>95.114003926871064</v>
      </c>
      <c r="X70">
        <v>4</v>
      </c>
      <c r="Y70" s="7">
        <v>63.990001679999999</v>
      </c>
      <c r="Z70" s="7">
        <v>399.95999144000001</v>
      </c>
      <c r="AA70" s="7">
        <f t="shared" si="6"/>
        <v>335.96998976000003</v>
      </c>
      <c r="AB70" t="s">
        <v>30</v>
      </c>
      <c r="AC70" t="str">
        <f t="shared" si="7"/>
        <v>Cash Over 200</v>
      </c>
    </row>
    <row r="71" spans="1:29" x14ac:dyDescent="0.2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 t="e">
        <v>#N/A</v>
      </c>
      <c r="T71">
        <v>835</v>
      </c>
      <c r="U71" t="e">
        <v>#N/A</v>
      </c>
      <c r="V71" s="7">
        <v>31.989999770000001</v>
      </c>
      <c r="W71" s="7">
        <v>21.242499350000003</v>
      </c>
      <c r="X71">
        <v>4</v>
      </c>
      <c r="Y71" s="7">
        <v>5.1199998860000004</v>
      </c>
      <c r="Z71" s="7">
        <v>127.95999908</v>
      </c>
      <c r="AA71" s="7">
        <f t="shared" si="6"/>
        <v>122.839999194</v>
      </c>
      <c r="AB71" t="s">
        <v>30</v>
      </c>
      <c r="AC71" t="str">
        <f t="shared" si="7"/>
        <v>Cash Not Over 200</v>
      </c>
    </row>
    <row r="72" spans="1:29" x14ac:dyDescent="0.2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 t="e">
        <v>#N/A</v>
      </c>
      <c r="T72">
        <v>191</v>
      </c>
      <c r="U72" t="e">
        <v>#N/A</v>
      </c>
      <c r="V72" s="7">
        <v>99.989997860000003</v>
      </c>
      <c r="W72" s="7">
        <v>95.114003926871064</v>
      </c>
      <c r="X72">
        <v>5</v>
      </c>
      <c r="Y72" s="7">
        <v>64.989997860000003</v>
      </c>
      <c r="Z72" s="7">
        <v>499.94998930000003</v>
      </c>
      <c r="AA72" s="7">
        <f t="shared" si="6"/>
        <v>434.95999144000001</v>
      </c>
      <c r="AB72" t="s">
        <v>30</v>
      </c>
      <c r="AC72" t="str">
        <f t="shared" si="7"/>
        <v>Cash Over 200</v>
      </c>
    </row>
    <row r="73" spans="1:29" x14ac:dyDescent="0.2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 t="e">
        <v>#N/A</v>
      </c>
      <c r="T73">
        <v>502</v>
      </c>
      <c r="U73" t="e">
        <v>#N/A</v>
      </c>
      <c r="V73" s="7">
        <v>50</v>
      </c>
      <c r="W73" s="7">
        <v>43.678035218757444</v>
      </c>
      <c r="X73">
        <v>5</v>
      </c>
      <c r="Y73" s="7">
        <v>22.5</v>
      </c>
      <c r="Z73" s="7">
        <v>250</v>
      </c>
      <c r="AA73" s="7">
        <f t="shared" si="6"/>
        <v>227.5</v>
      </c>
      <c r="AB73" t="s">
        <v>30</v>
      </c>
      <c r="AC73" t="str">
        <f t="shared" si="7"/>
        <v>Cash Over 200</v>
      </c>
    </row>
    <row r="74" spans="1:29" x14ac:dyDescent="0.2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 t="e">
        <v>#N/A</v>
      </c>
      <c r="T74">
        <v>191</v>
      </c>
      <c r="U74" t="e">
        <v>#N/A</v>
      </c>
      <c r="V74" s="7">
        <v>99.989997860000003</v>
      </c>
      <c r="W74" s="7">
        <v>95.114003926871064</v>
      </c>
      <c r="X74">
        <v>4</v>
      </c>
      <c r="Y74" s="7">
        <v>67.989997860000003</v>
      </c>
      <c r="Z74" s="7">
        <v>399.95999144000001</v>
      </c>
      <c r="AA74" s="7">
        <f t="shared" si="6"/>
        <v>331.96999357999999</v>
      </c>
      <c r="AB74" t="s">
        <v>66</v>
      </c>
      <c r="AC74" t="str">
        <f t="shared" si="7"/>
        <v>Non-Cash Payments</v>
      </c>
    </row>
    <row r="75" spans="1:29" x14ac:dyDescent="0.2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 t="e">
        <v>#N/A</v>
      </c>
      <c r="T75">
        <v>191</v>
      </c>
      <c r="U75" t="e">
        <v>#N/A</v>
      </c>
      <c r="V75" s="7">
        <v>99.989997860000003</v>
      </c>
      <c r="W75" s="7">
        <v>95.114003926871064</v>
      </c>
      <c r="X75">
        <v>4</v>
      </c>
      <c r="Y75" s="7">
        <v>67.989997860000003</v>
      </c>
      <c r="Z75" s="7">
        <v>399.95999144000001</v>
      </c>
      <c r="AA75" s="7">
        <f t="shared" si="6"/>
        <v>331.96999357999999</v>
      </c>
      <c r="AB75" t="s">
        <v>66</v>
      </c>
      <c r="AC75" t="str">
        <f t="shared" si="7"/>
        <v>Non-Cash Payments</v>
      </c>
    </row>
    <row r="76" spans="1:29" x14ac:dyDescent="0.2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 t="e">
        <v>#N/A</v>
      </c>
      <c r="T76">
        <v>365</v>
      </c>
      <c r="U76" t="e">
        <v>#N/A</v>
      </c>
      <c r="V76" s="7">
        <v>59.990001679999999</v>
      </c>
      <c r="W76" s="7">
        <v>54.488929209402009</v>
      </c>
      <c r="X76">
        <v>4</v>
      </c>
      <c r="Y76" s="7">
        <v>21.600000380000001</v>
      </c>
      <c r="Z76" s="7">
        <v>239.96000672</v>
      </c>
      <c r="AA76" s="7">
        <f t="shared" si="6"/>
        <v>218.36000633999998</v>
      </c>
      <c r="AB76" t="s">
        <v>66</v>
      </c>
      <c r="AC76" t="str">
        <f t="shared" si="7"/>
        <v>Non-Cash Payments</v>
      </c>
    </row>
    <row r="77" spans="1:29" x14ac:dyDescent="0.2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 t="e">
        <v>#N/A</v>
      </c>
      <c r="T77">
        <v>365</v>
      </c>
      <c r="U77" t="e">
        <v>#N/A</v>
      </c>
      <c r="V77" s="7">
        <v>59.990001679999999</v>
      </c>
      <c r="W77" s="7">
        <v>54.488929209402009</v>
      </c>
      <c r="X77">
        <v>4</v>
      </c>
      <c r="Y77" s="7">
        <v>21.600000380000001</v>
      </c>
      <c r="Z77" s="7">
        <v>239.96000672</v>
      </c>
      <c r="AA77" s="7">
        <f t="shared" si="6"/>
        <v>218.36000633999998</v>
      </c>
      <c r="AB77" t="s">
        <v>66</v>
      </c>
      <c r="AC77" t="str">
        <f t="shared" si="7"/>
        <v>Non-Cash Payments</v>
      </c>
    </row>
    <row r="78" spans="1:29" x14ac:dyDescent="0.2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 t="e">
        <v>#N/A</v>
      </c>
      <c r="T78">
        <v>365</v>
      </c>
      <c r="U78" t="e">
        <v>#N/A</v>
      </c>
      <c r="V78" s="7">
        <v>59.990001679999999</v>
      </c>
      <c r="W78" s="7">
        <v>54.488929209402009</v>
      </c>
      <c r="X78">
        <v>4</v>
      </c>
      <c r="Y78" s="7">
        <v>28.799999239999998</v>
      </c>
      <c r="Z78" s="7">
        <v>239.96000672</v>
      </c>
      <c r="AA78" s="7">
        <f t="shared" si="6"/>
        <v>211.16000747999999</v>
      </c>
      <c r="AB78" t="s">
        <v>66</v>
      </c>
      <c r="AC78" t="str">
        <f t="shared" si="7"/>
        <v>Non-Cash Payments</v>
      </c>
    </row>
    <row r="79" spans="1:29" x14ac:dyDescent="0.2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 t="e">
        <v>#N/A</v>
      </c>
      <c r="T79">
        <v>365</v>
      </c>
      <c r="U79" t="e">
        <v>#N/A</v>
      </c>
      <c r="V79" s="7">
        <v>59.990001679999999</v>
      </c>
      <c r="W79" s="7">
        <v>54.488929209402009</v>
      </c>
      <c r="X79">
        <v>4</v>
      </c>
      <c r="Y79" s="7">
        <v>28.799999239999998</v>
      </c>
      <c r="Z79" s="7">
        <v>239.96000672</v>
      </c>
      <c r="AA79" s="7">
        <f t="shared" si="6"/>
        <v>211.16000747999999</v>
      </c>
      <c r="AB79" t="s">
        <v>66</v>
      </c>
      <c r="AC79" t="str">
        <f t="shared" si="7"/>
        <v>Non-Cash Payments</v>
      </c>
    </row>
    <row r="80" spans="1:29" x14ac:dyDescent="0.2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 t="e">
        <v>#N/A</v>
      </c>
      <c r="T80">
        <v>365</v>
      </c>
      <c r="U80" t="e">
        <v>#N/A</v>
      </c>
      <c r="V80" s="7">
        <v>59.990001679999999</v>
      </c>
      <c r="W80" s="7">
        <v>54.488929209402009</v>
      </c>
      <c r="X80">
        <v>4</v>
      </c>
      <c r="Y80" s="7">
        <v>35.990001679999999</v>
      </c>
      <c r="Z80" s="7">
        <v>239.96000672</v>
      </c>
      <c r="AA80" s="7">
        <f t="shared" si="6"/>
        <v>203.97000503999999</v>
      </c>
      <c r="AB80" t="s">
        <v>66</v>
      </c>
      <c r="AC80" t="str">
        <f t="shared" si="7"/>
        <v>Non-Cash Payments</v>
      </c>
    </row>
    <row r="81" spans="1:29" x14ac:dyDescent="0.2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 t="e">
        <v>#N/A</v>
      </c>
      <c r="T81">
        <v>365</v>
      </c>
      <c r="U81" t="e">
        <v>#N/A</v>
      </c>
      <c r="V81" s="7">
        <v>59.990001679999999</v>
      </c>
      <c r="W81" s="7">
        <v>54.488929209402009</v>
      </c>
      <c r="X81">
        <v>4</v>
      </c>
      <c r="Y81" s="7">
        <v>38.38999939</v>
      </c>
      <c r="Z81" s="7">
        <v>239.96000672</v>
      </c>
      <c r="AA81" s="7">
        <f t="shared" si="6"/>
        <v>201.57000733000001</v>
      </c>
      <c r="AB81" t="s">
        <v>66</v>
      </c>
      <c r="AC81" t="str">
        <f t="shared" si="7"/>
        <v>Non-Cash Payments</v>
      </c>
    </row>
    <row r="82" spans="1:29" x14ac:dyDescent="0.2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 t="e">
        <v>#N/A</v>
      </c>
      <c r="T82">
        <v>627</v>
      </c>
      <c r="U82" t="e">
        <v>#N/A</v>
      </c>
      <c r="V82" s="7">
        <v>39.990001679999999</v>
      </c>
      <c r="W82" s="7">
        <v>34.198098313835338</v>
      </c>
      <c r="X82">
        <v>4</v>
      </c>
      <c r="Y82" s="7">
        <v>1.6000000240000001</v>
      </c>
      <c r="Z82" s="7">
        <v>159.96000672</v>
      </c>
      <c r="AA82" s="7">
        <f t="shared" si="6"/>
        <v>158.360006696</v>
      </c>
      <c r="AB82" t="s">
        <v>66</v>
      </c>
      <c r="AC82" t="str">
        <f t="shared" si="7"/>
        <v>Non-Cash Payments</v>
      </c>
    </row>
    <row r="83" spans="1:29" x14ac:dyDescent="0.2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 t="e">
        <v>#N/A</v>
      </c>
      <c r="T83">
        <v>627</v>
      </c>
      <c r="U83" t="e">
        <v>#N/A</v>
      </c>
      <c r="V83" s="7">
        <v>39.990001679999999</v>
      </c>
      <c r="W83" s="7">
        <v>34.198098313835338</v>
      </c>
      <c r="X83">
        <v>4</v>
      </c>
      <c r="Y83" s="7">
        <v>1.6000000240000001</v>
      </c>
      <c r="Z83" s="7">
        <v>159.96000672</v>
      </c>
      <c r="AA83" s="7">
        <f t="shared" si="6"/>
        <v>158.360006696</v>
      </c>
      <c r="AB83" t="s">
        <v>66</v>
      </c>
      <c r="AC83" t="str">
        <f t="shared" si="7"/>
        <v>Non-Cash Payments</v>
      </c>
    </row>
    <row r="84" spans="1:29" x14ac:dyDescent="0.2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 t="e">
        <v>#N/A</v>
      </c>
      <c r="T84">
        <v>502</v>
      </c>
      <c r="U84" t="e">
        <v>#N/A</v>
      </c>
      <c r="V84" s="7">
        <v>50</v>
      </c>
      <c r="W84" s="7">
        <v>43.678035218757444</v>
      </c>
      <c r="X84">
        <v>4</v>
      </c>
      <c r="Y84" s="7">
        <v>6</v>
      </c>
      <c r="Z84" s="7">
        <v>200</v>
      </c>
      <c r="AA84" s="7">
        <f t="shared" si="6"/>
        <v>194</v>
      </c>
      <c r="AB84" t="s">
        <v>66</v>
      </c>
      <c r="AC84" t="str">
        <f t="shared" si="7"/>
        <v>Non-Cash Payments</v>
      </c>
    </row>
    <row r="85" spans="1:29" x14ac:dyDescent="0.2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 t="e">
        <v>#N/A</v>
      </c>
      <c r="T85">
        <v>502</v>
      </c>
      <c r="U85" t="e">
        <v>#N/A</v>
      </c>
      <c r="V85" s="7">
        <v>50</v>
      </c>
      <c r="W85" s="7">
        <v>43.678035218757444</v>
      </c>
      <c r="X85">
        <v>4</v>
      </c>
      <c r="Y85" s="7">
        <v>14</v>
      </c>
      <c r="Z85" s="7">
        <v>200</v>
      </c>
      <c r="AA85" s="7">
        <f t="shared" si="6"/>
        <v>186</v>
      </c>
      <c r="AB85" t="s">
        <v>66</v>
      </c>
      <c r="AC85" t="str">
        <f t="shared" si="7"/>
        <v>Non-Cash Payments</v>
      </c>
    </row>
    <row r="86" spans="1:29" x14ac:dyDescent="0.2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 t="e">
        <v>#N/A</v>
      </c>
      <c r="T86">
        <v>502</v>
      </c>
      <c r="U86" t="e">
        <v>#N/A</v>
      </c>
      <c r="V86" s="7">
        <v>50</v>
      </c>
      <c r="W86" s="7">
        <v>43.678035218757444</v>
      </c>
      <c r="X86">
        <v>4</v>
      </c>
      <c r="Y86" s="7">
        <v>20</v>
      </c>
      <c r="Z86" s="7">
        <v>200</v>
      </c>
      <c r="AA86" s="7">
        <f t="shared" si="6"/>
        <v>180</v>
      </c>
      <c r="AB86" t="s">
        <v>66</v>
      </c>
      <c r="AC86" t="str">
        <f t="shared" si="7"/>
        <v>Non-Cash Payments</v>
      </c>
    </row>
    <row r="87" spans="1:29" x14ac:dyDescent="0.2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 t="e">
        <v>#N/A</v>
      </c>
      <c r="T87">
        <v>627</v>
      </c>
      <c r="U87" t="e">
        <v>#N/A</v>
      </c>
      <c r="V87" s="7">
        <v>39.990001679999999</v>
      </c>
      <c r="W87" s="7">
        <v>34.198098313835338</v>
      </c>
      <c r="X87">
        <v>4</v>
      </c>
      <c r="Y87" s="7">
        <v>20.790000920000001</v>
      </c>
      <c r="Z87" s="7">
        <v>159.96000672</v>
      </c>
      <c r="AA87" s="7">
        <f t="shared" si="6"/>
        <v>139.17000579999998</v>
      </c>
      <c r="AB87" t="s">
        <v>66</v>
      </c>
      <c r="AC87" t="str">
        <f t="shared" si="7"/>
        <v>Non-Cash Payments</v>
      </c>
    </row>
    <row r="88" spans="1:29" x14ac:dyDescent="0.2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 t="e">
        <v>#N/A</v>
      </c>
      <c r="T88">
        <v>627</v>
      </c>
      <c r="U88" t="e">
        <v>#N/A</v>
      </c>
      <c r="V88" s="7">
        <v>39.990001679999999</v>
      </c>
      <c r="W88" s="7">
        <v>34.198098313835338</v>
      </c>
      <c r="X88">
        <v>4</v>
      </c>
      <c r="Y88" s="7">
        <v>20.790000920000001</v>
      </c>
      <c r="Z88" s="7">
        <v>159.96000672</v>
      </c>
      <c r="AA88" s="7">
        <f t="shared" si="6"/>
        <v>139.17000579999998</v>
      </c>
      <c r="AB88" t="s">
        <v>66</v>
      </c>
      <c r="AC88" t="str">
        <f t="shared" si="7"/>
        <v>Non-Cash Payments</v>
      </c>
    </row>
    <row r="89" spans="1:29" x14ac:dyDescent="0.2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 t="e">
        <v>#N/A</v>
      </c>
      <c r="T89">
        <v>502</v>
      </c>
      <c r="U89" t="e">
        <v>#N/A</v>
      </c>
      <c r="V89" s="7">
        <v>50</v>
      </c>
      <c r="W89" s="7">
        <v>43.678035218757444</v>
      </c>
      <c r="X89">
        <v>4</v>
      </c>
      <c r="Y89" s="7">
        <v>34</v>
      </c>
      <c r="Z89" s="7">
        <v>200</v>
      </c>
      <c r="AA89" s="7">
        <f t="shared" si="6"/>
        <v>166</v>
      </c>
      <c r="AB89" t="s">
        <v>66</v>
      </c>
      <c r="AC89" t="str">
        <f t="shared" si="7"/>
        <v>Non-Cash Payments</v>
      </c>
    </row>
    <row r="90" spans="1:29" x14ac:dyDescent="0.2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 t="e">
        <v>#N/A</v>
      </c>
      <c r="T90">
        <v>502</v>
      </c>
      <c r="U90" t="e">
        <v>#N/A</v>
      </c>
      <c r="V90" s="7">
        <v>50</v>
      </c>
      <c r="W90" s="7">
        <v>43.678035218757444</v>
      </c>
      <c r="X90">
        <v>4</v>
      </c>
      <c r="Y90" s="7">
        <v>34</v>
      </c>
      <c r="Z90" s="7">
        <v>200</v>
      </c>
      <c r="AA90" s="7">
        <f t="shared" si="6"/>
        <v>166</v>
      </c>
      <c r="AB90" t="s">
        <v>66</v>
      </c>
      <c r="AC90" t="str">
        <f t="shared" si="7"/>
        <v>Non-Cash Payments</v>
      </c>
    </row>
    <row r="91" spans="1:29" x14ac:dyDescent="0.2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 t="e">
        <v>#N/A</v>
      </c>
      <c r="T91">
        <v>627</v>
      </c>
      <c r="U91" t="e">
        <v>#N/A</v>
      </c>
      <c r="V91" s="7">
        <v>39.990001679999999</v>
      </c>
      <c r="W91" s="7">
        <v>34.198098313835338</v>
      </c>
      <c r="X91">
        <v>4</v>
      </c>
      <c r="Y91" s="7">
        <v>27.190000529999999</v>
      </c>
      <c r="Z91" s="7">
        <v>159.96000672</v>
      </c>
      <c r="AA91" s="7">
        <f t="shared" si="6"/>
        <v>132.77000619</v>
      </c>
      <c r="AB91" t="s">
        <v>66</v>
      </c>
      <c r="AC91" t="str">
        <f t="shared" si="7"/>
        <v>Non-Cash Payments</v>
      </c>
    </row>
    <row r="92" spans="1:29" x14ac:dyDescent="0.2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 t="e">
        <v>#N/A</v>
      </c>
      <c r="T92">
        <v>502</v>
      </c>
      <c r="U92" t="e">
        <v>#N/A</v>
      </c>
      <c r="V92" s="7">
        <v>50</v>
      </c>
      <c r="W92" s="7">
        <v>43.678035218757444</v>
      </c>
      <c r="X92">
        <v>4</v>
      </c>
      <c r="Y92" s="7">
        <v>36</v>
      </c>
      <c r="Z92" s="7">
        <v>200</v>
      </c>
      <c r="AA92" s="7">
        <f t="shared" si="6"/>
        <v>164</v>
      </c>
      <c r="AB92" t="s">
        <v>66</v>
      </c>
      <c r="AC92" t="str">
        <f t="shared" si="7"/>
        <v>Non-Cash Payments</v>
      </c>
    </row>
    <row r="93" spans="1:29" x14ac:dyDescent="0.2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 t="e">
        <v>#N/A</v>
      </c>
      <c r="T93">
        <v>810</v>
      </c>
      <c r="U93" t="e">
        <v>#N/A</v>
      </c>
      <c r="V93" s="7">
        <v>19.989999770000001</v>
      </c>
      <c r="W93" s="7">
        <v>13.40499973</v>
      </c>
      <c r="X93">
        <v>4</v>
      </c>
      <c r="Y93" s="7">
        <v>12.789999959999999</v>
      </c>
      <c r="Z93" s="7">
        <v>79.959999080000003</v>
      </c>
      <c r="AA93" s="7">
        <f t="shared" si="6"/>
        <v>67.16999912</v>
      </c>
      <c r="AB93" t="s">
        <v>66</v>
      </c>
      <c r="AC93" t="str">
        <f t="shared" si="7"/>
        <v>Non-Cash Payments</v>
      </c>
    </row>
    <row r="94" spans="1:29" x14ac:dyDescent="0.2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 t="e">
        <v>#N/A</v>
      </c>
      <c r="T94">
        <v>116</v>
      </c>
      <c r="U94" t="e">
        <v>#N/A</v>
      </c>
      <c r="V94" s="7">
        <v>44.990001679999999</v>
      </c>
      <c r="W94" s="7">
        <v>30.409585080374999</v>
      </c>
      <c r="X94">
        <v>4</v>
      </c>
      <c r="Y94" s="7">
        <v>9</v>
      </c>
      <c r="Z94" s="7">
        <v>179.96000672</v>
      </c>
      <c r="AA94" s="7">
        <f t="shared" si="6"/>
        <v>170.96000672</v>
      </c>
      <c r="AB94" t="s">
        <v>66</v>
      </c>
      <c r="AC94" t="str">
        <f t="shared" si="7"/>
        <v>Non-Cash Payments</v>
      </c>
    </row>
    <row r="95" spans="1:29" x14ac:dyDescent="0.2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 t="e">
        <v>#N/A</v>
      </c>
      <c r="T95">
        <v>191</v>
      </c>
      <c r="U95" t="e">
        <v>#N/A</v>
      </c>
      <c r="V95" s="7">
        <v>99.989997860000003</v>
      </c>
      <c r="W95" s="7">
        <v>95.114003926871064</v>
      </c>
      <c r="X95">
        <v>4</v>
      </c>
      <c r="Y95" s="7">
        <v>12</v>
      </c>
      <c r="Z95" s="7">
        <v>399.95999144000001</v>
      </c>
      <c r="AA95" s="7">
        <f t="shared" si="6"/>
        <v>387.95999144000001</v>
      </c>
      <c r="AB95" t="s">
        <v>66</v>
      </c>
      <c r="AC95" t="str">
        <f t="shared" si="7"/>
        <v>Non-Cash Payments</v>
      </c>
    </row>
    <row r="96" spans="1:29" x14ac:dyDescent="0.2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 t="e">
        <v>#N/A</v>
      </c>
      <c r="T96">
        <v>365</v>
      </c>
      <c r="U96" t="e">
        <v>#N/A</v>
      </c>
      <c r="V96" s="7">
        <v>59.990001679999999</v>
      </c>
      <c r="W96" s="7">
        <v>54.488929209402009</v>
      </c>
      <c r="X96">
        <v>4</v>
      </c>
      <c r="Y96" s="7">
        <v>47.990001679999999</v>
      </c>
      <c r="Z96" s="7">
        <v>239.96000672</v>
      </c>
      <c r="AA96" s="7">
        <f t="shared" si="6"/>
        <v>191.97000503999999</v>
      </c>
      <c r="AB96" t="s">
        <v>66</v>
      </c>
      <c r="AC96" t="str">
        <f t="shared" si="7"/>
        <v>Non-Cash Payments</v>
      </c>
    </row>
    <row r="97" spans="1:29" x14ac:dyDescent="0.2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 t="e">
        <v>#N/A</v>
      </c>
      <c r="T97">
        <v>502</v>
      </c>
      <c r="U97" t="e">
        <v>#N/A</v>
      </c>
      <c r="V97" s="7">
        <v>50</v>
      </c>
      <c r="W97" s="7">
        <v>43.678035218757444</v>
      </c>
      <c r="X97">
        <v>4</v>
      </c>
      <c r="Y97" s="7">
        <v>24</v>
      </c>
      <c r="Z97" s="7">
        <v>200</v>
      </c>
      <c r="AA97" s="7">
        <f t="shared" si="6"/>
        <v>176</v>
      </c>
      <c r="AB97" t="s">
        <v>66</v>
      </c>
      <c r="AC97" t="str">
        <f t="shared" si="7"/>
        <v>Non-Cash Payments</v>
      </c>
    </row>
    <row r="98" spans="1:29" x14ac:dyDescent="0.2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 t="e">
        <v>#N/A</v>
      </c>
      <c r="T98">
        <v>627</v>
      </c>
      <c r="U98" t="e">
        <v>#N/A</v>
      </c>
      <c r="V98" s="7">
        <v>39.990001679999999</v>
      </c>
      <c r="W98" s="7">
        <v>34.198098313835338</v>
      </c>
      <c r="X98">
        <v>4</v>
      </c>
      <c r="Y98" s="7">
        <v>20.790000920000001</v>
      </c>
      <c r="Z98" s="7">
        <v>159.96000672</v>
      </c>
      <c r="AA98" s="7">
        <f t="shared" si="6"/>
        <v>139.17000579999998</v>
      </c>
      <c r="AB98" t="s">
        <v>66</v>
      </c>
      <c r="AC98" t="str">
        <f t="shared" si="7"/>
        <v>Non-Cash Payments</v>
      </c>
    </row>
    <row r="99" spans="1:29" x14ac:dyDescent="0.2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 t="e">
        <v>#N/A</v>
      </c>
      <c r="T99">
        <v>565</v>
      </c>
      <c r="U99" t="e">
        <v>#N/A</v>
      </c>
      <c r="V99" s="7">
        <v>70</v>
      </c>
      <c r="W99" s="7">
        <v>62.759999940857142</v>
      </c>
      <c r="X99">
        <v>4</v>
      </c>
      <c r="Y99" s="7">
        <v>44.799999239999998</v>
      </c>
      <c r="Z99" s="7">
        <v>280</v>
      </c>
      <c r="AA99" s="7">
        <f t="shared" si="6"/>
        <v>235.20000075999999</v>
      </c>
      <c r="AB99" t="s">
        <v>66</v>
      </c>
      <c r="AC99" t="str">
        <f t="shared" si="7"/>
        <v>Non-Cash Payments</v>
      </c>
    </row>
    <row r="100" spans="1:29" x14ac:dyDescent="0.2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 t="e">
        <v>#N/A</v>
      </c>
      <c r="T100">
        <v>627</v>
      </c>
      <c r="U100" t="e">
        <v>#N/A</v>
      </c>
      <c r="V100" s="7">
        <v>39.990001679999999</v>
      </c>
      <c r="W100" s="7">
        <v>34.198098313835338</v>
      </c>
      <c r="X100">
        <v>4</v>
      </c>
      <c r="Y100" s="7">
        <v>28.790000920000001</v>
      </c>
      <c r="Z100" s="7">
        <v>159.96000672</v>
      </c>
      <c r="AA100" s="7">
        <f t="shared" si="6"/>
        <v>131.17000579999998</v>
      </c>
      <c r="AB100" t="s">
        <v>66</v>
      </c>
      <c r="AC100" t="str">
        <f t="shared" si="7"/>
        <v>Non-Cash Payments</v>
      </c>
    </row>
    <row r="101" spans="1:29" x14ac:dyDescent="0.2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 t="e">
        <v>#N/A</v>
      </c>
      <c r="T101">
        <v>502</v>
      </c>
      <c r="U101" t="e">
        <v>#N/A</v>
      </c>
      <c r="V101" s="7">
        <v>50</v>
      </c>
      <c r="W101" s="7">
        <v>43.678035218757444</v>
      </c>
      <c r="X101">
        <v>4</v>
      </c>
      <c r="Y101" s="7">
        <v>40</v>
      </c>
      <c r="Z101" s="7">
        <v>200</v>
      </c>
      <c r="AA101" s="7">
        <f t="shared" si="6"/>
        <v>160</v>
      </c>
      <c r="AB101" t="s">
        <v>66</v>
      </c>
      <c r="AC101" t="str">
        <f t="shared" si="7"/>
        <v>Non-Cash Payments</v>
      </c>
    </row>
    <row r="102" spans="1:29" x14ac:dyDescent="0.2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 t="e">
        <v>#N/A</v>
      </c>
      <c r="T102">
        <v>821</v>
      </c>
      <c r="U102" t="e">
        <v>#N/A</v>
      </c>
      <c r="V102" s="7">
        <v>51.990001679999999</v>
      </c>
      <c r="W102" s="7">
        <v>36.5500021</v>
      </c>
      <c r="X102">
        <v>4</v>
      </c>
      <c r="Y102" s="7">
        <v>2.079999924</v>
      </c>
      <c r="Z102" s="7">
        <v>207.96000672</v>
      </c>
      <c r="AA102" s="7">
        <f t="shared" si="6"/>
        <v>205.880006796</v>
      </c>
      <c r="AB102" t="s">
        <v>66</v>
      </c>
      <c r="AC102" t="str">
        <f t="shared" si="7"/>
        <v>Non-Cash Payments</v>
      </c>
    </row>
    <row r="103" spans="1:29" x14ac:dyDescent="0.2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 t="e">
        <v>#N/A</v>
      </c>
      <c r="T103">
        <v>502</v>
      </c>
      <c r="U103" t="e">
        <v>#N/A</v>
      </c>
      <c r="V103" s="7">
        <v>50</v>
      </c>
      <c r="W103" s="7">
        <v>43.678035218757444</v>
      </c>
      <c r="X103">
        <v>1</v>
      </c>
      <c r="Y103" s="7">
        <v>12.5</v>
      </c>
      <c r="Z103" s="7">
        <v>50</v>
      </c>
      <c r="AA103" s="7">
        <f t="shared" si="6"/>
        <v>37.5</v>
      </c>
      <c r="AB103" t="s">
        <v>30</v>
      </c>
      <c r="AC103" t="str">
        <f t="shared" si="7"/>
        <v>Cash Not Over 200</v>
      </c>
    </row>
    <row r="104" spans="1:29" x14ac:dyDescent="0.2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 t="e">
        <v>#N/A</v>
      </c>
      <c r="T104">
        <v>191</v>
      </c>
      <c r="U104" t="e">
        <v>#N/A</v>
      </c>
      <c r="V104" s="7">
        <v>99.989997860000003</v>
      </c>
      <c r="W104" s="7">
        <v>95.114003926871064</v>
      </c>
      <c r="X104">
        <v>1</v>
      </c>
      <c r="Y104" s="7">
        <v>25</v>
      </c>
      <c r="Z104" s="7">
        <v>99.989997860000003</v>
      </c>
      <c r="AA104" s="7">
        <f t="shared" si="6"/>
        <v>74.989997860000003</v>
      </c>
      <c r="AB104" t="s">
        <v>30</v>
      </c>
      <c r="AC104" t="str">
        <f t="shared" si="7"/>
        <v>Cash Not Over 200</v>
      </c>
    </row>
    <row r="105" spans="1:29" x14ac:dyDescent="0.2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 t="e">
        <v>#N/A</v>
      </c>
      <c r="T105">
        <v>403</v>
      </c>
      <c r="U105" t="e">
        <v>#N/A</v>
      </c>
      <c r="V105" s="7">
        <v>129.9900055</v>
      </c>
      <c r="W105" s="7">
        <v>110.80340837177086</v>
      </c>
      <c r="X105">
        <v>1</v>
      </c>
      <c r="Y105" s="7">
        <v>0</v>
      </c>
      <c r="Z105" s="7">
        <v>129.9900055</v>
      </c>
      <c r="AA105" s="7">
        <f t="shared" si="6"/>
        <v>129.9900055</v>
      </c>
      <c r="AB105" t="s">
        <v>30</v>
      </c>
      <c r="AC105" t="str">
        <f t="shared" si="7"/>
        <v>Cash Not Over 200</v>
      </c>
    </row>
    <row r="106" spans="1:29" x14ac:dyDescent="0.2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 t="e">
        <v>#N/A</v>
      </c>
      <c r="T106">
        <v>403</v>
      </c>
      <c r="U106" t="e">
        <v>#N/A</v>
      </c>
      <c r="V106" s="7">
        <v>129.9900055</v>
      </c>
      <c r="W106" s="7">
        <v>110.80340837177086</v>
      </c>
      <c r="X106">
        <v>1</v>
      </c>
      <c r="Y106" s="7">
        <v>0</v>
      </c>
      <c r="Z106" s="7">
        <v>129.9900055</v>
      </c>
      <c r="AA106" s="7">
        <f t="shared" si="6"/>
        <v>129.9900055</v>
      </c>
      <c r="AB106" t="s">
        <v>30</v>
      </c>
      <c r="AC106" t="str">
        <f t="shared" si="7"/>
        <v>Cash Not Over 200</v>
      </c>
    </row>
    <row r="107" spans="1:29" x14ac:dyDescent="0.2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 t="e">
        <v>#N/A</v>
      </c>
      <c r="T107">
        <v>403</v>
      </c>
      <c r="U107" t="e">
        <v>#N/A</v>
      </c>
      <c r="V107" s="7">
        <v>129.9900055</v>
      </c>
      <c r="W107" s="7">
        <v>110.80340837177086</v>
      </c>
      <c r="X107">
        <v>1</v>
      </c>
      <c r="Y107" s="7">
        <v>1.2999999520000001</v>
      </c>
      <c r="Z107" s="7">
        <v>129.9900055</v>
      </c>
      <c r="AA107" s="7">
        <f t="shared" si="6"/>
        <v>128.69000554799999</v>
      </c>
      <c r="AB107" t="s">
        <v>30</v>
      </c>
      <c r="AC107" t="str">
        <f t="shared" si="7"/>
        <v>Cash Not Over 200</v>
      </c>
    </row>
    <row r="108" spans="1:29" x14ac:dyDescent="0.2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 t="e">
        <v>#N/A</v>
      </c>
      <c r="T108">
        <v>403</v>
      </c>
      <c r="U108" t="e">
        <v>#N/A</v>
      </c>
      <c r="V108" s="7">
        <v>129.9900055</v>
      </c>
      <c r="W108" s="7">
        <v>110.80340837177086</v>
      </c>
      <c r="X108">
        <v>1</v>
      </c>
      <c r="Y108" s="7">
        <v>2.5999999049999998</v>
      </c>
      <c r="Z108" s="7">
        <v>129.9900055</v>
      </c>
      <c r="AA108" s="7">
        <f t="shared" si="6"/>
        <v>127.39000559499999</v>
      </c>
      <c r="AB108" t="s">
        <v>30</v>
      </c>
      <c r="AC108" t="str">
        <f t="shared" si="7"/>
        <v>Cash Not Over 200</v>
      </c>
    </row>
    <row r="109" spans="1:29" x14ac:dyDescent="0.2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 t="e">
        <v>#N/A</v>
      </c>
      <c r="T109">
        <v>403</v>
      </c>
      <c r="U109" t="e">
        <v>#N/A</v>
      </c>
      <c r="V109" s="7">
        <v>129.9900055</v>
      </c>
      <c r="W109" s="7">
        <v>110.80340837177086</v>
      </c>
      <c r="X109">
        <v>1</v>
      </c>
      <c r="Y109" s="7">
        <v>3.9000000950000002</v>
      </c>
      <c r="Z109" s="7">
        <v>129.9900055</v>
      </c>
      <c r="AA109" s="7">
        <f t="shared" si="6"/>
        <v>126.090005405</v>
      </c>
      <c r="AB109" t="s">
        <v>30</v>
      </c>
      <c r="AC109" t="str">
        <f t="shared" si="7"/>
        <v>Cash Not Over 200</v>
      </c>
    </row>
    <row r="110" spans="1:29" x14ac:dyDescent="0.2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 t="e">
        <v>#N/A</v>
      </c>
      <c r="T110">
        <v>365</v>
      </c>
      <c r="U110" t="e">
        <v>#N/A</v>
      </c>
      <c r="V110" s="7">
        <v>59.990001679999999</v>
      </c>
      <c r="W110" s="7">
        <v>54.488929209402009</v>
      </c>
      <c r="X110">
        <v>1</v>
      </c>
      <c r="Y110" s="7">
        <v>1.7999999520000001</v>
      </c>
      <c r="Z110" s="7">
        <v>59.990001679999999</v>
      </c>
      <c r="AA110" s="7">
        <f t="shared" si="6"/>
        <v>58.190001727999999</v>
      </c>
      <c r="AB110" t="s">
        <v>30</v>
      </c>
      <c r="AC110" t="str">
        <f t="shared" si="7"/>
        <v>Cash Not Over 200</v>
      </c>
    </row>
    <row r="111" spans="1:29" x14ac:dyDescent="0.2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 t="e">
        <v>#N/A</v>
      </c>
      <c r="T111">
        <v>403</v>
      </c>
      <c r="U111" t="e">
        <v>#N/A</v>
      </c>
      <c r="V111" s="7">
        <v>129.9900055</v>
      </c>
      <c r="W111" s="7">
        <v>110.80340837177086</v>
      </c>
      <c r="X111">
        <v>1</v>
      </c>
      <c r="Y111" s="7">
        <v>5.1999998090000004</v>
      </c>
      <c r="Z111" s="7">
        <v>129.9900055</v>
      </c>
      <c r="AA111" s="7">
        <f t="shared" si="6"/>
        <v>124.79000569099999</v>
      </c>
      <c r="AB111" t="s">
        <v>30</v>
      </c>
      <c r="AC111" t="str">
        <f t="shared" si="7"/>
        <v>Cash Not Over 200</v>
      </c>
    </row>
    <row r="112" spans="1:29" x14ac:dyDescent="0.2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 t="e">
        <v>#N/A</v>
      </c>
      <c r="T112">
        <v>365</v>
      </c>
      <c r="U112" t="e">
        <v>#N/A</v>
      </c>
      <c r="V112" s="7">
        <v>59.990001679999999</v>
      </c>
      <c r="W112" s="7">
        <v>54.488929209402009</v>
      </c>
      <c r="X112">
        <v>1</v>
      </c>
      <c r="Y112" s="7">
        <v>5.4000000950000002</v>
      </c>
      <c r="Z112" s="7">
        <v>59.990001679999999</v>
      </c>
      <c r="AA112" s="7">
        <f t="shared" si="6"/>
        <v>54.590001584999996</v>
      </c>
      <c r="AB112" t="s">
        <v>30</v>
      </c>
      <c r="AC112" t="str">
        <f t="shared" si="7"/>
        <v>Cash Not Over 200</v>
      </c>
    </row>
    <row r="113" spans="1:29" x14ac:dyDescent="0.2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 t="e">
        <v>#N/A</v>
      </c>
      <c r="T113">
        <v>403</v>
      </c>
      <c r="U113" t="e">
        <v>#N/A</v>
      </c>
      <c r="V113" s="7">
        <v>129.9900055</v>
      </c>
      <c r="W113" s="7">
        <v>110.80340837177086</v>
      </c>
      <c r="X113">
        <v>1</v>
      </c>
      <c r="Y113" s="7">
        <v>19.5</v>
      </c>
      <c r="Z113" s="7">
        <v>129.9900055</v>
      </c>
      <c r="AA113" s="7">
        <f t="shared" si="6"/>
        <v>110.4900055</v>
      </c>
      <c r="AB113" t="s">
        <v>30</v>
      </c>
      <c r="AC113" t="str">
        <f t="shared" si="7"/>
        <v>Cash Not Over 200</v>
      </c>
    </row>
    <row r="114" spans="1:29" x14ac:dyDescent="0.2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 t="e">
        <v>#N/A</v>
      </c>
      <c r="T114">
        <v>365</v>
      </c>
      <c r="U114" t="e">
        <v>#N/A</v>
      </c>
      <c r="V114" s="7">
        <v>59.990001679999999</v>
      </c>
      <c r="W114" s="7">
        <v>54.488929209402009</v>
      </c>
      <c r="X114">
        <v>1</v>
      </c>
      <c r="Y114" s="7">
        <v>9.6000003809999992</v>
      </c>
      <c r="Z114" s="7">
        <v>59.990001679999999</v>
      </c>
      <c r="AA114" s="7">
        <f t="shared" si="6"/>
        <v>50.390001298999998</v>
      </c>
      <c r="AB114" t="s">
        <v>30</v>
      </c>
      <c r="AC114" t="str">
        <f t="shared" si="7"/>
        <v>Cash Not Over 200</v>
      </c>
    </row>
    <row r="115" spans="1:29" x14ac:dyDescent="0.2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 t="e">
        <v>#N/A</v>
      </c>
      <c r="T115">
        <v>403</v>
      </c>
      <c r="U115" t="e">
        <v>#N/A</v>
      </c>
      <c r="V115" s="7">
        <v>129.9900055</v>
      </c>
      <c r="W115" s="7">
        <v>110.80340837177086</v>
      </c>
      <c r="X115">
        <v>1</v>
      </c>
      <c r="Y115" s="7">
        <v>20.799999239999998</v>
      </c>
      <c r="Z115" s="7">
        <v>129.9900055</v>
      </c>
      <c r="AA115" s="7">
        <f t="shared" si="6"/>
        <v>109.19000625999999</v>
      </c>
      <c r="AB115" t="s">
        <v>30</v>
      </c>
      <c r="AC115" t="str">
        <f t="shared" si="7"/>
        <v>Cash Not Over 200</v>
      </c>
    </row>
    <row r="116" spans="1:29" x14ac:dyDescent="0.2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 t="e">
        <v>#N/A</v>
      </c>
      <c r="T116">
        <v>403</v>
      </c>
      <c r="U116" t="e">
        <v>#N/A</v>
      </c>
      <c r="V116" s="7">
        <v>129.9900055</v>
      </c>
      <c r="W116" s="7">
        <v>110.80340837177086</v>
      </c>
      <c r="X116">
        <v>1</v>
      </c>
      <c r="Y116" s="7">
        <v>22.100000380000001</v>
      </c>
      <c r="Z116" s="7">
        <v>129.9900055</v>
      </c>
      <c r="AA116" s="7">
        <f t="shared" si="6"/>
        <v>107.89000512</v>
      </c>
      <c r="AB116" t="s">
        <v>30</v>
      </c>
      <c r="AC116" t="str">
        <f t="shared" si="7"/>
        <v>Cash Not Over 200</v>
      </c>
    </row>
    <row r="117" spans="1:29" x14ac:dyDescent="0.2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 t="e">
        <v>#N/A</v>
      </c>
      <c r="T117">
        <v>403</v>
      </c>
      <c r="U117" t="e">
        <v>#N/A</v>
      </c>
      <c r="V117" s="7">
        <v>129.9900055</v>
      </c>
      <c r="W117" s="7">
        <v>110.80340837177086</v>
      </c>
      <c r="X117">
        <v>1</v>
      </c>
      <c r="Y117" s="7">
        <v>23.399999619999999</v>
      </c>
      <c r="Z117" s="7">
        <v>129.9900055</v>
      </c>
      <c r="AA117" s="7">
        <f t="shared" si="6"/>
        <v>106.59000587999999</v>
      </c>
      <c r="AB117" t="s">
        <v>30</v>
      </c>
      <c r="AC117" t="str">
        <f t="shared" si="7"/>
        <v>Cash Not Over 200</v>
      </c>
    </row>
    <row r="118" spans="1:29" x14ac:dyDescent="0.2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 t="e">
        <v>#N/A</v>
      </c>
      <c r="T118">
        <v>403</v>
      </c>
      <c r="U118" t="e">
        <v>#N/A</v>
      </c>
      <c r="V118" s="7">
        <v>129.9900055</v>
      </c>
      <c r="W118" s="7">
        <v>110.80340837177086</v>
      </c>
      <c r="X118">
        <v>1</v>
      </c>
      <c r="Y118" s="7">
        <v>32.5</v>
      </c>
      <c r="Z118" s="7">
        <v>129.9900055</v>
      </c>
      <c r="AA118" s="7">
        <f t="shared" si="6"/>
        <v>97.490005499999995</v>
      </c>
      <c r="AB118" t="s">
        <v>30</v>
      </c>
      <c r="AC118" t="str">
        <f t="shared" si="7"/>
        <v>Cash Not Over 200</v>
      </c>
    </row>
    <row r="119" spans="1:29" x14ac:dyDescent="0.2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 t="e">
        <v>#N/A</v>
      </c>
      <c r="T119">
        <v>365</v>
      </c>
      <c r="U119" t="e">
        <v>#N/A</v>
      </c>
      <c r="V119" s="7">
        <v>59.990001679999999</v>
      </c>
      <c r="W119" s="7">
        <v>54.488929209402009</v>
      </c>
      <c r="X119">
        <v>1</v>
      </c>
      <c r="Y119" s="7">
        <v>15</v>
      </c>
      <c r="Z119" s="7">
        <v>59.990001679999999</v>
      </c>
      <c r="AA119" s="7">
        <f t="shared" si="6"/>
        <v>44.990001679999999</v>
      </c>
      <c r="AB119" t="s">
        <v>30</v>
      </c>
      <c r="AC119" t="str">
        <f t="shared" si="7"/>
        <v>Cash Not Over 200</v>
      </c>
    </row>
    <row r="120" spans="1:29" x14ac:dyDescent="0.2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 t="e">
        <v>#N/A</v>
      </c>
      <c r="T120">
        <v>403</v>
      </c>
      <c r="U120" t="e">
        <v>#N/A</v>
      </c>
      <c r="V120" s="7">
        <v>129.9900055</v>
      </c>
      <c r="W120" s="7">
        <v>110.80340837177086</v>
      </c>
      <c r="X120">
        <v>1</v>
      </c>
      <c r="Y120" s="7">
        <v>32.5</v>
      </c>
      <c r="Z120" s="7">
        <v>129.9900055</v>
      </c>
      <c r="AA120" s="7">
        <f t="shared" si="6"/>
        <v>97.490005499999995</v>
      </c>
      <c r="AB120" t="s">
        <v>30</v>
      </c>
      <c r="AC120" t="str">
        <f t="shared" si="7"/>
        <v>Cash Not Over 200</v>
      </c>
    </row>
    <row r="121" spans="1:29" x14ac:dyDescent="0.2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 t="e">
        <v>#N/A</v>
      </c>
      <c r="T121">
        <v>365</v>
      </c>
      <c r="U121" t="e">
        <v>#N/A</v>
      </c>
      <c r="V121" s="7">
        <v>59.990001679999999</v>
      </c>
      <c r="W121" s="7">
        <v>54.488929209402009</v>
      </c>
      <c r="X121">
        <v>1</v>
      </c>
      <c r="Y121" s="7">
        <v>15</v>
      </c>
      <c r="Z121" s="7">
        <v>59.990001679999999</v>
      </c>
      <c r="AA121" s="7">
        <f t="shared" si="6"/>
        <v>44.990001679999999</v>
      </c>
      <c r="AB121" t="s">
        <v>30</v>
      </c>
      <c r="AC121" t="str">
        <f t="shared" si="7"/>
        <v>Cash Not Over 200</v>
      </c>
    </row>
    <row r="122" spans="1:29" x14ac:dyDescent="0.2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 t="e">
        <v>#N/A</v>
      </c>
      <c r="T122">
        <v>502</v>
      </c>
      <c r="U122" t="e">
        <v>#N/A</v>
      </c>
      <c r="V122" s="7">
        <v>50</v>
      </c>
      <c r="W122" s="7">
        <v>43.678035218757444</v>
      </c>
      <c r="X122">
        <v>1</v>
      </c>
      <c r="Y122" s="7">
        <v>3.5</v>
      </c>
      <c r="Z122" s="7">
        <v>50</v>
      </c>
      <c r="AA122" s="7">
        <f t="shared" si="6"/>
        <v>46.5</v>
      </c>
      <c r="AB122" t="s">
        <v>30</v>
      </c>
      <c r="AC122" t="str">
        <f t="shared" si="7"/>
        <v>Cash Not Over 200</v>
      </c>
    </row>
    <row r="123" spans="1:29" x14ac:dyDescent="0.2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 t="e">
        <v>#N/A</v>
      </c>
      <c r="T123">
        <v>502</v>
      </c>
      <c r="U123" t="e">
        <v>#N/A</v>
      </c>
      <c r="V123" s="7">
        <v>50</v>
      </c>
      <c r="W123" s="7">
        <v>43.678035218757444</v>
      </c>
      <c r="X123">
        <v>1</v>
      </c>
      <c r="Y123" s="7">
        <v>6</v>
      </c>
      <c r="Z123" s="7">
        <v>50</v>
      </c>
      <c r="AA123" s="7">
        <f t="shared" si="6"/>
        <v>44</v>
      </c>
      <c r="AB123" t="s">
        <v>30</v>
      </c>
      <c r="AC123" t="str">
        <f t="shared" si="7"/>
        <v>Cash Not Over 200</v>
      </c>
    </row>
    <row r="124" spans="1:29" x14ac:dyDescent="0.2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 t="e">
        <v>#N/A</v>
      </c>
      <c r="T124">
        <v>825</v>
      </c>
      <c r="U124" t="e">
        <v>#N/A</v>
      </c>
      <c r="V124" s="7">
        <v>31.989999770000001</v>
      </c>
      <c r="W124" s="7">
        <v>23.973333102666668</v>
      </c>
      <c r="X124">
        <v>1</v>
      </c>
      <c r="Y124" s="7">
        <v>0.31999999299999998</v>
      </c>
      <c r="Z124" s="7">
        <v>31.989999770000001</v>
      </c>
      <c r="AA124" s="7">
        <f t="shared" si="6"/>
        <v>31.669999777000001</v>
      </c>
      <c r="AB124" t="s">
        <v>30</v>
      </c>
      <c r="AC124" t="str">
        <f t="shared" si="7"/>
        <v>Cash Not Over 200</v>
      </c>
    </row>
    <row r="125" spans="1:29" x14ac:dyDescent="0.2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 t="e">
        <v>#N/A</v>
      </c>
      <c r="T125">
        <v>897</v>
      </c>
      <c r="U125" t="e">
        <v>#N/A</v>
      </c>
      <c r="V125" s="7">
        <v>24.989999770000001</v>
      </c>
      <c r="W125" s="7">
        <v>31.600000078500003</v>
      </c>
      <c r="X125">
        <v>1</v>
      </c>
      <c r="Y125" s="7">
        <v>2.25</v>
      </c>
      <c r="Z125" s="7">
        <v>24.989999770000001</v>
      </c>
      <c r="AA125" s="7">
        <f t="shared" si="6"/>
        <v>22.739999770000001</v>
      </c>
      <c r="AB125" t="s">
        <v>30</v>
      </c>
      <c r="AC125" t="str">
        <f t="shared" si="7"/>
        <v>Cash Not Over 200</v>
      </c>
    </row>
    <row r="126" spans="1:29" x14ac:dyDescent="0.2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 t="e">
        <v>#N/A</v>
      </c>
      <c r="T126">
        <v>957</v>
      </c>
      <c r="U126" t="e">
        <v>#N/A</v>
      </c>
      <c r="V126" s="7">
        <v>299.98001099999999</v>
      </c>
      <c r="W126" s="7">
        <v>295.0300103351052</v>
      </c>
      <c r="X126">
        <v>1</v>
      </c>
      <c r="Y126" s="7">
        <v>9</v>
      </c>
      <c r="Z126" s="7">
        <v>299.98001099999999</v>
      </c>
      <c r="AA126" s="7">
        <f t="shared" si="6"/>
        <v>290.98001099999999</v>
      </c>
      <c r="AB126" t="s">
        <v>30</v>
      </c>
      <c r="AC126" t="str">
        <f t="shared" si="7"/>
        <v>Cash Over 200</v>
      </c>
    </row>
    <row r="127" spans="1:29" x14ac:dyDescent="0.2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 t="e">
        <v>#N/A</v>
      </c>
      <c r="T127">
        <v>957</v>
      </c>
      <c r="U127" t="e">
        <v>#N/A</v>
      </c>
      <c r="V127" s="7">
        <v>299.98001099999999</v>
      </c>
      <c r="W127" s="7">
        <v>295.0300103351052</v>
      </c>
      <c r="X127">
        <v>1</v>
      </c>
      <c r="Y127" s="7">
        <v>12</v>
      </c>
      <c r="Z127" s="7">
        <v>299.98001099999999</v>
      </c>
      <c r="AA127" s="7">
        <f t="shared" si="6"/>
        <v>287.98001099999999</v>
      </c>
      <c r="AB127" t="s">
        <v>30</v>
      </c>
      <c r="AC127" t="str">
        <f t="shared" si="7"/>
        <v>Cash Over 200</v>
      </c>
    </row>
    <row r="128" spans="1:29" x14ac:dyDescent="0.2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 t="e">
        <v>#N/A</v>
      </c>
      <c r="T128">
        <v>957</v>
      </c>
      <c r="U128" t="e">
        <v>#N/A</v>
      </c>
      <c r="V128" s="7">
        <v>299.98001099999999</v>
      </c>
      <c r="W128" s="7">
        <v>295.0300103351052</v>
      </c>
      <c r="X128">
        <v>1</v>
      </c>
      <c r="Y128" s="7">
        <v>21</v>
      </c>
      <c r="Z128" s="7">
        <v>299.98001099999999</v>
      </c>
      <c r="AA128" s="7">
        <f t="shared" si="6"/>
        <v>278.98001099999999</v>
      </c>
      <c r="AB128" t="s">
        <v>30</v>
      </c>
      <c r="AC128" t="str">
        <f t="shared" si="7"/>
        <v>Cash Over 200</v>
      </c>
    </row>
    <row r="129" spans="1:29" x14ac:dyDescent="0.2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 t="e">
        <v>#N/A</v>
      </c>
      <c r="T129">
        <v>957</v>
      </c>
      <c r="U129" t="e">
        <v>#N/A</v>
      </c>
      <c r="V129" s="7">
        <v>299.98001099999999</v>
      </c>
      <c r="W129" s="7">
        <v>295.0300103351052</v>
      </c>
      <c r="X129">
        <v>1</v>
      </c>
      <c r="Y129" s="7">
        <v>21</v>
      </c>
      <c r="Z129" s="7">
        <v>299.98001099999999</v>
      </c>
      <c r="AA129" s="7">
        <f t="shared" si="6"/>
        <v>278.98001099999999</v>
      </c>
      <c r="AB129" t="s">
        <v>30</v>
      </c>
      <c r="AC129" t="str">
        <f t="shared" si="7"/>
        <v>Cash Over 200</v>
      </c>
    </row>
    <row r="130" spans="1:29" x14ac:dyDescent="0.2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 t="e">
        <v>#N/A</v>
      </c>
      <c r="T130">
        <v>957</v>
      </c>
      <c r="U130" t="e">
        <v>#N/A</v>
      </c>
      <c r="V130" s="7">
        <v>299.98001099999999</v>
      </c>
      <c r="W130" s="7">
        <v>295.0300103351052</v>
      </c>
      <c r="X130">
        <v>1</v>
      </c>
      <c r="Y130" s="7">
        <v>36</v>
      </c>
      <c r="Z130" s="7">
        <v>299.98001099999999</v>
      </c>
      <c r="AA130" s="7">
        <f t="shared" si="6"/>
        <v>263.98001099999999</v>
      </c>
      <c r="AB130" t="s">
        <v>30</v>
      </c>
      <c r="AC130" t="str">
        <f t="shared" si="7"/>
        <v>Cash Over 200</v>
      </c>
    </row>
    <row r="131" spans="1:29" x14ac:dyDescent="0.2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 t="e">
        <v>#N/A</v>
      </c>
      <c r="T131">
        <v>957</v>
      </c>
      <c r="U131" t="e">
        <v>#N/A</v>
      </c>
      <c r="V131" s="7">
        <v>299.98001099999999</v>
      </c>
      <c r="W131" s="7">
        <v>295.0300103351052</v>
      </c>
      <c r="X131">
        <v>1</v>
      </c>
      <c r="Y131" s="7">
        <v>39</v>
      </c>
      <c r="Z131" s="7">
        <v>299.98001099999999</v>
      </c>
      <c r="AA131" s="7">
        <f t="shared" ref="AA131:AA194" si="10">Z131-Y131</f>
        <v>260.98001099999999</v>
      </c>
      <c r="AB131" t="s">
        <v>30</v>
      </c>
      <c r="AC131" t="str">
        <f t="shared" ref="AC131:AC194" si="11">IF(AND(AA131&gt;200,AB131="CASH"),"Cash Over 200",IF(AB131="CASH","Cash Not Over 200","Non-Cash Payments"))</f>
        <v>Cash Over 200</v>
      </c>
    </row>
    <row r="132" spans="1:29" x14ac:dyDescent="0.2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 t="e">
        <v>#N/A</v>
      </c>
      <c r="T132">
        <v>957</v>
      </c>
      <c r="U132" t="e">
        <v>#N/A</v>
      </c>
      <c r="V132" s="7">
        <v>299.98001099999999</v>
      </c>
      <c r="W132" s="7">
        <v>295.0300103351052</v>
      </c>
      <c r="X132">
        <v>1</v>
      </c>
      <c r="Y132" s="7">
        <v>45</v>
      </c>
      <c r="Z132" s="7">
        <v>299.98001099999999</v>
      </c>
      <c r="AA132" s="7">
        <f t="shared" si="10"/>
        <v>254.98001099999999</v>
      </c>
      <c r="AB132" t="s">
        <v>30</v>
      </c>
      <c r="AC132" t="str">
        <f t="shared" si="11"/>
        <v>Cash Over 200</v>
      </c>
    </row>
    <row r="133" spans="1:29" x14ac:dyDescent="0.2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 t="e">
        <v>#N/A</v>
      </c>
      <c r="T133">
        <v>957</v>
      </c>
      <c r="U133" t="e">
        <v>#N/A</v>
      </c>
      <c r="V133" s="7">
        <v>299.98001099999999</v>
      </c>
      <c r="W133" s="7">
        <v>295.0300103351052</v>
      </c>
      <c r="X133">
        <v>1</v>
      </c>
      <c r="Y133" s="7">
        <v>51</v>
      </c>
      <c r="Z133" s="7">
        <v>299.98001099999999</v>
      </c>
      <c r="AA133" s="7">
        <f t="shared" si="10"/>
        <v>248.98001099999999</v>
      </c>
      <c r="AB133" t="s">
        <v>30</v>
      </c>
      <c r="AC133" t="str">
        <f t="shared" si="11"/>
        <v>Cash Over 200</v>
      </c>
    </row>
    <row r="134" spans="1:29" x14ac:dyDescent="0.2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 t="e">
        <v>#N/A</v>
      </c>
      <c r="T134">
        <v>957</v>
      </c>
      <c r="U134" t="e">
        <v>#N/A</v>
      </c>
      <c r="V134" s="7">
        <v>299.98001099999999</v>
      </c>
      <c r="W134" s="7">
        <v>295.0300103351052</v>
      </c>
      <c r="X134">
        <v>1</v>
      </c>
      <c r="Y134" s="7">
        <v>54</v>
      </c>
      <c r="Z134" s="7">
        <v>299.98001099999999</v>
      </c>
      <c r="AA134" s="7">
        <f t="shared" si="10"/>
        <v>245.98001099999999</v>
      </c>
      <c r="AB134" t="s">
        <v>30</v>
      </c>
      <c r="AC134" t="str">
        <f t="shared" si="11"/>
        <v>Cash Over 200</v>
      </c>
    </row>
    <row r="135" spans="1:29" x14ac:dyDescent="0.2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 t="e">
        <v>#N/A</v>
      </c>
      <c r="T135">
        <v>957</v>
      </c>
      <c r="U135" t="e">
        <v>#N/A</v>
      </c>
      <c r="V135" s="7">
        <v>299.98001099999999</v>
      </c>
      <c r="W135" s="7">
        <v>295.0300103351052</v>
      </c>
      <c r="X135">
        <v>1</v>
      </c>
      <c r="Y135" s="7">
        <v>60</v>
      </c>
      <c r="Z135" s="7">
        <v>299.98001099999999</v>
      </c>
      <c r="AA135" s="7">
        <f t="shared" si="10"/>
        <v>239.98001099999999</v>
      </c>
      <c r="AB135" t="s">
        <v>30</v>
      </c>
      <c r="AC135" t="str">
        <f t="shared" si="11"/>
        <v>Cash Over 200</v>
      </c>
    </row>
    <row r="136" spans="1:29" x14ac:dyDescent="0.2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 t="e">
        <v>#N/A</v>
      </c>
      <c r="T136">
        <v>403</v>
      </c>
      <c r="U136" t="e">
        <v>#N/A</v>
      </c>
      <c r="V136" s="7">
        <v>129.9900055</v>
      </c>
      <c r="W136" s="7">
        <v>110.80340837177086</v>
      </c>
      <c r="X136">
        <v>1</v>
      </c>
      <c r="Y136" s="7">
        <v>5.1999998090000004</v>
      </c>
      <c r="Z136" s="7">
        <v>129.9900055</v>
      </c>
      <c r="AA136" s="7">
        <f t="shared" si="10"/>
        <v>124.79000569099999</v>
      </c>
      <c r="AB136" t="s">
        <v>30</v>
      </c>
      <c r="AC136" t="str">
        <f t="shared" si="11"/>
        <v>Cash Not Over 200</v>
      </c>
    </row>
    <row r="137" spans="1:29" x14ac:dyDescent="0.2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 t="e">
        <v>#N/A</v>
      </c>
      <c r="T137">
        <v>403</v>
      </c>
      <c r="U137" t="e">
        <v>#N/A</v>
      </c>
      <c r="V137" s="7">
        <v>129.9900055</v>
      </c>
      <c r="W137" s="7">
        <v>110.80340837177086</v>
      </c>
      <c r="X137">
        <v>1</v>
      </c>
      <c r="Y137" s="7">
        <v>7.1500000950000002</v>
      </c>
      <c r="Z137" s="7">
        <v>129.9900055</v>
      </c>
      <c r="AA137" s="7">
        <f t="shared" si="10"/>
        <v>122.840005405</v>
      </c>
      <c r="AB137" t="s">
        <v>30</v>
      </c>
      <c r="AC137" t="str">
        <f t="shared" si="11"/>
        <v>Cash Not Over 200</v>
      </c>
    </row>
    <row r="138" spans="1:29" x14ac:dyDescent="0.2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 t="e">
        <v>#N/A</v>
      </c>
      <c r="T138">
        <v>365</v>
      </c>
      <c r="U138" t="e">
        <v>#N/A</v>
      </c>
      <c r="V138" s="7">
        <v>59.990001679999999</v>
      </c>
      <c r="W138" s="7">
        <v>54.488929209402009</v>
      </c>
      <c r="X138">
        <v>3</v>
      </c>
      <c r="Y138" s="7">
        <v>0</v>
      </c>
      <c r="Z138" s="7">
        <v>179.97000503999999</v>
      </c>
      <c r="AA138" s="7">
        <f t="shared" si="10"/>
        <v>179.97000503999999</v>
      </c>
      <c r="AB138" t="s">
        <v>66</v>
      </c>
      <c r="AC138" t="str">
        <f t="shared" si="11"/>
        <v>Non-Cash Payments</v>
      </c>
    </row>
    <row r="139" spans="1:29" x14ac:dyDescent="0.2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 t="e">
        <v>#N/A</v>
      </c>
      <c r="T139">
        <v>365</v>
      </c>
      <c r="U139" t="e">
        <v>#N/A</v>
      </c>
      <c r="V139" s="7">
        <v>59.990001679999999</v>
      </c>
      <c r="W139" s="7">
        <v>54.488929209402009</v>
      </c>
      <c r="X139">
        <v>3</v>
      </c>
      <c r="Y139" s="7">
        <v>16.200000760000002</v>
      </c>
      <c r="Z139" s="7">
        <v>179.97000503999999</v>
      </c>
      <c r="AA139" s="7">
        <f t="shared" si="10"/>
        <v>163.77000427999999</v>
      </c>
      <c r="AB139" t="s">
        <v>66</v>
      </c>
      <c r="AC139" t="str">
        <f t="shared" si="11"/>
        <v>Non-Cash Payments</v>
      </c>
    </row>
    <row r="140" spans="1:29" x14ac:dyDescent="0.2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 t="e">
        <v>#N/A</v>
      </c>
      <c r="T140">
        <v>365</v>
      </c>
      <c r="U140" t="e">
        <v>#N/A</v>
      </c>
      <c r="V140" s="7">
        <v>59.990001679999999</v>
      </c>
      <c r="W140" s="7">
        <v>54.488929209402009</v>
      </c>
      <c r="X140">
        <v>3</v>
      </c>
      <c r="Y140" s="7">
        <v>18</v>
      </c>
      <c r="Z140" s="7">
        <v>179.97000503999999</v>
      </c>
      <c r="AA140" s="7">
        <f t="shared" si="10"/>
        <v>161.97000503999999</v>
      </c>
      <c r="AB140" t="s">
        <v>66</v>
      </c>
      <c r="AC140" t="str">
        <f t="shared" si="11"/>
        <v>Non-Cash Payments</v>
      </c>
    </row>
    <row r="141" spans="1:29" x14ac:dyDescent="0.2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 t="e">
        <v>#N/A</v>
      </c>
      <c r="T141">
        <v>502</v>
      </c>
      <c r="U141" t="e">
        <v>#N/A</v>
      </c>
      <c r="V141" s="7">
        <v>50</v>
      </c>
      <c r="W141" s="7">
        <v>43.678035218757444</v>
      </c>
      <c r="X141">
        <v>3</v>
      </c>
      <c r="Y141" s="7">
        <v>10.5</v>
      </c>
      <c r="Z141" s="7">
        <v>150</v>
      </c>
      <c r="AA141" s="7">
        <f t="shared" si="10"/>
        <v>139.5</v>
      </c>
      <c r="AB141" t="s">
        <v>66</v>
      </c>
      <c r="AC141" t="str">
        <f t="shared" si="11"/>
        <v>Non-Cash Payments</v>
      </c>
    </row>
    <row r="142" spans="1:29" x14ac:dyDescent="0.2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 t="e">
        <v>#N/A</v>
      </c>
      <c r="T142">
        <v>191</v>
      </c>
      <c r="U142" t="e">
        <v>#N/A</v>
      </c>
      <c r="V142" s="7">
        <v>99.989997860000003</v>
      </c>
      <c r="W142" s="7">
        <v>95.114003926871064</v>
      </c>
      <c r="X142">
        <v>3</v>
      </c>
      <c r="Y142" s="7">
        <v>48</v>
      </c>
      <c r="Z142" s="7">
        <v>299.96999357999999</v>
      </c>
      <c r="AA142" s="7">
        <f t="shared" si="10"/>
        <v>251.96999357999999</v>
      </c>
      <c r="AB142" t="s">
        <v>66</v>
      </c>
      <c r="AC142" t="str">
        <f t="shared" si="11"/>
        <v>Non-Cash Payments</v>
      </c>
    </row>
    <row r="143" spans="1:29" x14ac:dyDescent="0.2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 t="e">
        <v>#N/A</v>
      </c>
      <c r="T143">
        <v>191</v>
      </c>
      <c r="U143" t="e">
        <v>#N/A</v>
      </c>
      <c r="V143" s="7">
        <v>99.989997860000003</v>
      </c>
      <c r="W143" s="7">
        <v>95.114003926871064</v>
      </c>
      <c r="X143">
        <v>3</v>
      </c>
      <c r="Y143" s="7">
        <v>50.990001679999999</v>
      </c>
      <c r="Z143" s="7">
        <v>299.96999357999999</v>
      </c>
      <c r="AA143" s="7">
        <f t="shared" si="10"/>
        <v>248.97999189999999</v>
      </c>
      <c r="AB143" t="s">
        <v>66</v>
      </c>
      <c r="AC143" t="str">
        <f t="shared" si="11"/>
        <v>Non-Cash Payments</v>
      </c>
    </row>
    <row r="144" spans="1:29" x14ac:dyDescent="0.2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 t="e">
        <v>#N/A</v>
      </c>
      <c r="T144">
        <v>365</v>
      </c>
      <c r="U144" t="e">
        <v>#N/A</v>
      </c>
      <c r="V144" s="7">
        <v>59.990001679999999</v>
      </c>
      <c r="W144" s="7">
        <v>54.488929209402009</v>
      </c>
      <c r="X144">
        <v>3</v>
      </c>
      <c r="Y144" s="7">
        <v>0</v>
      </c>
      <c r="Z144" s="7">
        <v>179.97000503999999</v>
      </c>
      <c r="AA144" s="7">
        <f t="shared" si="10"/>
        <v>179.97000503999999</v>
      </c>
      <c r="AB144" t="s">
        <v>66</v>
      </c>
      <c r="AC144" t="str">
        <f t="shared" si="11"/>
        <v>Non-Cash Payments</v>
      </c>
    </row>
    <row r="145" spans="1:29" x14ac:dyDescent="0.2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 t="e">
        <v>#N/A</v>
      </c>
      <c r="T145">
        <v>365</v>
      </c>
      <c r="U145" t="e">
        <v>#N/A</v>
      </c>
      <c r="V145" s="7">
        <v>59.990001679999999</v>
      </c>
      <c r="W145" s="7">
        <v>54.488929209402009</v>
      </c>
      <c r="X145">
        <v>3</v>
      </c>
      <c r="Y145" s="7">
        <v>0</v>
      </c>
      <c r="Z145" s="7">
        <v>179.97000503999999</v>
      </c>
      <c r="AA145" s="7">
        <f t="shared" si="10"/>
        <v>179.97000503999999</v>
      </c>
      <c r="AB145" t="s">
        <v>66</v>
      </c>
      <c r="AC145" t="str">
        <f t="shared" si="11"/>
        <v>Non-Cash Payments</v>
      </c>
    </row>
    <row r="146" spans="1:29" x14ac:dyDescent="0.2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 t="e">
        <v>#N/A</v>
      </c>
      <c r="T146">
        <v>365</v>
      </c>
      <c r="U146" t="e">
        <v>#N/A</v>
      </c>
      <c r="V146" s="7">
        <v>59.990001679999999</v>
      </c>
      <c r="W146" s="7">
        <v>54.488929209402009</v>
      </c>
      <c r="X146">
        <v>3</v>
      </c>
      <c r="Y146" s="7">
        <v>23.399999619999999</v>
      </c>
      <c r="Z146" s="7">
        <v>179.97000503999999</v>
      </c>
      <c r="AA146" s="7">
        <f t="shared" si="10"/>
        <v>156.57000542</v>
      </c>
      <c r="AB146" t="s">
        <v>66</v>
      </c>
      <c r="AC146" t="str">
        <f t="shared" si="11"/>
        <v>Non-Cash Payments</v>
      </c>
    </row>
    <row r="147" spans="1:29" x14ac:dyDescent="0.2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 t="e">
        <v>#N/A</v>
      </c>
      <c r="T147">
        <v>567</v>
      </c>
      <c r="U147" t="e">
        <v>#N/A</v>
      </c>
      <c r="V147" s="7">
        <v>25</v>
      </c>
      <c r="W147" s="7">
        <v>17.922466723766668</v>
      </c>
      <c r="X147">
        <v>3</v>
      </c>
      <c r="Y147" s="7">
        <v>2.25</v>
      </c>
      <c r="Z147" s="7">
        <v>75</v>
      </c>
      <c r="AA147" s="7">
        <f t="shared" si="10"/>
        <v>72.75</v>
      </c>
      <c r="AB147" t="s">
        <v>66</v>
      </c>
      <c r="AC147" t="str">
        <f t="shared" si="11"/>
        <v>Non-Cash Payments</v>
      </c>
    </row>
    <row r="148" spans="1:29" x14ac:dyDescent="0.2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 t="e">
        <v>#N/A</v>
      </c>
      <c r="T148">
        <v>502</v>
      </c>
      <c r="U148" t="e">
        <v>#N/A</v>
      </c>
      <c r="V148" s="7">
        <v>50</v>
      </c>
      <c r="W148" s="7">
        <v>43.678035218757444</v>
      </c>
      <c r="X148">
        <v>3</v>
      </c>
      <c r="Y148" s="7">
        <v>8.25</v>
      </c>
      <c r="Z148" s="7">
        <v>150</v>
      </c>
      <c r="AA148" s="7">
        <f t="shared" si="10"/>
        <v>141.75</v>
      </c>
      <c r="AB148" t="s">
        <v>66</v>
      </c>
      <c r="AC148" t="str">
        <f t="shared" si="11"/>
        <v>Non-Cash Payments</v>
      </c>
    </row>
    <row r="149" spans="1:29" x14ac:dyDescent="0.2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 t="e">
        <v>#N/A</v>
      </c>
      <c r="T149">
        <v>502</v>
      </c>
      <c r="U149" t="e">
        <v>#N/A</v>
      </c>
      <c r="V149" s="7">
        <v>50</v>
      </c>
      <c r="W149" s="7">
        <v>43.678035218757444</v>
      </c>
      <c r="X149">
        <v>3</v>
      </c>
      <c r="Y149" s="7">
        <v>22.5</v>
      </c>
      <c r="Z149" s="7">
        <v>150</v>
      </c>
      <c r="AA149" s="7">
        <f t="shared" si="10"/>
        <v>127.5</v>
      </c>
      <c r="AB149" t="s">
        <v>66</v>
      </c>
      <c r="AC149" t="str">
        <f t="shared" si="11"/>
        <v>Non-Cash Payments</v>
      </c>
    </row>
    <row r="150" spans="1:29" x14ac:dyDescent="0.2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 t="e">
        <v>#N/A</v>
      </c>
      <c r="T150">
        <v>627</v>
      </c>
      <c r="U150" t="e">
        <v>#N/A</v>
      </c>
      <c r="V150" s="7">
        <v>39.990001679999999</v>
      </c>
      <c r="W150" s="7">
        <v>34.198098313835338</v>
      </c>
      <c r="X150">
        <v>3</v>
      </c>
      <c r="Y150" s="7">
        <v>20.38999939</v>
      </c>
      <c r="Z150" s="7">
        <v>119.97000503999999</v>
      </c>
      <c r="AA150" s="7">
        <f t="shared" si="10"/>
        <v>99.58000564999999</v>
      </c>
      <c r="AB150" t="s">
        <v>66</v>
      </c>
      <c r="AC150" t="str">
        <f t="shared" si="11"/>
        <v>Non-Cash Payments</v>
      </c>
    </row>
    <row r="151" spans="1:29" x14ac:dyDescent="0.2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 t="e">
        <v>#N/A</v>
      </c>
      <c r="T151">
        <v>191</v>
      </c>
      <c r="U151" t="e">
        <v>#N/A</v>
      </c>
      <c r="V151" s="7">
        <v>99.989997860000003</v>
      </c>
      <c r="W151" s="7">
        <v>95.114003926871064</v>
      </c>
      <c r="X151">
        <v>3</v>
      </c>
      <c r="Y151" s="7">
        <v>39</v>
      </c>
      <c r="Z151" s="7">
        <v>299.96999357999999</v>
      </c>
      <c r="AA151" s="7">
        <f t="shared" si="10"/>
        <v>260.96999357999999</v>
      </c>
      <c r="AB151" t="s">
        <v>66</v>
      </c>
      <c r="AC151" t="str">
        <f t="shared" si="11"/>
        <v>Non-Cash Payments</v>
      </c>
    </row>
    <row r="152" spans="1:29" x14ac:dyDescent="0.2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 t="e">
        <v>#N/A</v>
      </c>
      <c r="T152">
        <v>191</v>
      </c>
      <c r="U152" t="e">
        <v>#N/A</v>
      </c>
      <c r="V152" s="7">
        <v>99.989997860000003</v>
      </c>
      <c r="W152" s="7">
        <v>95.114003926871064</v>
      </c>
      <c r="X152">
        <v>3</v>
      </c>
      <c r="Y152" s="7">
        <v>53.990001679999999</v>
      </c>
      <c r="Z152" s="7">
        <v>299.96999357999999</v>
      </c>
      <c r="AA152" s="7">
        <f t="shared" si="10"/>
        <v>245.97999189999999</v>
      </c>
      <c r="AB152" t="s">
        <v>66</v>
      </c>
      <c r="AC152" t="str">
        <f t="shared" si="11"/>
        <v>Non-Cash Payments</v>
      </c>
    </row>
    <row r="153" spans="1:29" x14ac:dyDescent="0.2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 t="e">
        <v>#N/A</v>
      </c>
      <c r="T153">
        <v>365</v>
      </c>
      <c r="U153" t="e">
        <v>#N/A</v>
      </c>
      <c r="V153" s="7">
        <v>59.990001679999999</v>
      </c>
      <c r="W153" s="7">
        <v>54.488929209402009</v>
      </c>
      <c r="X153">
        <v>3</v>
      </c>
      <c r="Y153" s="7">
        <v>21.600000380000001</v>
      </c>
      <c r="Z153" s="7">
        <v>179.97000503999999</v>
      </c>
      <c r="AA153" s="7">
        <f t="shared" si="10"/>
        <v>158.37000465999998</v>
      </c>
      <c r="AB153" t="s">
        <v>66</v>
      </c>
      <c r="AC153" t="str">
        <f t="shared" si="11"/>
        <v>Non-Cash Payments</v>
      </c>
    </row>
    <row r="154" spans="1:29" x14ac:dyDescent="0.2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 t="e">
        <v>#N/A</v>
      </c>
      <c r="T154">
        <v>365</v>
      </c>
      <c r="U154" t="e">
        <v>#N/A</v>
      </c>
      <c r="V154" s="7">
        <v>59.990001679999999</v>
      </c>
      <c r="W154" s="7">
        <v>54.488929209402009</v>
      </c>
      <c r="X154">
        <v>3</v>
      </c>
      <c r="Y154" s="7">
        <v>23.399999619999999</v>
      </c>
      <c r="Z154" s="7">
        <v>179.97000503999999</v>
      </c>
      <c r="AA154" s="7">
        <f t="shared" si="10"/>
        <v>156.57000542</v>
      </c>
      <c r="AB154" t="s">
        <v>66</v>
      </c>
      <c r="AC154" t="str">
        <f t="shared" si="11"/>
        <v>Non-Cash Payments</v>
      </c>
    </row>
    <row r="155" spans="1:29" x14ac:dyDescent="0.2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 t="e">
        <v>#N/A</v>
      </c>
      <c r="T155">
        <v>365</v>
      </c>
      <c r="U155" t="e">
        <v>#N/A</v>
      </c>
      <c r="V155" s="7">
        <v>59.990001679999999</v>
      </c>
      <c r="W155" s="7">
        <v>54.488929209402009</v>
      </c>
      <c r="X155">
        <v>3</v>
      </c>
      <c r="Y155" s="7">
        <v>27</v>
      </c>
      <c r="Z155" s="7">
        <v>179.97000503999999</v>
      </c>
      <c r="AA155" s="7">
        <f t="shared" si="10"/>
        <v>152.97000503999999</v>
      </c>
      <c r="AB155" t="s">
        <v>66</v>
      </c>
      <c r="AC155" t="str">
        <f t="shared" si="11"/>
        <v>Non-Cash Payments</v>
      </c>
    </row>
    <row r="156" spans="1:29" x14ac:dyDescent="0.2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 t="e">
        <v>#N/A</v>
      </c>
      <c r="T156">
        <v>365</v>
      </c>
      <c r="U156" t="e">
        <v>#N/A</v>
      </c>
      <c r="V156" s="7">
        <v>59.990001679999999</v>
      </c>
      <c r="W156" s="7">
        <v>54.488929209402009</v>
      </c>
      <c r="X156">
        <v>3</v>
      </c>
      <c r="Y156" s="7">
        <v>27</v>
      </c>
      <c r="Z156" s="7">
        <v>179.97000503999999</v>
      </c>
      <c r="AA156" s="7">
        <f t="shared" si="10"/>
        <v>152.97000503999999</v>
      </c>
      <c r="AB156" t="s">
        <v>66</v>
      </c>
      <c r="AC156" t="str">
        <f t="shared" si="11"/>
        <v>Non-Cash Payments</v>
      </c>
    </row>
    <row r="157" spans="1:29" x14ac:dyDescent="0.2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 t="e">
        <v>#N/A</v>
      </c>
      <c r="T157">
        <v>365</v>
      </c>
      <c r="U157" t="e">
        <v>#N/A</v>
      </c>
      <c r="V157" s="7">
        <v>59.990001679999999</v>
      </c>
      <c r="W157" s="7">
        <v>54.488929209402009</v>
      </c>
      <c r="X157">
        <v>3</v>
      </c>
      <c r="Y157" s="7">
        <v>28.799999239999998</v>
      </c>
      <c r="Z157" s="7">
        <v>179.97000503999999</v>
      </c>
      <c r="AA157" s="7">
        <f t="shared" si="10"/>
        <v>151.17000579999998</v>
      </c>
      <c r="AB157" t="s">
        <v>66</v>
      </c>
      <c r="AC157" t="str">
        <f t="shared" si="11"/>
        <v>Non-Cash Payments</v>
      </c>
    </row>
    <row r="158" spans="1:29" x14ac:dyDescent="0.2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 t="e">
        <v>#N/A</v>
      </c>
      <c r="T158">
        <v>365</v>
      </c>
      <c r="U158" t="e">
        <v>#N/A</v>
      </c>
      <c r="V158" s="7">
        <v>59.990001679999999</v>
      </c>
      <c r="W158" s="7">
        <v>54.488929209402009</v>
      </c>
      <c r="X158">
        <v>3</v>
      </c>
      <c r="Y158" s="7">
        <v>32.38999939</v>
      </c>
      <c r="Z158" s="7">
        <v>179.97000503999999</v>
      </c>
      <c r="AA158" s="7">
        <f t="shared" si="10"/>
        <v>147.58000564999998</v>
      </c>
      <c r="AB158" t="s">
        <v>66</v>
      </c>
      <c r="AC158" t="str">
        <f t="shared" si="11"/>
        <v>Non-Cash Payments</v>
      </c>
    </row>
    <row r="159" spans="1:29" x14ac:dyDescent="0.2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 t="e">
        <v>#N/A</v>
      </c>
      <c r="T159">
        <v>502</v>
      </c>
      <c r="U159" t="e">
        <v>#N/A</v>
      </c>
      <c r="V159" s="7">
        <v>50</v>
      </c>
      <c r="W159" s="7">
        <v>43.678035218757444</v>
      </c>
      <c r="X159">
        <v>3</v>
      </c>
      <c r="Y159" s="7">
        <v>6</v>
      </c>
      <c r="Z159" s="7">
        <v>150</v>
      </c>
      <c r="AA159" s="7">
        <f t="shared" si="10"/>
        <v>144</v>
      </c>
      <c r="AB159" t="s">
        <v>66</v>
      </c>
      <c r="AC159" t="str">
        <f t="shared" si="11"/>
        <v>Non-Cash Payments</v>
      </c>
    </row>
    <row r="160" spans="1:29" x14ac:dyDescent="0.2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 t="e">
        <v>#N/A</v>
      </c>
      <c r="T160">
        <v>627</v>
      </c>
      <c r="U160" t="e">
        <v>#N/A</v>
      </c>
      <c r="V160" s="7">
        <v>39.990001679999999</v>
      </c>
      <c r="W160" s="7">
        <v>34.198098313835338</v>
      </c>
      <c r="X160">
        <v>3</v>
      </c>
      <c r="Y160" s="7">
        <v>6.5999999049999998</v>
      </c>
      <c r="Z160" s="7">
        <v>119.97000503999999</v>
      </c>
      <c r="AA160" s="7">
        <f t="shared" si="10"/>
        <v>113.37000513499999</v>
      </c>
      <c r="AB160" t="s">
        <v>66</v>
      </c>
      <c r="AC160" t="str">
        <f t="shared" si="11"/>
        <v>Non-Cash Payments</v>
      </c>
    </row>
    <row r="161" spans="1:29" x14ac:dyDescent="0.2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 t="e">
        <v>#N/A</v>
      </c>
      <c r="T161">
        <v>502</v>
      </c>
      <c r="U161" t="e">
        <v>#N/A</v>
      </c>
      <c r="V161" s="7">
        <v>50</v>
      </c>
      <c r="W161" s="7">
        <v>43.678035218757444</v>
      </c>
      <c r="X161">
        <v>3</v>
      </c>
      <c r="Y161" s="7">
        <v>10.5</v>
      </c>
      <c r="Z161" s="7">
        <v>150</v>
      </c>
      <c r="AA161" s="7">
        <f t="shared" si="10"/>
        <v>139.5</v>
      </c>
      <c r="AB161" t="s">
        <v>66</v>
      </c>
      <c r="AC161" t="str">
        <f t="shared" si="11"/>
        <v>Non-Cash Payments</v>
      </c>
    </row>
    <row r="162" spans="1:29" x14ac:dyDescent="0.2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 t="e">
        <v>#N/A</v>
      </c>
      <c r="T162">
        <v>502</v>
      </c>
      <c r="U162" t="e">
        <v>#N/A</v>
      </c>
      <c r="V162" s="7">
        <v>50</v>
      </c>
      <c r="W162" s="7">
        <v>43.678035218757444</v>
      </c>
      <c r="X162">
        <v>3</v>
      </c>
      <c r="Y162" s="7">
        <v>24</v>
      </c>
      <c r="Z162" s="7">
        <v>150</v>
      </c>
      <c r="AA162" s="7">
        <f t="shared" si="10"/>
        <v>126</v>
      </c>
      <c r="AB162" t="s">
        <v>66</v>
      </c>
      <c r="AC162" t="str">
        <f t="shared" si="11"/>
        <v>Non-Cash Payments</v>
      </c>
    </row>
    <row r="163" spans="1:29" x14ac:dyDescent="0.2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 t="e">
        <v>#N/A</v>
      </c>
      <c r="T163">
        <v>627</v>
      </c>
      <c r="U163" t="e">
        <v>#N/A</v>
      </c>
      <c r="V163" s="7">
        <v>39.990001679999999</v>
      </c>
      <c r="W163" s="7">
        <v>34.198098313835338</v>
      </c>
      <c r="X163">
        <v>3</v>
      </c>
      <c r="Y163" s="7">
        <v>20.38999939</v>
      </c>
      <c r="Z163" s="7">
        <v>119.97000503999999</v>
      </c>
      <c r="AA163" s="7">
        <f t="shared" si="10"/>
        <v>99.58000564999999</v>
      </c>
      <c r="AB163" t="s">
        <v>66</v>
      </c>
      <c r="AC163" t="str">
        <f t="shared" si="11"/>
        <v>Non-Cash Payments</v>
      </c>
    </row>
    <row r="164" spans="1:29" x14ac:dyDescent="0.2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 t="e">
        <v>#N/A</v>
      </c>
      <c r="T164">
        <v>502</v>
      </c>
      <c r="U164" t="e">
        <v>#N/A</v>
      </c>
      <c r="V164" s="7">
        <v>50</v>
      </c>
      <c r="W164" s="7">
        <v>43.678035218757444</v>
      </c>
      <c r="X164">
        <v>3</v>
      </c>
      <c r="Y164" s="7">
        <v>25.5</v>
      </c>
      <c r="Z164" s="7">
        <v>150</v>
      </c>
      <c r="AA164" s="7">
        <f t="shared" si="10"/>
        <v>124.5</v>
      </c>
      <c r="AB164" t="s">
        <v>66</v>
      </c>
      <c r="AC164" t="str">
        <f t="shared" si="11"/>
        <v>Non-Cash Payments</v>
      </c>
    </row>
    <row r="165" spans="1:29" x14ac:dyDescent="0.2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 t="e">
        <v>#N/A</v>
      </c>
      <c r="T165">
        <v>917</v>
      </c>
      <c r="U165" t="e">
        <v>#N/A</v>
      </c>
      <c r="V165" s="7">
        <v>21.989999770000001</v>
      </c>
      <c r="W165" s="7">
        <v>20.391999720066668</v>
      </c>
      <c r="X165">
        <v>3</v>
      </c>
      <c r="Y165" s="7">
        <v>4.6199998860000004</v>
      </c>
      <c r="Z165" s="7">
        <v>65.969999310000006</v>
      </c>
      <c r="AA165" s="7">
        <f t="shared" si="10"/>
        <v>61.349999424000004</v>
      </c>
      <c r="AB165" t="s">
        <v>66</v>
      </c>
      <c r="AC165" t="str">
        <f t="shared" si="11"/>
        <v>Non-Cash Payments</v>
      </c>
    </row>
    <row r="166" spans="1:29" x14ac:dyDescent="0.2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 t="e">
        <v>#N/A</v>
      </c>
      <c r="T166">
        <v>191</v>
      </c>
      <c r="U166" t="e">
        <v>#N/A</v>
      </c>
      <c r="V166" s="7">
        <v>99.989997860000003</v>
      </c>
      <c r="W166" s="7">
        <v>95.114003926871064</v>
      </c>
      <c r="X166">
        <v>3</v>
      </c>
      <c r="Y166" s="7">
        <v>45</v>
      </c>
      <c r="Z166" s="7">
        <v>299.96999357999999</v>
      </c>
      <c r="AA166" s="7">
        <f t="shared" si="10"/>
        <v>254.96999357999999</v>
      </c>
      <c r="AB166" t="s">
        <v>66</v>
      </c>
      <c r="AC166" t="str">
        <f t="shared" si="11"/>
        <v>Non-Cash Payments</v>
      </c>
    </row>
    <row r="167" spans="1:29" x14ac:dyDescent="0.2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 t="e">
        <v>#N/A</v>
      </c>
      <c r="T167">
        <v>365</v>
      </c>
      <c r="U167" t="e">
        <v>#N/A</v>
      </c>
      <c r="V167" s="7">
        <v>59.990001679999999</v>
      </c>
      <c r="W167" s="7">
        <v>54.488929209402009</v>
      </c>
      <c r="X167">
        <v>3</v>
      </c>
      <c r="Y167" s="7">
        <v>7.1999998090000004</v>
      </c>
      <c r="Z167" s="7">
        <v>179.97000503999999</v>
      </c>
      <c r="AA167" s="7">
        <f t="shared" si="10"/>
        <v>172.770005231</v>
      </c>
      <c r="AB167" t="s">
        <v>66</v>
      </c>
      <c r="AC167" t="str">
        <f t="shared" si="11"/>
        <v>Non-Cash Payments</v>
      </c>
    </row>
    <row r="168" spans="1:29" x14ac:dyDescent="0.2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 t="e">
        <v>#N/A</v>
      </c>
      <c r="T168">
        <v>365</v>
      </c>
      <c r="U168" t="e">
        <v>#N/A</v>
      </c>
      <c r="V168" s="7">
        <v>59.990001679999999</v>
      </c>
      <c r="W168" s="7">
        <v>54.488929209402009</v>
      </c>
      <c r="X168">
        <v>3</v>
      </c>
      <c r="Y168" s="7">
        <v>9</v>
      </c>
      <c r="Z168" s="7">
        <v>179.97000503999999</v>
      </c>
      <c r="AA168" s="7">
        <f t="shared" si="10"/>
        <v>170.97000503999999</v>
      </c>
      <c r="AB168" t="s">
        <v>66</v>
      </c>
      <c r="AC168" t="str">
        <f t="shared" si="11"/>
        <v>Non-Cash Payments</v>
      </c>
    </row>
    <row r="169" spans="1:29" x14ac:dyDescent="0.2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 t="e">
        <v>#N/A</v>
      </c>
      <c r="T169">
        <v>135</v>
      </c>
      <c r="U169" t="e">
        <v>#N/A</v>
      </c>
      <c r="V169" s="7">
        <v>22</v>
      </c>
      <c r="W169" s="7">
        <v>19.656208341820829</v>
      </c>
      <c r="X169">
        <v>4</v>
      </c>
      <c r="Y169" s="7">
        <v>6.1599998469999999</v>
      </c>
      <c r="Z169" s="7">
        <v>88</v>
      </c>
      <c r="AA169" s="7">
        <f t="shared" si="10"/>
        <v>81.840000153000005</v>
      </c>
      <c r="AB169" t="s">
        <v>30</v>
      </c>
      <c r="AC169" t="str">
        <f t="shared" si="11"/>
        <v>Cash Not Over 200</v>
      </c>
    </row>
    <row r="170" spans="1:29" x14ac:dyDescent="0.2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 t="e">
        <v>#N/A</v>
      </c>
      <c r="T170">
        <v>135</v>
      </c>
      <c r="U170" t="e">
        <v>#N/A</v>
      </c>
      <c r="V170" s="7">
        <v>22</v>
      </c>
      <c r="W170" s="7">
        <v>19.656208341820829</v>
      </c>
      <c r="X170">
        <v>1</v>
      </c>
      <c r="Y170" s="7">
        <v>2.8599998950000001</v>
      </c>
      <c r="Z170" s="7">
        <v>22</v>
      </c>
      <c r="AA170" s="7">
        <f t="shared" si="10"/>
        <v>19.140000104999999</v>
      </c>
      <c r="AB170" t="s">
        <v>45</v>
      </c>
      <c r="AC170" t="str">
        <f t="shared" si="11"/>
        <v>Non-Cash Payments</v>
      </c>
    </row>
    <row r="171" spans="1:29" x14ac:dyDescent="0.2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 t="e">
        <v>#N/A</v>
      </c>
      <c r="T171">
        <v>135</v>
      </c>
      <c r="U171" t="e">
        <v>#N/A</v>
      </c>
      <c r="V171" s="7">
        <v>22</v>
      </c>
      <c r="W171" s="7">
        <v>19.656208341820829</v>
      </c>
      <c r="X171">
        <v>5</v>
      </c>
      <c r="Y171" s="7">
        <v>7.6999998090000004</v>
      </c>
      <c r="Z171" s="7">
        <v>110</v>
      </c>
      <c r="AA171" s="7">
        <f t="shared" si="10"/>
        <v>102.300000191</v>
      </c>
      <c r="AB171" t="s">
        <v>30</v>
      </c>
      <c r="AC171" t="str">
        <f t="shared" si="11"/>
        <v>Cash Not Over 200</v>
      </c>
    </row>
    <row r="172" spans="1:29" x14ac:dyDescent="0.2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 t="e">
        <v>#N/A</v>
      </c>
      <c r="T172">
        <v>135</v>
      </c>
      <c r="U172" t="e">
        <v>#N/A</v>
      </c>
      <c r="V172" s="7">
        <v>22</v>
      </c>
      <c r="W172" s="7">
        <v>19.656208341820829</v>
      </c>
      <c r="X172">
        <v>4</v>
      </c>
      <c r="Y172" s="7">
        <v>8.8000001910000005</v>
      </c>
      <c r="Z172" s="7">
        <v>88</v>
      </c>
      <c r="AA172" s="7">
        <f t="shared" si="10"/>
        <v>79.199999809000005</v>
      </c>
      <c r="AB172" t="s">
        <v>45</v>
      </c>
      <c r="AC172" t="str">
        <f t="shared" si="11"/>
        <v>Non-Cash Payments</v>
      </c>
    </row>
    <row r="173" spans="1:29" x14ac:dyDescent="0.2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 t="e">
        <v>#N/A</v>
      </c>
      <c r="T173">
        <v>135</v>
      </c>
      <c r="U173" t="e">
        <v>#N/A</v>
      </c>
      <c r="V173" s="7">
        <v>22</v>
      </c>
      <c r="W173" s="7">
        <v>19.656208341820829</v>
      </c>
      <c r="X173">
        <v>5</v>
      </c>
      <c r="Y173" s="7">
        <v>9.8999996190000008</v>
      </c>
      <c r="Z173" s="7">
        <v>110</v>
      </c>
      <c r="AA173" s="7">
        <f t="shared" si="10"/>
        <v>100.100000381</v>
      </c>
      <c r="AB173" t="s">
        <v>45</v>
      </c>
      <c r="AC173" t="str">
        <f t="shared" si="11"/>
        <v>Non-Cash Payments</v>
      </c>
    </row>
    <row r="174" spans="1:29" x14ac:dyDescent="0.2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 t="e">
        <v>#N/A</v>
      </c>
      <c r="T174">
        <v>135</v>
      </c>
      <c r="U174" t="e">
        <v>#N/A</v>
      </c>
      <c r="V174" s="7">
        <v>22</v>
      </c>
      <c r="W174" s="7">
        <v>19.656208341820829</v>
      </c>
      <c r="X174">
        <v>2</v>
      </c>
      <c r="Y174" s="7">
        <v>6.5999999049999998</v>
      </c>
      <c r="Z174" s="7">
        <v>44</v>
      </c>
      <c r="AA174" s="7">
        <f t="shared" si="10"/>
        <v>37.400000095000003</v>
      </c>
      <c r="AB174" t="s">
        <v>30</v>
      </c>
      <c r="AC174" t="str">
        <f t="shared" si="11"/>
        <v>Cash Not Over 200</v>
      </c>
    </row>
    <row r="175" spans="1:29" x14ac:dyDescent="0.2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 t="e">
        <v>#N/A</v>
      </c>
      <c r="T175">
        <v>135</v>
      </c>
      <c r="U175" t="e">
        <v>#N/A</v>
      </c>
      <c r="V175" s="7">
        <v>22</v>
      </c>
      <c r="W175" s="7">
        <v>19.656208341820829</v>
      </c>
      <c r="X175">
        <v>4</v>
      </c>
      <c r="Y175" s="7">
        <v>10.56000042</v>
      </c>
      <c r="Z175" s="7">
        <v>88</v>
      </c>
      <c r="AA175" s="7">
        <f t="shared" si="10"/>
        <v>77.439999580000006</v>
      </c>
      <c r="AB175" t="s">
        <v>66</v>
      </c>
      <c r="AC175" t="str">
        <f t="shared" si="11"/>
        <v>Non-Cash Payments</v>
      </c>
    </row>
    <row r="176" spans="1:29" x14ac:dyDescent="0.2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 t="e">
        <v>#N/A</v>
      </c>
      <c r="T176">
        <v>135</v>
      </c>
      <c r="U176" t="e">
        <v>#N/A</v>
      </c>
      <c r="V176" s="7">
        <v>22</v>
      </c>
      <c r="W176" s="7">
        <v>19.656208341820829</v>
      </c>
      <c r="X176">
        <v>5</v>
      </c>
      <c r="Y176" s="7">
        <v>13.19999981</v>
      </c>
      <c r="Z176" s="7">
        <v>110</v>
      </c>
      <c r="AA176" s="7">
        <f t="shared" si="10"/>
        <v>96.800000190000006</v>
      </c>
      <c r="AB176" t="s">
        <v>30</v>
      </c>
      <c r="AC176" t="str">
        <f t="shared" si="11"/>
        <v>Cash Not Over 200</v>
      </c>
    </row>
    <row r="177" spans="1:29" x14ac:dyDescent="0.2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 t="e">
        <v>#N/A</v>
      </c>
      <c r="T177">
        <v>135</v>
      </c>
      <c r="U177" t="e">
        <v>#N/A</v>
      </c>
      <c r="V177" s="7">
        <v>22</v>
      </c>
      <c r="W177" s="7">
        <v>19.656208341820829</v>
      </c>
      <c r="X177">
        <v>3</v>
      </c>
      <c r="Y177" s="7">
        <v>13.19999981</v>
      </c>
      <c r="Z177" s="7">
        <v>66</v>
      </c>
      <c r="AA177" s="7">
        <f t="shared" si="10"/>
        <v>52.800000189999999</v>
      </c>
      <c r="AB177" t="s">
        <v>66</v>
      </c>
      <c r="AC177" t="str">
        <f t="shared" si="11"/>
        <v>Non-Cash Payments</v>
      </c>
    </row>
    <row r="178" spans="1:29" x14ac:dyDescent="0.2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 t="e">
        <v>#N/A</v>
      </c>
      <c r="T178">
        <v>135</v>
      </c>
      <c r="U178" t="e">
        <v>#N/A</v>
      </c>
      <c r="V178" s="7">
        <v>22</v>
      </c>
      <c r="W178" s="7">
        <v>19.656208341820829</v>
      </c>
      <c r="X178">
        <v>5</v>
      </c>
      <c r="Y178" s="7">
        <v>14.30000019</v>
      </c>
      <c r="Z178" s="7">
        <v>110</v>
      </c>
      <c r="AA178" s="7">
        <f t="shared" si="10"/>
        <v>95.699999809999994</v>
      </c>
      <c r="AB178" t="s">
        <v>30</v>
      </c>
      <c r="AC178" t="str">
        <f t="shared" si="11"/>
        <v>Cash Not Over 200</v>
      </c>
    </row>
    <row r="179" spans="1:29" x14ac:dyDescent="0.2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 t="e">
        <v>#N/A</v>
      </c>
      <c r="T179">
        <v>135</v>
      </c>
      <c r="U179" t="e">
        <v>#N/A</v>
      </c>
      <c r="V179" s="7">
        <v>22</v>
      </c>
      <c r="W179" s="7">
        <v>19.656208341820829</v>
      </c>
      <c r="X179">
        <v>1</v>
      </c>
      <c r="Y179" s="7">
        <v>3.7400000100000002</v>
      </c>
      <c r="Z179" s="7">
        <v>22</v>
      </c>
      <c r="AA179" s="7">
        <f t="shared" si="10"/>
        <v>18.259999990000001</v>
      </c>
      <c r="AB179" t="s">
        <v>45</v>
      </c>
      <c r="AC179" t="str">
        <f t="shared" si="11"/>
        <v>Non-Cash Payments</v>
      </c>
    </row>
    <row r="180" spans="1:29" x14ac:dyDescent="0.2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 t="e">
        <v>#N/A</v>
      </c>
      <c r="T180">
        <v>135</v>
      </c>
      <c r="U180" t="e">
        <v>#N/A</v>
      </c>
      <c r="V180" s="7">
        <v>22</v>
      </c>
      <c r="W180" s="7">
        <v>19.656208341820829</v>
      </c>
      <c r="X180">
        <v>4</v>
      </c>
      <c r="Y180" s="7">
        <v>11.43999958</v>
      </c>
      <c r="Z180" s="7">
        <v>88</v>
      </c>
      <c r="AA180" s="7">
        <f t="shared" si="10"/>
        <v>76.560000419999994</v>
      </c>
      <c r="AB180" t="s">
        <v>66</v>
      </c>
      <c r="AC180" t="str">
        <f t="shared" si="11"/>
        <v>Non-Cash Payments</v>
      </c>
    </row>
    <row r="181" spans="1:29" x14ac:dyDescent="0.2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 t="e">
        <v>#N/A</v>
      </c>
      <c r="T181">
        <v>135</v>
      </c>
      <c r="U181" t="e">
        <v>#N/A</v>
      </c>
      <c r="V181" s="7">
        <v>22</v>
      </c>
      <c r="W181" s="7">
        <v>19.656208341820829</v>
      </c>
      <c r="X181">
        <v>3</v>
      </c>
      <c r="Y181" s="7">
        <v>16.5</v>
      </c>
      <c r="Z181" s="7">
        <v>66</v>
      </c>
      <c r="AA181" s="7">
        <f t="shared" si="10"/>
        <v>49.5</v>
      </c>
      <c r="AB181" t="s">
        <v>66</v>
      </c>
      <c r="AC181" t="str">
        <f t="shared" si="11"/>
        <v>Non-Cash Payments</v>
      </c>
    </row>
    <row r="182" spans="1:29" x14ac:dyDescent="0.2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 t="e">
        <v>#N/A</v>
      </c>
      <c r="T182">
        <v>135</v>
      </c>
      <c r="U182" t="e">
        <v>#N/A</v>
      </c>
      <c r="V182" s="7">
        <v>22</v>
      </c>
      <c r="W182" s="7">
        <v>19.656208341820829</v>
      </c>
      <c r="X182">
        <v>1</v>
      </c>
      <c r="Y182" s="7">
        <v>4.4000000950000002</v>
      </c>
      <c r="Z182" s="7">
        <v>22</v>
      </c>
      <c r="AA182" s="7">
        <f t="shared" si="10"/>
        <v>17.599999905000001</v>
      </c>
      <c r="AB182" t="s">
        <v>30</v>
      </c>
      <c r="AC182" t="str">
        <f t="shared" si="11"/>
        <v>Cash Not Over 200</v>
      </c>
    </row>
    <row r="183" spans="1:29" x14ac:dyDescent="0.2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 t="e">
        <v>#N/A</v>
      </c>
      <c r="T183">
        <v>135</v>
      </c>
      <c r="U183" t="e">
        <v>#N/A</v>
      </c>
      <c r="V183" s="7">
        <v>22</v>
      </c>
      <c r="W183" s="7">
        <v>19.656208341820829</v>
      </c>
      <c r="X183">
        <v>2</v>
      </c>
      <c r="Y183" s="7">
        <v>11</v>
      </c>
      <c r="Z183" s="7">
        <v>44</v>
      </c>
      <c r="AA183" s="7">
        <f t="shared" si="10"/>
        <v>33</v>
      </c>
      <c r="AB183" t="s">
        <v>45</v>
      </c>
      <c r="AC183" t="str">
        <f t="shared" si="11"/>
        <v>Non-Cash Payments</v>
      </c>
    </row>
    <row r="184" spans="1:29" x14ac:dyDescent="0.2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 t="e">
        <v>#N/A</v>
      </c>
      <c r="T184">
        <v>135</v>
      </c>
      <c r="U184" t="e">
        <v>#N/A</v>
      </c>
      <c r="V184" s="7">
        <v>22</v>
      </c>
      <c r="W184" s="7">
        <v>19.656208341820829</v>
      </c>
      <c r="X184">
        <v>2</v>
      </c>
      <c r="Y184" s="7">
        <v>0.439999998</v>
      </c>
      <c r="Z184" s="7">
        <v>44</v>
      </c>
      <c r="AA184" s="7">
        <f t="shared" si="10"/>
        <v>43.560000002000002</v>
      </c>
      <c r="AB184" t="s">
        <v>30</v>
      </c>
      <c r="AC184" t="str">
        <f t="shared" si="11"/>
        <v>Cash Not Over 200</v>
      </c>
    </row>
    <row r="185" spans="1:29" x14ac:dyDescent="0.2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 t="e">
        <v>#N/A</v>
      </c>
      <c r="T185">
        <v>135</v>
      </c>
      <c r="U185" t="e">
        <v>#N/A</v>
      </c>
      <c r="V185" s="7">
        <v>22</v>
      </c>
      <c r="W185" s="7">
        <v>19.656208341820829</v>
      </c>
      <c r="X185">
        <v>3</v>
      </c>
      <c r="Y185" s="7">
        <v>0</v>
      </c>
      <c r="Z185" s="7">
        <v>66</v>
      </c>
      <c r="AA185" s="7">
        <f t="shared" si="10"/>
        <v>66</v>
      </c>
      <c r="AB185" t="s">
        <v>45</v>
      </c>
      <c r="AC185" t="str">
        <f t="shared" si="11"/>
        <v>Non-Cash Payments</v>
      </c>
    </row>
    <row r="186" spans="1:29" x14ac:dyDescent="0.2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 t="e">
        <v>#N/A</v>
      </c>
      <c r="T186">
        <v>135</v>
      </c>
      <c r="U186" t="e">
        <v>#N/A</v>
      </c>
      <c r="V186" s="7">
        <v>22</v>
      </c>
      <c r="W186" s="7">
        <v>19.656208341820829</v>
      </c>
      <c r="X186">
        <v>4</v>
      </c>
      <c r="Y186" s="7">
        <v>14.079999920000001</v>
      </c>
      <c r="Z186" s="7">
        <v>88</v>
      </c>
      <c r="AA186" s="7">
        <f t="shared" si="10"/>
        <v>73.920000079999994</v>
      </c>
      <c r="AB186" t="s">
        <v>30</v>
      </c>
      <c r="AC186" t="str">
        <f t="shared" si="11"/>
        <v>Cash Not Over 200</v>
      </c>
    </row>
    <row r="187" spans="1:29" x14ac:dyDescent="0.2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 t="e">
        <v>#N/A</v>
      </c>
      <c r="T187">
        <v>135</v>
      </c>
      <c r="U187" t="e">
        <v>#N/A</v>
      </c>
      <c r="V187" s="7">
        <v>22</v>
      </c>
      <c r="W187" s="7">
        <v>19.656208341820829</v>
      </c>
      <c r="X187">
        <v>3</v>
      </c>
      <c r="Y187" s="7">
        <v>1.980000019</v>
      </c>
      <c r="Z187" s="7">
        <v>66</v>
      </c>
      <c r="AA187" s="7">
        <f t="shared" si="10"/>
        <v>64.019999980999998</v>
      </c>
      <c r="AB187" t="s">
        <v>45</v>
      </c>
      <c r="AC187" t="str">
        <f t="shared" si="11"/>
        <v>Non-Cash Payments</v>
      </c>
    </row>
    <row r="188" spans="1:29" x14ac:dyDescent="0.2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 t="e">
        <v>#N/A</v>
      </c>
      <c r="T188">
        <v>135</v>
      </c>
      <c r="U188" t="e">
        <v>#N/A</v>
      </c>
      <c r="V188" s="7">
        <v>22</v>
      </c>
      <c r="W188" s="7">
        <v>19.656208341820829</v>
      </c>
      <c r="X188">
        <v>2</v>
      </c>
      <c r="Y188" s="7">
        <v>0.87999999500000003</v>
      </c>
      <c r="Z188" s="7">
        <v>44</v>
      </c>
      <c r="AA188" s="7">
        <f t="shared" si="10"/>
        <v>43.120000005000001</v>
      </c>
      <c r="AB188" t="s">
        <v>30</v>
      </c>
      <c r="AC188" t="str">
        <f t="shared" si="11"/>
        <v>Cash Not Over 200</v>
      </c>
    </row>
    <row r="189" spans="1:29" x14ac:dyDescent="0.2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 t="e">
        <v>#N/A</v>
      </c>
      <c r="T189">
        <v>135</v>
      </c>
      <c r="U189" t="e">
        <v>#N/A</v>
      </c>
      <c r="V189" s="7">
        <v>22</v>
      </c>
      <c r="W189" s="7">
        <v>19.656208341820829</v>
      </c>
      <c r="X189">
        <v>2</v>
      </c>
      <c r="Y189" s="7">
        <v>1.3200000519999999</v>
      </c>
      <c r="Z189" s="7">
        <v>44</v>
      </c>
      <c r="AA189" s="7">
        <f t="shared" si="10"/>
        <v>42.679999948000003</v>
      </c>
      <c r="AB189" t="s">
        <v>45</v>
      </c>
      <c r="AC189" t="str">
        <f t="shared" si="11"/>
        <v>Non-Cash Payments</v>
      </c>
    </row>
    <row r="190" spans="1:29" x14ac:dyDescent="0.2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 t="e">
        <v>#N/A</v>
      </c>
      <c r="T190">
        <v>135</v>
      </c>
      <c r="U190" t="e">
        <v>#N/A</v>
      </c>
      <c r="V190" s="7">
        <v>22</v>
      </c>
      <c r="W190" s="7">
        <v>19.656208341820829</v>
      </c>
      <c r="X190">
        <v>4</v>
      </c>
      <c r="Y190" s="7">
        <v>15.84000015</v>
      </c>
      <c r="Z190" s="7">
        <v>88</v>
      </c>
      <c r="AA190" s="7">
        <f t="shared" si="10"/>
        <v>72.159999850000005</v>
      </c>
      <c r="AB190" t="s">
        <v>45</v>
      </c>
      <c r="AC190" t="str">
        <f t="shared" si="11"/>
        <v>Non-Cash Payments</v>
      </c>
    </row>
    <row r="191" spans="1:29" x14ac:dyDescent="0.2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 t="e">
        <v>#N/A</v>
      </c>
      <c r="T191">
        <v>134</v>
      </c>
      <c r="U191" t="e">
        <v>#N/A</v>
      </c>
      <c r="V191" s="7">
        <v>25</v>
      </c>
      <c r="W191" s="7">
        <v>23.551858392987498</v>
      </c>
      <c r="X191">
        <v>1</v>
      </c>
      <c r="Y191" s="7">
        <v>0.75</v>
      </c>
      <c r="Z191" s="7">
        <v>25</v>
      </c>
      <c r="AA191" s="7">
        <f t="shared" si="10"/>
        <v>24.25</v>
      </c>
      <c r="AB191" t="s">
        <v>45</v>
      </c>
      <c r="AC191" t="str">
        <f t="shared" si="11"/>
        <v>Non-Cash Payments</v>
      </c>
    </row>
    <row r="192" spans="1:29" x14ac:dyDescent="0.2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 t="e">
        <v>#N/A</v>
      </c>
      <c r="T192">
        <v>134</v>
      </c>
      <c r="U192" t="e">
        <v>#N/A</v>
      </c>
      <c r="V192" s="7">
        <v>25</v>
      </c>
      <c r="W192" s="7">
        <v>23.551858392987498</v>
      </c>
      <c r="X192">
        <v>5</v>
      </c>
      <c r="Y192" s="7">
        <v>6.25</v>
      </c>
      <c r="Z192" s="7">
        <v>125</v>
      </c>
      <c r="AA192" s="7">
        <f t="shared" si="10"/>
        <v>118.75</v>
      </c>
      <c r="AB192" t="s">
        <v>30</v>
      </c>
      <c r="AC192" t="str">
        <f t="shared" si="11"/>
        <v>Cash Not Over 200</v>
      </c>
    </row>
    <row r="193" spans="1:29" x14ac:dyDescent="0.2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 t="e">
        <v>#N/A</v>
      </c>
      <c r="T193">
        <v>134</v>
      </c>
      <c r="U193" t="e">
        <v>#N/A</v>
      </c>
      <c r="V193" s="7">
        <v>25</v>
      </c>
      <c r="W193" s="7">
        <v>23.551858392987498</v>
      </c>
      <c r="X193">
        <v>1</v>
      </c>
      <c r="Y193" s="7">
        <v>1</v>
      </c>
      <c r="Z193" s="7">
        <v>25</v>
      </c>
      <c r="AA193" s="7">
        <f t="shared" si="10"/>
        <v>24</v>
      </c>
      <c r="AB193" t="s">
        <v>30</v>
      </c>
      <c r="AC193" t="str">
        <f t="shared" si="11"/>
        <v>Cash Not Over 200</v>
      </c>
    </row>
    <row r="194" spans="1:29" x14ac:dyDescent="0.2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 t="e">
        <v>#N/A</v>
      </c>
      <c r="T194">
        <v>134</v>
      </c>
      <c r="U194" t="e">
        <v>#N/A</v>
      </c>
      <c r="V194" s="7">
        <v>25</v>
      </c>
      <c r="W194" s="7">
        <v>23.551858392987498</v>
      </c>
      <c r="X194">
        <v>4</v>
      </c>
      <c r="Y194" s="7">
        <v>5</v>
      </c>
      <c r="Z194" s="7">
        <v>100</v>
      </c>
      <c r="AA194" s="7">
        <f t="shared" si="10"/>
        <v>95</v>
      </c>
      <c r="AB194" t="s">
        <v>45</v>
      </c>
      <c r="AC194" t="str">
        <f t="shared" si="11"/>
        <v>Non-Cash Payments</v>
      </c>
    </row>
    <row r="195" spans="1:29" x14ac:dyDescent="0.2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 t="e">
        <v>#N/A</v>
      </c>
      <c r="T195">
        <v>134</v>
      </c>
      <c r="U195" t="e">
        <v>#N/A</v>
      </c>
      <c r="V195" s="7">
        <v>25</v>
      </c>
      <c r="W195" s="7">
        <v>23.551858392987498</v>
      </c>
      <c r="X195">
        <v>1</v>
      </c>
      <c r="Y195" s="7">
        <v>1.75</v>
      </c>
      <c r="Z195" s="7">
        <v>25</v>
      </c>
      <c r="AA195" s="7">
        <f t="shared" ref="AA195:AA258" si="14">Z195-Y195</f>
        <v>23.25</v>
      </c>
      <c r="AB195" t="s">
        <v>30</v>
      </c>
      <c r="AC195" t="str">
        <f t="shared" ref="AC195:AC258" si="15">IF(AND(AA195&gt;200,AB195="CASH"),"Cash Over 200",IF(AB195="CASH","Cash Not Over 200","Non-Cash Payments"))</f>
        <v>Cash Not Over 200</v>
      </c>
    </row>
    <row r="196" spans="1:29" x14ac:dyDescent="0.2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 t="e">
        <v>#N/A</v>
      </c>
      <c r="T196">
        <v>134</v>
      </c>
      <c r="U196" t="e">
        <v>#N/A</v>
      </c>
      <c r="V196" s="7">
        <v>25</v>
      </c>
      <c r="W196" s="7">
        <v>23.551858392987498</v>
      </c>
      <c r="X196">
        <v>3</v>
      </c>
      <c r="Y196" s="7">
        <v>4.1300001139999996</v>
      </c>
      <c r="Z196" s="7">
        <v>75</v>
      </c>
      <c r="AA196" s="7">
        <f t="shared" si="14"/>
        <v>70.869999886000002</v>
      </c>
      <c r="AB196" t="s">
        <v>45</v>
      </c>
      <c r="AC196" t="str">
        <f t="shared" si="15"/>
        <v>Non-Cash Payments</v>
      </c>
    </row>
    <row r="197" spans="1:29" x14ac:dyDescent="0.2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 t="e">
        <v>#N/A</v>
      </c>
      <c r="T197">
        <v>134</v>
      </c>
      <c r="U197" t="e">
        <v>#N/A</v>
      </c>
      <c r="V197" s="7">
        <v>25</v>
      </c>
      <c r="W197" s="7">
        <v>23.551858392987498</v>
      </c>
      <c r="X197">
        <v>2</v>
      </c>
      <c r="Y197" s="7">
        <v>0</v>
      </c>
      <c r="Z197" s="7">
        <v>50</v>
      </c>
      <c r="AA197" s="7">
        <f t="shared" si="14"/>
        <v>50</v>
      </c>
      <c r="AB197" t="s">
        <v>30</v>
      </c>
      <c r="AC197" t="str">
        <f t="shared" si="15"/>
        <v>Cash Not Over 200</v>
      </c>
    </row>
    <row r="198" spans="1:29" x14ac:dyDescent="0.2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 t="e">
        <v>#N/A</v>
      </c>
      <c r="T198">
        <v>134</v>
      </c>
      <c r="U198" t="e">
        <v>#N/A</v>
      </c>
      <c r="V198" s="7">
        <v>25</v>
      </c>
      <c r="W198" s="7">
        <v>23.551858392987498</v>
      </c>
      <c r="X198">
        <v>2</v>
      </c>
      <c r="Y198" s="7">
        <v>2</v>
      </c>
      <c r="Z198" s="7">
        <v>50</v>
      </c>
      <c r="AA198" s="7">
        <f t="shared" si="14"/>
        <v>48</v>
      </c>
      <c r="AB198" t="s">
        <v>45</v>
      </c>
      <c r="AC198" t="str">
        <f t="shared" si="15"/>
        <v>Non-Cash Payments</v>
      </c>
    </row>
    <row r="199" spans="1:29" x14ac:dyDescent="0.2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 t="e">
        <v>#N/A</v>
      </c>
      <c r="T199">
        <v>134</v>
      </c>
      <c r="U199" t="e">
        <v>#N/A</v>
      </c>
      <c r="V199" s="7">
        <v>25</v>
      </c>
      <c r="W199" s="7">
        <v>23.551858392987498</v>
      </c>
      <c r="X199">
        <v>4</v>
      </c>
      <c r="Y199" s="7">
        <v>3</v>
      </c>
      <c r="Z199" s="7">
        <v>100</v>
      </c>
      <c r="AA199" s="7">
        <f t="shared" si="14"/>
        <v>97</v>
      </c>
      <c r="AB199" t="s">
        <v>30</v>
      </c>
      <c r="AC199" t="str">
        <f t="shared" si="15"/>
        <v>Cash Not Over 200</v>
      </c>
    </row>
    <row r="200" spans="1:29" x14ac:dyDescent="0.2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 t="e">
        <v>#N/A</v>
      </c>
      <c r="T200">
        <v>134</v>
      </c>
      <c r="U200" t="e">
        <v>#N/A</v>
      </c>
      <c r="V200" s="7">
        <v>25</v>
      </c>
      <c r="W200" s="7">
        <v>23.551858392987498</v>
      </c>
      <c r="X200">
        <v>4</v>
      </c>
      <c r="Y200" s="7">
        <v>13</v>
      </c>
      <c r="Z200" s="7">
        <v>100</v>
      </c>
      <c r="AA200" s="7">
        <f t="shared" si="14"/>
        <v>87</v>
      </c>
      <c r="AB200" t="s">
        <v>66</v>
      </c>
      <c r="AC200" t="str">
        <f t="shared" si="15"/>
        <v>Non-Cash Payments</v>
      </c>
    </row>
    <row r="201" spans="1:29" x14ac:dyDescent="0.2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 t="e">
        <v>#N/A</v>
      </c>
      <c r="T201">
        <v>134</v>
      </c>
      <c r="U201" t="e">
        <v>#N/A</v>
      </c>
      <c r="V201" s="7">
        <v>25</v>
      </c>
      <c r="W201" s="7">
        <v>23.551858392987498</v>
      </c>
      <c r="X201">
        <v>3</v>
      </c>
      <c r="Y201" s="7">
        <v>6.75</v>
      </c>
      <c r="Z201" s="7">
        <v>75</v>
      </c>
      <c r="AA201" s="7">
        <f t="shared" si="14"/>
        <v>68.25</v>
      </c>
      <c r="AB201" t="s">
        <v>66</v>
      </c>
      <c r="AC201" t="str">
        <f t="shared" si="15"/>
        <v>Non-Cash Payments</v>
      </c>
    </row>
    <row r="202" spans="1:29" x14ac:dyDescent="0.2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 t="e">
        <v>#N/A</v>
      </c>
      <c r="T202">
        <v>134</v>
      </c>
      <c r="U202" t="e">
        <v>#N/A</v>
      </c>
      <c r="V202" s="7">
        <v>25</v>
      </c>
      <c r="W202" s="7">
        <v>23.551858392987498</v>
      </c>
      <c r="X202">
        <v>1</v>
      </c>
      <c r="Y202" s="7">
        <v>3.75</v>
      </c>
      <c r="Z202" s="7">
        <v>25</v>
      </c>
      <c r="AA202" s="7">
        <f t="shared" si="14"/>
        <v>21.25</v>
      </c>
      <c r="AB202" t="s">
        <v>30</v>
      </c>
      <c r="AC202" t="str">
        <f t="shared" si="15"/>
        <v>Cash Not Over 200</v>
      </c>
    </row>
    <row r="203" spans="1:29" x14ac:dyDescent="0.2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 t="e">
        <v>#N/A</v>
      </c>
      <c r="T203">
        <v>191</v>
      </c>
      <c r="U203" t="e">
        <v>#N/A</v>
      </c>
      <c r="V203" s="7">
        <v>99.989997860000003</v>
      </c>
      <c r="W203" s="7">
        <v>95.114003926871064</v>
      </c>
      <c r="X203">
        <v>2</v>
      </c>
      <c r="Y203" s="7">
        <v>30</v>
      </c>
      <c r="Z203" s="7">
        <v>199.97999572000001</v>
      </c>
      <c r="AA203" s="7">
        <f t="shared" si="14"/>
        <v>169.97999572000001</v>
      </c>
      <c r="AB203" t="s">
        <v>30</v>
      </c>
      <c r="AC203" t="str">
        <f t="shared" si="15"/>
        <v>Cash Not Over 200</v>
      </c>
    </row>
    <row r="204" spans="1:29" x14ac:dyDescent="0.2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 t="e">
        <v>#N/A</v>
      </c>
      <c r="T204">
        <v>365</v>
      </c>
      <c r="U204" t="e">
        <v>#N/A</v>
      </c>
      <c r="V204" s="7">
        <v>59.990001679999999</v>
      </c>
      <c r="W204" s="7">
        <v>54.488929209402009</v>
      </c>
      <c r="X204">
        <v>2</v>
      </c>
      <c r="Y204" s="7">
        <v>21.600000380000001</v>
      </c>
      <c r="Z204" s="7">
        <v>119.98000336</v>
      </c>
      <c r="AA204" s="7">
        <f t="shared" si="14"/>
        <v>98.38000298</v>
      </c>
      <c r="AB204" t="s">
        <v>30</v>
      </c>
      <c r="AC204" t="str">
        <f t="shared" si="15"/>
        <v>Cash Not Over 200</v>
      </c>
    </row>
    <row r="205" spans="1:29" x14ac:dyDescent="0.2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 t="e">
        <v>#N/A</v>
      </c>
      <c r="T205">
        <v>502</v>
      </c>
      <c r="U205" t="e">
        <v>#N/A</v>
      </c>
      <c r="V205" s="7">
        <v>50</v>
      </c>
      <c r="W205" s="7">
        <v>43.678035218757444</v>
      </c>
      <c r="X205">
        <v>2</v>
      </c>
      <c r="Y205" s="7">
        <v>4</v>
      </c>
      <c r="Z205" s="7">
        <v>100</v>
      </c>
      <c r="AA205" s="7">
        <f t="shared" si="14"/>
        <v>96</v>
      </c>
      <c r="AB205" t="s">
        <v>30</v>
      </c>
      <c r="AC205" t="str">
        <f t="shared" si="15"/>
        <v>Cash Not Over 200</v>
      </c>
    </row>
    <row r="206" spans="1:29" x14ac:dyDescent="0.2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 t="e">
        <v>#N/A</v>
      </c>
      <c r="T206">
        <v>502</v>
      </c>
      <c r="U206" t="e">
        <v>#N/A</v>
      </c>
      <c r="V206" s="7">
        <v>50</v>
      </c>
      <c r="W206" s="7">
        <v>43.678035218757444</v>
      </c>
      <c r="X206">
        <v>2</v>
      </c>
      <c r="Y206" s="7">
        <v>5</v>
      </c>
      <c r="Z206" s="7">
        <v>100</v>
      </c>
      <c r="AA206" s="7">
        <f t="shared" si="14"/>
        <v>95</v>
      </c>
      <c r="AB206" t="s">
        <v>30</v>
      </c>
      <c r="AC206" t="str">
        <f t="shared" si="15"/>
        <v>Cash Not Over 200</v>
      </c>
    </row>
    <row r="207" spans="1:29" x14ac:dyDescent="0.2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 t="e">
        <v>#N/A</v>
      </c>
      <c r="T207">
        <v>282</v>
      </c>
      <c r="U207" t="e">
        <v>#N/A</v>
      </c>
      <c r="V207" s="7">
        <v>31.989999770000001</v>
      </c>
      <c r="W207" s="7">
        <v>27.763856872771434</v>
      </c>
      <c r="X207">
        <v>4</v>
      </c>
      <c r="Y207" s="7">
        <v>21.75</v>
      </c>
      <c r="Z207" s="7">
        <v>127.95999908</v>
      </c>
      <c r="AA207" s="7">
        <f t="shared" si="14"/>
        <v>106.20999908</v>
      </c>
      <c r="AB207" t="s">
        <v>30</v>
      </c>
      <c r="AC207" t="str">
        <f t="shared" si="15"/>
        <v>Cash Not Over 200</v>
      </c>
    </row>
    <row r="208" spans="1:29" x14ac:dyDescent="0.2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 t="e">
        <v>#N/A</v>
      </c>
      <c r="T208">
        <v>627</v>
      </c>
      <c r="U208" t="e">
        <v>#N/A</v>
      </c>
      <c r="V208" s="7">
        <v>39.990001679999999</v>
      </c>
      <c r="W208" s="7">
        <v>34.198098313835338</v>
      </c>
      <c r="X208">
        <v>4</v>
      </c>
      <c r="Y208" s="7">
        <v>11.19999981</v>
      </c>
      <c r="Z208" s="7">
        <v>159.96000672</v>
      </c>
      <c r="AA208" s="7">
        <f t="shared" si="14"/>
        <v>148.76000690999999</v>
      </c>
      <c r="AB208" t="s">
        <v>30</v>
      </c>
      <c r="AC208" t="str">
        <f t="shared" si="15"/>
        <v>Cash Not Over 200</v>
      </c>
    </row>
    <row r="209" spans="1:29" x14ac:dyDescent="0.2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 t="e">
        <v>#N/A</v>
      </c>
      <c r="T209">
        <v>502</v>
      </c>
      <c r="U209" t="e">
        <v>#N/A</v>
      </c>
      <c r="V209" s="7">
        <v>50</v>
      </c>
      <c r="W209" s="7">
        <v>43.678035218757444</v>
      </c>
      <c r="X209">
        <v>4</v>
      </c>
      <c r="Y209" s="7">
        <v>40</v>
      </c>
      <c r="Z209" s="7">
        <v>200</v>
      </c>
      <c r="AA209" s="7">
        <f t="shared" si="14"/>
        <v>160</v>
      </c>
      <c r="AB209" t="s">
        <v>30</v>
      </c>
      <c r="AC209" t="str">
        <f t="shared" si="15"/>
        <v>Cash Not Over 200</v>
      </c>
    </row>
    <row r="210" spans="1:29" x14ac:dyDescent="0.2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 t="e">
        <v>#N/A</v>
      </c>
      <c r="T210">
        <v>502</v>
      </c>
      <c r="U210" t="e">
        <v>#N/A</v>
      </c>
      <c r="V210" s="7">
        <v>50</v>
      </c>
      <c r="W210" s="7">
        <v>43.678035218757444</v>
      </c>
      <c r="X210">
        <v>5</v>
      </c>
      <c r="Y210" s="7">
        <v>17.5</v>
      </c>
      <c r="Z210" s="7">
        <v>250</v>
      </c>
      <c r="AA210" s="7">
        <f t="shared" si="14"/>
        <v>232.5</v>
      </c>
      <c r="AB210" t="s">
        <v>30</v>
      </c>
      <c r="AC210" t="str">
        <f t="shared" si="15"/>
        <v>Cash Over 200</v>
      </c>
    </row>
    <row r="211" spans="1:29" x14ac:dyDescent="0.2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 t="e">
        <v>#N/A</v>
      </c>
      <c r="T211">
        <v>627</v>
      </c>
      <c r="U211" t="e">
        <v>#N/A</v>
      </c>
      <c r="V211" s="7">
        <v>39.990001679999999</v>
      </c>
      <c r="W211" s="7">
        <v>34.198098313835338</v>
      </c>
      <c r="X211">
        <v>5</v>
      </c>
      <c r="Y211" s="7">
        <v>31.989999770000001</v>
      </c>
      <c r="Z211" s="7">
        <v>199.9500084</v>
      </c>
      <c r="AA211" s="7">
        <f t="shared" si="14"/>
        <v>167.96000863</v>
      </c>
      <c r="AB211" t="s">
        <v>30</v>
      </c>
      <c r="AC211" t="str">
        <f t="shared" si="15"/>
        <v>Cash Not Over 200</v>
      </c>
    </row>
    <row r="212" spans="1:29" x14ac:dyDescent="0.2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 t="e">
        <v>#N/A</v>
      </c>
      <c r="T212">
        <v>502</v>
      </c>
      <c r="U212" t="e">
        <v>#N/A</v>
      </c>
      <c r="V212" s="7">
        <v>50</v>
      </c>
      <c r="W212" s="7">
        <v>43.678035218757444</v>
      </c>
      <c r="X212">
        <v>5</v>
      </c>
      <c r="Y212" s="7">
        <v>50</v>
      </c>
      <c r="Z212" s="7">
        <v>250</v>
      </c>
      <c r="AA212" s="7">
        <f t="shared" si="14"/>
        <v>200</v>
      </c>
      <c r="AB212" t="s">
        <v>30</v>
      </c>
      <c r="AC212" t="str">
        <f t="shared" si="15"/>
        <v>Cash Not Over 200</v>
      </c>
    </row>
    <row r="213" spans="1:29" x14ac:dyDescent="0.2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 t="e">
        <v>#N/A</v>
      </c>
      <c r="T213">
        <v>249</v>
      </c>
      <c r="U213" t="e">
        <v>#N/A</v>
      </c>
      <c r="V213" s="7">
        <v>54.97000122</v>
      </c>
      <c r="W213" s="7">
        <v>38.635001181666667</v>
      </c>
      <c r="X213">
        <v>2</v>
      </c>
      <c r="Y213" s="7">
        <v>6.0500001909999996</v>
      </c>
      <c r="Z213" s="7">
        <v>109.94000244</v>
      </c>
      <c r="AA213" s="7">
        <f t="shared" si="14"/>
        <v>103.89000224900001</v>
      </c>
      <c r="AB213" t="s">
        <v>30</v>
      </c>
      <c r="AC213" t="str">
        <f t="shared" si="15"/>
        <v>Cash Not Over 200</v>
      </c>
    </row>
    <row r="214" spans="1:29" x14ac:dyDescent="0.2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 t="e">
        <v>#N/A</v>
      </c>
      <c r="T214">
        <v>365</v>
      </c>
      <c r="U214" t="e">
        <v>#N/A</v>
      </c>
      <c r="V214" s="7">
        <v>59.990001679999999</v>
      </c>
      <c r="W214" s="7">
        <v>54.488929209402009</v>
      </c>
      <c r="X214">
        <v>5</v>
      </c>
      <c r="Y214" s="7">
        <v>21</v>
      </c>
      <c r="Z214" s="7">
        <v>299.9500084</v>
      </c>
      <c r="AA214" s="7">
        <f t="shared" si="14"/>
        <v>278.9500084</v>
      </c>
      <c r="AB214" t="s">
        <v>30</v>
      </c>
      <c r="AC214" t="str">
        <f t="shared" si="15"/>
        <v>Cash Over 200</v>
      </c>
    </row>
    <row r="215" spans="1:29" x14ac:dyDescent="0.2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 t="e">
        <v>#N/A</v>
      </c>
      <c r="T215">
        <v>44</v>
      </c>
      <c r="U215" t="e">
        <v>#N/A</v>
      </c>
      <c r="V215" s="7">
        <v>59.990001679999999</v>
      </c>
      <c r="W215" s="7">
        <v>57.194418487916671</v>
      </c>
      <c r="X215">
        <v>1</v>
      </c>
      <c r="Y215" s="7">
        <v>15</v>
      </c>
      <c r="Z215" s="7">
        <v>59.990001679999999</v>
      </c>
      <c r="AA215" s="7">
        <f t="shared" si="14"/>
        <v>44.990001679999999</v>
      </c>
      <c r="AB215" t="s">
        <v>30</v>
      </c>
      <c r="AC215" t="str">
        <f t="shared" si="15"/>
        <v>Cash Not Over 200</v>
      </c>
    </row>
    <row r="216" spans="1:29" x14ac:dyDescent="0.2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 t="e">
        <v>#N/A</v>
      </c>
      <c r="T216">
        <v>403</v>
      </c>
      <c r="U216" t="e">
        <v>#N/A</v>
      </c>
      <c r="V216" s="7">
        <v>129.9900055</v>
      </c>
      <c r="W216" s="7">
        <v>110.80340837177086</v>
      </c>
      <c r="X216">
        <v>1</v>
      </c>
      <c r="Y216" s="7">
        <v>3.9000000950000002</v>
      </c>
      <c r="Z216" s="7">
        <v>129.9900055</v>
      </c>
      <c r="AA216" s="7">
        <f t="shared" si="14"/>
        <v>126.090005405</v>
      </c>
      <c r="AB216" t="s">
        <v>30</v>
      </c>
      <c r="AC216" t="str">
        <f t="shared" si="15"/>
        <v>Cash Not Over 200</v>
      </c>
    </row>
    <row r="217" spans="1:29" x14ac:dyDescent="0.2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 t="e">
        <v>#N/A</v>
      </c>
      <c r="T217">
        <v>403</v>
      </c>
      <c r="U217" t="e">
        <v>#N/A</v>
      </c>
      <c r="V217" s="7">
        <v>129.9900055</v>
      </c>
      <c r="W217" s="7">
        <v>110.80340837177086</v>
      </c>
      <c r="X217">
        <v>1</v>
      </c>
      <c r="Y217" s="7">
        <v>20.799999239999998</v>
      </c>
      <c r="Z217" s="7">
        <v>129.9900055</v>
      </c>
      <c r="AA217" s="7">
        <f t="shared" si="14"/>
        <v>109.19000625999999</v>
      </c>
      <c r="AB217" t="s">
        <v>30</v>
      </c>
      <c r="AC217" t="str">
        <f t="shared" si="15"/>
        <v>Cash Not Over 200</v>
      </c>
    </row>
    <row r="218" spans="1:29" x14ac:dyDescent="0.2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 t="e">
        <v>#N/A</v>
      </c>
      <c r="T218">
        <v>403</v>
      </c>
      <c r="U218" t="e">
        <v>#N/A</v>
      </c>
      <c r="V218" s="7">
        <v>129.9900055</v>
      </c>
      <c r="W218" s="7">
        <v>110.80340837177086</v>
      </c>
      <c r="X218">
        <v>1</v>
      </c>
      <c r="Y218" s="7">
        <v>32.5</v>
      </c>
      <c r="Z218" s="7">
        <v>129.9900055</v>
      </c>
      <c r="AA218" s="7">
        <f t="shared" si="14"/>
        <v>97.490005499999995</v>
      </c>
      <c r="AB218" t="s">
        <v>30</v>
      </c>
      <c r="AC218" t="str">
        <f t="shared" si="15"/>
        <v>Cash Not Over 200</v>
      </c>
    </row>
    <row r="219" spans="1:29" x14ac:dyDescent="0.2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 t="e">
        <v>#N/A</v>
      </c>
      <c r="T219">
        <v>957</v>
      </c>
      <c r="U219" t="e">
        <v>#N/A</v>
      </c>
      <c r="V219" s="7">
        <v>299.98001099999999</v>
      </c>
      <c r="W219" s="7">
        <v>295.0300103351052</v>
      </c>
      <c r="X219">
        <v>1</v>
      </c>
      <c r="Y219" s="7">
        <v>15</v>
      </c>
      <c r="Z219" s="7">
        <v>299.98001099999999</v>
      </c>
      <c r="AA219" s="7">
        <f t="shared" si="14"/>
        <v>284.98001099999999</v>
      </c>
      <c r="AB219" t="s">
        <v>30</v>
      </c>
      <c r="AC219" t="str">
        <f t="shared" si="15"/>
        <v>Cash Over 200</v>
      </c>
    </row>
    <row r="220" spans="1:29" x14ac:dyDescent="0.2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 t="e">
        <v>#N/A</v>
      </c>
      <c r="T220">
        <v>957</v>
      </c>
      <c r="U220" t="e">
        <v>#N/A</v>
      </c>
      <c r="V220" s="7">
        <v>299.98001099999999</v>
      </c>
      <c r="W220" s="7">
        <v>295.0300103351052</v>
      </c>
      <c r="X220">
        <v>1</v>
      </c>
      <c r="Y220" s="7">
        <v>16.5</v>
      </c>
      <c r="Z220" s="7">
        <v>299.98001099999999</v>
      </c>
      <c r="AA220" s="7">
        <f t="shared" si="14"/>
        <v>283.48001099999999</v>
      </c>
      <c r="AB220" t="s">
        <v>30</v>
      </c>
      <c r="AC220" t="str">
        <f t="shared" si="15"/>
        <v>Cash Over 200</v>
      </c>
    </row>
    <row r="221" spans="1:29" x14ac:dyDescent="0.2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 t="e">
        <v>#N/A</v>
      </c>
      <c r="T221">
        <v>957</v>
      </c>
      <c r="U221" t="e">
        <v>#N/A</v>
      </c>
      <c r="V221" s="7">
        <v>299.98001099999999</v>
      </c>
      <c r="W221" s="7">
        <v>295.0300103351052</v>
      </c>
      <c r="X221">
        <v>1</v>
      </c>
      <c r="Y221" s="7">
        <v>45</v>
      </c>
      <c r="Z221" s="7">
        <v>299.98001099999999</v>
      </c>
      <c r="AA221" s="7">
        <f t="shared" si="14"/>
        <v>254.98001099999999</v>
      </c>
      <c r="AB221" t="s">
        <v>30</v>
      </c>
      <c r="AC221" t="str">
        <f t="shared" si="15"/>
        <v>Cash Over 200</v>
      </c>
    </row>
    <row r="222" spans="1:29" x14ac:dyDescent="0.2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 t="e">
        <v>#N/A</v>
      </c>
      <c r="T222">
        <v>134</v>
      </c>
      <c r="U222" t="e">
        <v>#N/A</v>
      </c>
      <c r="V222" s="7">
        <v>25</v>
      </c>
      <c r="W222" s="7">
        <v>23.551858392987498</v>
      </c>
      <c r="X222">
        <v>3</v>
      </c>
      <c r="Y222" s="7">
        <v>11.25</v>
      </c>
      <c r="Z222" s="7">
        <v>75</v>
      </c>
      <c r="AA222" s="7">
        <f t="shared" si="14"/>
        <v>63.75</v>
      </c>
      <c r="AB222" t="s">
        <v>45</v>
      </c>
      <c r="AC222" t="str">
        <f t="shared" si="15"/>
        <v>Non-Cash Payments</v>
      </c>
    </row>
    <row r="223" spans="1:29" x14ac:dyDescent="0.2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 t="e">
        <v>#N/A</v>
      </c>
      <c r="T223">
        <v>134</v>
      </c>
      <c r="U223" t="e">
        <v>#N/A</v>
      </c>
      <c r="V223" s="7">
        <v>25</v>
      </c>
      <c r="W223" s="7">
        <v>23.551858392987498</v>
      </c>
      <c r="X223">
        <v>2</v>
      </c>
      <c r="Y223" s="7">
        <v>7.5</v>
      </c>
      <c r="Z223" s="7">
        <v>50</v>
      </c>
      <c r="AA223" s="7">
        <f t="shared" si="14"/>
        <v>42.5</v>
      </c>
      <c r="AB223" t="s">
        <v>30</v>
      </c>
      <c r="AC223" t="str">
        <f t="shared" si="15"/>
        <v>Cash Not Over 200</v>
      </c>
    </row>
    <row r="224" spans="1:29" x14ac:dyDescent="0.2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 t="e">
        <v>#N/A</v>
      </c>
      <c r="T224">
        <v>134</v>
      </c>
      <c r="U224" t="e">
        <v>#N/A</v>
      </c>
      <c r="V224" s="7">
        <v>25</v>
      </c>
      <c r="W224" s="7">
        <v>23.551858392987498</v>
      </c>
      <c r="X224">
        <v>4</v>
      </c>
      <c r="Y224" s="7">
        <v>16</v>
      </c>
      <c r="Z224" s="7">
        <v>100</v>
      </c>
      <c r="AA224" s="7">
        <f t="shared" si="14"/>
        <v>84</v>
      </c>
      <c r="AB224" t="s">
        <v>66</v>
      </c>
      <c r="AC224" t="str">
        <f t="shared" si="15"/>
        <v>Non-Cash Payments</v>
      </c>
    </row>
    <row r="225" spans="1:29" x14ac:dyDescent="0.2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 t="e">
        <v>#N/A</v>
      </c>
      <c r="T225">
        <v>134</v>
      </c>
      <c r="U225" t="e">
        <v>#N/A</v>
      </c>
      <c r="V225" s="7">
        <v>25</v>
      </c>
      <c r="W225" s="7">
        <v>23.551858392987498</v>
      </c>
      <c r="X225">
        <v>2</v>
      </c>
      <c r="Y225" s="7">
        <v>2.5</v>
      </c>
      <c r="Z225" s="7">
        <v>50</v>
      </c>
      <c r="AA225" s="7">
        <f t="shared" si="14"/>
        <v>47.5</v>
      </c>
      <c r="AB225" t="s">
        <v>30</v>
      </c>
      <c r="AC225" t="str">
        <f t="shared" si="15"/>
        <v>Cash Not Over 200</v>
      </c>
    </row>
    <row r="226" spans="1:29" x14ac:dyDescent="0.2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 t="e">
        <v>#N/A</v>
      </c>
      <c r="T226">
        <v>134</v>
      </c>
      <c r="U226" t="e">
        <v>#N/A</v>
      </c>
      <c r="V226" s="7">
        <v>25</v>
      </c>
      <c r="W226" s="7">
        <v>23.551858392987498</v>
      </c>
      <c r="X226">
        <v>3</v>
      </c>
      <c r="Y226" s="7">
        <v>13.5</v>
      </c>
      <c r="Z226" s="7">
        <v>75</v>
      </c>
      <c r="AA226" s="7">
        <f t="shared" si="14"/>
        <v>61.5</v>
      </c>
      <c r="AB226" t="s">
        <v>45</v>
      </c>
      <c r="AC226" t="str">
        <f t="shared" si="15"/>
        <v>Non-Cash Payments</v>
      </c>
    </row>
    <row r="227" spans="1:29" x14ac:dyDescent="0.2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 t="e">
        <v>#N/A</v>
      </c>
      <c r="T227">
        <v>134</v>
      </c>
      <c r="U227" t="e">
        <v>#N/A</v>
      </c>
      <c r="V227" s="7">
        <v>25</v>
      </c>
      <c r="W227" s="7">
        <v>23.551858392987498</v>
      </c>
      <c r="X227">
        <v>4</v>
      </c>
      <c r="Y227" s="7">
        <v>2</v>
      </c>
      <c r="Z227" s="7">
        <v>100</v>
      </c>
      <c r="AA227" s="7">
        <f t="shared" si="14"/>
        <v>98</v>
      </c>
      <c r="AB227" t="s">
        <v>45</v>
      </c>
      <c r="AC227" t="str">
        <f t="shared" si="15"/>
        <v>Non-Cash Payments</v>
      </c>
    </row>
    <row r="228" spans="1:29" x14ac:dyDescent="0.2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 t="e">
        <v>#N/A</v>
      </c>
      <c r="T228">
        <v>134</v>
      </c>
      <c r="U228" t="e">
        <v>#N/A</v>
      </c>
      <c r="V228" s="7">
        <v>25</v>
      </c>
      <c r="W228" s="7">
        <v>23.551858392987498</v>
      </c>
      <c r="X228">
        <v>3</v>
      </c>
      <c r="Y228" s="7">
        <v>15</v>
      </c>
      <c r="Z228" s="7">
        <v>75</v>
      </c>
      <c r="AA228" s="7">
        <f t="shared" si="14"/>
        <v>60</v>
      </c>
      <c r="AB228" t="s">
        <v>66</v>
      </c>
      <c r="AC228" t="str">
        <f t="shared" si="15"/>
        <v>Non-Cash Payments</v>
      </c>
    </row>
    <row r="229" spans="1:29" x14ac:dyDescent="0.2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 t="e">
        <v>#N/A</v>
      </c>
      <c r="T229">
        <v>134</v>
      </c>
      <c r="U229" t="e">
        <v>#N/A</v>
      </c>
      <c r="V229" s="7">
        <v>25</v>
      </c>
      <c r="W229" s="7">
        <v>23.551858392987498</v>
      </c>
      <c r="X229">
        <v>3</v>
      </c>
      <c r="Y229" s="7">
        <v>18.75</v>
      </c>
      <c r="Z229" s="7">
        <v>75</v>
      </c>
      <c r="AA229" s="7">
        <f t="shared" si="14"/>
        <v>56.25</v>
      </c>
      <c r="AB229" t="s">
        <v>66</v>
      </c>
      <c r="AC229" t="str">
        <f t="shared" si="15"/>
        <v>Non-Cash Payments</v>
      </c>
    </row>
    <row r="230" spans="1:29" x14ac:dyDescent="0.2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 t="e">
        <v>#N/A</v>
      </c>
      <c r="T230">
        <v>191</v>
      </c>
      <c r="U230" t="e">
        <v>#N/A</v>
      </c>
      <c r="V230" s="7">
        <v>99.989997860000003</v>
      </c>
      <c r="W230" s="7">
        <v>95.114003926871064</v>
      </c>
      <c r="X230">
        <v>1</v>
      </c>
      <c r="Y230" s="7">
        <v>7</v>
      </c>
      <c r="Z230" s="7">
        <v>99.989997860000003</v>
      </c>
      <c r="AA230" s="7">
        <f t="shared" si="14"/>
        <v>92.989997860000003</v>
      </c>
      <c r="AB230" t="s">
        <v>30</v>
      </c>
      <c r="AC230" t="str">
        <f t="shared" si="15"/>
        <v>Cash Not Over 200</v>
      </c>
    </row>
    <row r="231" spans="1:29" x14ac:dyDescent="0.2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 t="e">
        <v>#N/A</v>
      </c>
      <c r="T231">
        <v>191</v>
      </c>
      <c r="U231" t="e">
        <v>#N/A</v>
      </c>
      <c r="V231" s="7">
        <v>99.989997860000003</v>
      </c>
      <c r="W231" s="7">
        <v>95.114003926871064</v>
      </c>
      <c r="X231">
        <v>1</v>
      </c>
      <c r="Y231" s="7">
        <v>9</v>
      </c>
      <c r="Z231" s="7">
        <v>99.989997860000003</v>
      </c>
      <c r="AA231" s="7">
        <f t="shared" si="14"/>
        <v>90.989997860000003</v>
      </c>
      <c r="AB231" t="s">
        <v>30</v>
      </c>
      <c r="AC231" t="str">
        <f t="shared" si="15"/>
        <v>Cash Not Over 200</v>
      </c>
    </row>
    <row r="232" spans="1:29" x14ac:dyDescent="0.2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 t="e">
        <v>#N/A</v>
      </c>
      <c r="T232">
        <v>403</v>
      </c>
      <c r="U232" t="e">
        <v>#N/A</v>
      </c>
      <c r="V232" s="7">
        <v>129.9900055</v>
      </c>
      <c r="W232" s="7">
        <v>110.80340837177086</v>
      </c>
      <c r="X232">
        <v>1</v>
      </c>
      <c r="Y232" s="7">
        <v>1.2999999520000001</v>
      </c>
      <c r="Z232" s="7">
        <v>129.9900055</v>
      </c>
      <c r="AA232" s="7">
        <f t="shared" si="14"/>
        <v>128.69000554799999</v>
      </c>
      <c r="AB232" t="s">
        <v>30</v>
      </c>
      <c r="AC232" t="str">
        <f t="shared" si="15"/>
        <v>Cash Not Over 200</v>
      </c>
    </row>
    <row r="233" spans="1:29" x14ac:dyDescent="0.2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 t="e">
        <v>#N/A</v>
      </c>
      <c r="T233">
        <v>403</v>
      </c>
      <c r="U233" t="e">
        <v>#N/A</v>
      </c>
      <c r="V233" s="7">
        <v>129.9900055</v>
      </c>
      <c r="W233" s="7">
        <v>110.80340837177086</v>
      </c>
      <c r="X233">
        <v>1</v>
      </c>
      <c r="Y233" s="7">
        <v>7.1500000950000002</v>
      </c>
      <c r="Z233" s="7">
        <v>129.9900055</v>
      </c>
      <c r="AA233" s="7">
        <f t="shared" si="14"/>
        <v>122.840005405</v>
      </c>
      <c r="AB233" t="s">
        <v>30</v>
      </c>
      <c r="AC233" t="str">
        <f t="shared" si="15"/>
        <v>Cash Not Over 200</v>
      </c>
    </row>
    <row r="234" spans="1:29" x14ac:dyDescent="0.2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 t="e">
        <v>#N/A</v>
      </c>
      <c r="T234">
        <v>403</v>
      </c>
      <c r="U234" t="e">
        <v>#N/A</v>
      </c>
      <c r="V234" s="7">
        <v>129.9900055</v>
      </c>
      <c r="W234" s="7">
        <v>110.80340837177086</v>
      </c>
      <c r="X234">
        <v>1</v>
      </c>
      <c r="Y234" s="7">
        <v>7.1500000950000002</v>
      </c>
      <c r="Z234" s="7">
        <v>129.9900055</v>
      </c>
      <c r="AA234" s="7">
        <f t="shared" si="14"/>
        <v>122.840005405</v>
      </c>
      <c r="AB234" t="s">
        <v>30</v>
      </c>
      <c r="AC234" t="str">
        <f t="shared" si="15"/>
        <v>Cash Not Over 200</v>
      </c>
    </row>
    <row r="235" spans="1:29" x14ac:dyDescent="0.2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 t="e">
        <v>#N/A</v>
      </c>
      <c r="T235">
        <v>365</v>
      </c>
      <c r="U235" t="e">
        <v>#N/A</v>
      </c>
      <c r="V235" s="7">
        <v>59.990001679999999</v>
      </c>
      <c r="W235" s="7">
        <v>54.488929209402009</v>
      </c>
      <c r="X235">
        <v>1</v>
      </c>
      <c r="Y235" s="7">
        <v>5.4000000950000002</v>
      </c>
      <c r="Z235" s="7">
        <v>59.990001679999999</v>
      </c>
      <c r="AA235" s="7">
        <f t="shared" si="14"/>
        <v>54.590001584999996</v>
      </c>
      <c r="AB235" t="s">
        <v>30</v>
      </c>
      <c r="AC235" t="str">
        <f t="shared" si="15"/>
        <v>Cash Not Over 200</v>
      </c>
    </row>
    <row r="236" spans="1:29" x14ac:dyDescent="0.2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 t="e">
        <v>#N/A</v>
      </c>
      <c r="T236">
        <v>403</v>
      </c>
      <c r="U236" t="e">
        <v>#N/A</v>
      </c>
      <c r="V236" s="7">
        <v>129.9900055</v>
      </c>
      <c r="W236" s="7">
        <v>110.80340837177086</v>
      </c>
      <c r="X236">
        <v>1</v>
      </c>
      <c r="Y236" s="7">
        <v>15.600000380000001</v>
      </c>
      <c r="Z236" s="7">
        <v>129.9900055</v>
      </c>
      <c r="AA236" s="7">
        <f t="shared" si="14"/>
        <v>114.39000512</v>
      </c>
      <c r="AB236" t="s">
        <v>30</v>
      </c>
      <c r="AC236" t="str">
        <f t="shared" si="15"/>
        <v>Cash Not Over 200</v>
      </c>
    </row>
    <row r="237" spans="1:29" x14ac:dyDescent="0.2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 t="e">
        <v>#N/A</v>
      </c>
      <c r="T237">
        <v>403</v>
      </c>
      <c r="U237" t="e">
        <v>#N/A</v>
      </c>
      <c r="V237" s="7">
        <v>129.9900055</v>
      </c>
      <c r="W237" s="7">
        <v>110.80340837177086</v>
      </c>
      <c r="X237">
        <v>1</v>
      </c>
      <c r="Y237" s="7">
        <v>16.899999619999999</v>
      </c>
      <c r="Z237" s="7">
        <v>129.9900055</v>
      </c>
      <c r="AA237" s="7">
        <f t="shared" si="14"/>
        <v>113.09000587999999</v>
      </c>
      <c r="AB237" t="s">
        <v>30</v>
      </c>
      <c r="AC237" t="str">
        <f t="shared" si="15"/>
        <v>Cash Not Over 200</v>
      </c>
    </row>
    <row r="238" spans="1:29" x14ac:dyDescent="0.2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 t="e">
        <v>#N/A</v>
      </c>
      <c r="T238">
        <v>403</v>
      </c>
      <c r="U238" t="e">
        <v>#N/A</v>
      </c>
      <c r="V238" s="7">
        <v>129.9900055</v>
      </c>
      <c r="W238" s="7">
        <v>110.80340837177086</v>
      </c>
      <c r="X238">
        <v>1</v>
      </c>
      <c r="Y238" s="7">
        <v>20.799999239999998</v>
      </c>
      <c r="Z238" s="7">
        <v>129.9900055</v>
      </c>
      <c r="AA238" s="7">
        <f t="shared" si="14"/>
        <v>109.19000625999999</v>
      </c>
      <c r="AB238" t="s">
        <v>30</v>
      </c>
      <c r="AC238" t="str">
        <f t="shared" si="15"/>
        <v>Cash Not Over 200</v>
      </c>
    </row>
    <row r="239" spans="1:29" x14ac:dyDescent="0.2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 t="e">
        <v>#N/A</v>
      </c>
      <c r="T239">
        <v>403</v>
      </c>
      <c r="U239" t="e">
        <v>#N/A</v>
      </c>
      <c r="V239" s="7">
        <v>129.9900055</v>
      </c>
      <c r="W239" s="7">
        <v>110.80340837177086</v>
      </c>
      <c r="X239">
        <v>1</v>
      </c>
      <c r="Y239" s="7">
        <v>22.100000380000001</v>
      </c>
      <c r="Z239" s="7">
        <v>129.9900055</v>
      </c>
      <c r="AA239" s="7">
        <f t="shared" si="14"/>
        <v>107.89000512</v>
      </c>
      <c r="AB239" t="s">
        <v>30</v>
      </c>
      <c r="AC239" t="str">
        <f t="shared" si="15"/>
        <v>Cash Not Over 200</v>
      </c>
    </row>
    <row r="240" spans="1:29" x14ac:dyDescent="0.2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 t="e">
        <v>#N/A</v>
      </c>
      <c r="T240">
        <v>403</v>
      </c>
      <c r="U240" t="e">
        <v>#N/A</v>
      </c>
      <c r="V240" s="7">
        <v>129.9900055</v>
      </c>
      <c r="W240" s="7">
        <v>110.80340837177086</v>
      </c>
      <c r="X240">
        <v>1</v>
      </c>
      <c r="Y240" s="7">
        <v>23.399999619999999</v>
      </c>
      <c r="Z240" s="7">
        <v>129.9900055</v>
      </c>
      <c r="AA240" s="7">
        <f t="shared" si="14"/>
        <v>106.59000587999999</v>
      </c>
      <c r="AB240" t="s">
        <v>30</v>
      </c>
      <c r="AC240" t="str">
        <f t="shared" si="15"/>
        <v>Cash Not Over 200</v>
      </c>
    </row>
    <row r="241" spans="1:29" x14ac:dyDescent="0.2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 t="e">
        <v>#N/A</v>
      </c>
      <c r="T241">
        <v>502</v>
      </c>
      <c r="U241" t="e">
        <v>#N/A</v>
      </c>
      <c r="V241" s="7">
        <v>50</v>
      </c>
      <c r="W241" s="7">
        <v>43.678035218757444</v>
      </c>
      <c r="X241">
        <v>1</v>
      </c>
      <c r="Y241" s="7">
        <v>5</v>
      </c>
      <c r="Z241" s="7">
        <v>50</v>
      </c>
      <c r="AA241" s="7">
        <f t="shared" si="14"/>
        <v>45</v>
      </c>
      <c r="AB241" t="s">
        <v>30</v>
      </c>
      <c r="AC241" t="str">
        <f t="shared" si="15"/>
        <v>Cash Not Over 200</v>
      </c>
    </row>
    <row r="242" spans="1:29" x14ac:dyDescent="0.2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 t="e">
        <v>#N/A</v>
      </c>
      <c r="T242">
        <v>917</v>
      </c>
      <c r="U242" t="e">
        <v>#N/A</v>
      </c>
      <c r="V242" s="7">
        <v>21.989999770000001</v>
      </c>
      <c r="W242" s="7">
        <v>20.391999720066668</v>
      </c>
      <c r="X242">
        <v>1</v>
      </c>
      <c r="Y242" s="7">
        <v>3.7400000100000002</v>
      </c>
      <c r="Z242" s="7">
        <v>21.989999770000001</v>
      </c>
      <c r="AA242" s="7">
        <f t="shared" si="14"/>
        <v>18.249999760000001</v>
      </c>
      <c r="AB242" t="s">
        <v>30</v>
      </c>
      <c r="AC242" t="str">
        <f t="shared" si="15"/>
        <v>Cash Not Over 200</v>
      </c>
    </row>
    <row r="243" spans="1:29" x14ac:dyDescent="0.2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 t="e">
        <v>#N/A</v>
      </c>
      <c r="T243">
        <v>957</v>
      </c>
      <c r="U243" t="e">
        <v>#N/A</v>
      </c>
      <c r="V243" s="7">
        <v>299.98001099999999</v>
      </c>
      <c r="W243" s="7">
        <v>295.0300103351052</v>
      </c>
      <c r="X243">
        <v>1</v>
      </c>
      <c r="Y243" s="7">
        <v>3</v>
      </c>
      <c r="Z243" s="7">
        <v>299.98001099999999</v>
      </c>
      <c r="AA243" s="7">
        <f t="shared" si="14"/>
        <v>296.98001099999999</v>
      </c>
      <c r="AB243" t="s">
        <v>30</v>
      </c>
      <c r="AC243" t="str">
        <f t="shared" si="15"/>
        <v>Cash Over 200</v>
      </c>
    </row>
    <row r="244" spans="1:29" x14ac:dyDescent="0.2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 t="e">
        <v>#N/A</v>
      </c>
      <c r="T244">
        <v>957</v>
      </c>
      <c r="U244" t="e">
        <v>#N/A</v>
      </c>
      <c r="V244" s="7">
        <v>299.98001099999999</v>
      </c>
      <c r="W244" s="7">
        <v>295.0300103351052</v>
      </c>
      <c r="X244">
        <v>1</v>
      </c>
      <c r="Y244" s="7">
        <v>36</v>
      </c>
      <c r="Z244" s="7">
        <v>299.98001099999999</v>
      </c>
      <c r="AA244" s="7">
        <f t="shared" si="14"/>
        <v>263.98001099999999</v>
      </c>
      <c r="AB244" t="s">
        <v>30</v>
      </c>
      <c r="AC244" t="str">
        <f t="shared" si="15"/>
        <v>Cash Over 200</v>
      </c>
    </row>
    <row r="245" spans="1:29" x14ac:dyDescent="0.2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 t="e">
        <v>#N/A</v>
      </c>
      <c r="T245">
        <v>957</v>
      </c>
      <c r="U245" t="e">
        <v>#N/A</v>
      </c>
      <c r="V245" s="7">
        <v>299.98001099999999</v>
      </c>
      <c r="W245" s="7">
        <v>295.0300103351052</v>
      </c>
      <c r="X245">
        <v>1</v>
      </c>
      <c r="Y245" s="7">
        <v>39</v>
      </c>
      <c r="Z245" s="7">
        <v>299.98001099999999</v>
      </c>
      <c r="AA245" s="7">
        <f t="shared" si="14"/>
        <v>260.98001099999999</v>
      </c>
      <c r="AB245" t="s">
        <v>30</v>
      </c>
      <c r="AC245" t="str">
        <f t="shared" si="15"/>
        <v>Cash Over 200</v>
      </c>
    </row>
    <row r="246" spans="1:29" x14ac:dyDescent="0.2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 t="e">
        <v>#N/A</v>
      </c>
      <c r="T246">
        <v>957</v>
      </c>
      <c r="U246" t="e">
        <v>#N/A</v>
      </c>
      <c r="V246" s="7">
        <v>299.98001099999999</v>
      </c>
      <c r="W246" s="7">
        <v>295.0300103351052</v>
      </c>
      <c r="X246">
        <v>1</v>
      </c>
      <c r="Y246" s="7">
        <v>54</v>
      </c>
      <c r="Z246" s="7">
        <v>299.98001099999999</v>
      </c>
      <c r="AA246" s="7">
        <f t="shared" si="14"/>
        <v>245.98001099999999</v>
      </c>
      <c r="AB246" t="s">
        <v>30</v>
      </c>
      <c r="AC246" t="str">
        <f t="shared" si="15"/>
        <v>Cash Over 200</v>
      </c>
    </row>
    <row r="247" spans="1:29" x14ac:dyDescent="0.2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 t="e">
        <v>#N/A</v>
      </c>
      <c r="T247">
        <v>191</v>
      </c>
      <c r="U247" t="e">
        <v>#N/A</v>
      </c>
      <c r="V247" s="7">
        <v>99.989997860000003</v>
      </c>
      <c r="W247" s="7">
        <v>95.114003926871064</v>
      </c>
      <c r="X247">
        <v>2</v>
      </c>
      <c r="Y247" s="7">
        <v>0</v>
      </c>
      <c r="Z247" s="7">
        <v>199.97999572000001</v>
      </c>
      <c r="AA247" s="7">
        <f t="shared" si="14"/>
        <v>199.97999572000001</v>
      </c>
      <c r="AB247" t="s">
        <v>30</v>
      </c>
      <c r="AC247" t="str">
        <f t="shared" si="15"/>
        <v>Cash Not Over 200</v>
      </c>
    </row>
    <row r="248" spans="1:29" x14ac:dyDescent="0.2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 t="e">
        <v>#N/A</v>
      </c>
      <c r="T248">
        <v>191</v>
      </c>
      <c r="U248" t="e">
        <v>#N/A</v>
      </c>
      <c r="V248" s="7">
        <v>99.989997860000003</v>
      </c>
      <c r="W248" s="7">
        <v>95.114003926871064</v>
      </c>
      <c r="X248">
        <v>2</v>
      </c>
      <c r="Y248" s="7">
        <v>18</v>
      </c>
      <c r="Z248" s="7">
        <v>199.97999572000001</v>
      </c>
      <c r="AA248" s="7">
        <f t="shared" si="14"/>
        <v>181.97999572000001</v>
      </c>
      <c r="AB248" t="s">
        <v>30</v>
      </c>
      <c r="AC248" t="str">
        <f t="shared" si="15"/>
        <v>Cash Not Over 200</v>
      </c>
    </row>
    <row r="249" spans="1:29" x14ac:dyDescent="0.2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 t="e">
        <v>#N/A</v>
      </c>
      <c r="T249">
        <v>502</v>
      </c>
      <c r="U249" t="e">
        <v>#N/A</v>
      </c>
      <c r="V249" s="7">
        <v>50</v>
      </c>
      <c r="W249" s="7">
        <v>43.678035218757444</v>
      </c>
      <c r="X249">
        <v>2</v>
      </c>
      <c r="Y249" s="7">
        <v>4</v>
      </c>
      <c r="Z249" s="7">
        <v>100</v>
      </c>
      <c r="AA249" s="7">
        <f t="shared" si="14"/>
        <v>96</v>
      </c>
      <c r="AB249" t="s">
        <v>30</v>
      </c>
      <c r="AC249" t="str">
        <f t="shared" si="15"/>
        <v>Cash Not Over 200</v>
      </c>
    </row>
    <row r="250" spans="1:29" x14ac:dyDescent="0.2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 t="e">
        <v>#N/A</v>
      </c>
      <c r="T250">
        <v>116</v>
      </c>
      <c r="U250" t="e">
        <v>#N/A</v>
      </c>
      <c r="V250" s="7">
        <v>44.990001679999999</v>
      </c>
      <c r="W250" s="7">
        <v>30.409585080374999</v>
      </c>
      <c r="X250">
        <v>3</v>
      </c>
      <c r="Y250" s="7">
        <v>2.7000000480000002</v>
      </c>
      <c r="Z250" s="7">
        <v>134.97000503999999</v>
      </c>
      <c r="AA250" s="7">
        <f t="shared" si="14"/>
        <v>132.270004992</v>
      </c>
      <c r="AB250" t="s">
        <v>30</v>
      </c>
      <c r="AC250" t="str">
        <f t="shared" si="15"/>
        <v>Cash Not Over 200</v>
      </c>
    </row>
    <row r="251" spans="1:29" x14ac:dyDescent="0.2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 t="e">
        <v>#N/A</v>
      </c>
      <c r="T251">
        <v>191</v>
      </c>
      <c r="U251" t="e">
        <v>#N/A</v>
      </c>
      <c r="V251" s="7">
        <v>99.989997860000003</v>
      </c>
      <c r="W251" s="7">
        <v>95.114003926871064</v>
      </c>
      <c r="X251">
        <v>3</v>
      </c>
      <c r="Y251" s="7">
        <v>3</v>
      </c>
      <c r="Z251" s="7">
        <v>299.96999357999999</v>
      </c>
      <c r="AA251" s="7">
        <f t="shared" si="14"/>
        <v>296.96999357999999</v>
      </c>
      <c r="AB251" t="s">
        <v>30</v>
      </c>
      <c r="AC251" t="str">
        <f t="shared" si="15"/>
        <v>Cash Over 200</v>
      </c>
    </row>
    <row r="252" spans="1:29" x14ac:dyDescent="0.2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 t="e">
        <v>#N/A</v>
      </c>
      <c r="T252">
        <v>502</v>
      </c>
      <c r="U252" t="e">
        <v>#N/A</v>
      </c>
      <c r="V252" s="7">
        <v>50</v>
      </c>
      <c r="W252" s="7">
        <v>43.678035218757444</v>
      </c>
      <c r="X252">
        <v>3</v>
      </c>
      <c r="Y252" s="7">
        <v>8.25</v>
      </c>
      <c r="Z252" s="7">
        <v>150</v>
      </c>
      <c r="AA252" s="7">
        <f t="shared" si="14"/>
        <v>141.75</v>
      </c>
      <c r="AB252" t="s">
        <v>30</v>
      </c>
      <c r="AC252" t="str">
        <f t="shared" si="15"/>
        <v>Cash Not Over 200</v>
      </c>
    </row>
    <row r="253" spans="1:29" x14ac:dyDescent="0.2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 t="e">
        <v>#N/A</v>
      </c>
      <c r="T253">
        <v>502</v>
      </c>
      <c r="U253" t="e">
        <v>#N/A</v>
      </c>
      <c r="V253" s="7">
        <v>50</v>
      </c>
      <c r="W253" s="7">
        <v>43.678035218757444</v>
      </c>
      <c r="X253">
        <v>3</v>
      </c>
      <c r="Y253" s="7">
        <v>13.5</v>
      </c>
      <c r="Z253" s="7">
        <v>150</v>
      </c>
      <c r="AA253" s="7">
        <f t="shared" si="14"/>
        <v>136.5</v>
      </c>
      <c r="AB253" t="s">
        <v>30</v>
      </c>
      <c r="AC253" t="str">
        <f t="shared" si="15"/>
        <v>Cash Not Over 200</v>
      </c>
    </row>
    <row r="254" spans="1:29" x14ac:dyDescent="0.2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 t="e">
        <v>#N/A</v>
      </c>
      <c r="T254">
        <v>191</v>
      </c>
      <c r="U254" t="e">
        <v>#N/A</v>
      </c>
      <c r="V254" s="7">
        <v>99.989997860000003</v>
      </c>
      <c r="W254" s="7">
        <v>95.114003926871064</v>
      </c>
      <c r="X254">
        <v>2</v>
      </c>
      <c r="Y254" s="7">
        <v>0</v>
      </c>
      <c r="Z254" s="7">
        <v>199.97999572000001</v>
      </c>
      <c r="AA254" s="7">
        <f t="shared" si="14"/>
        <v>199.97999572000001</v>
      </c>
      <c r="AB254" t="s">
        <v>30</v>
      </c>
      <c r="AC254" t="str">
        <f t="shared" si="15"/>
        <v>Cash Not Over 200</v>
      </c>
    </row>
    <row r="255" spans="1:29" x14ac:dyDescent="0.2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 t="e">
        <v>#N/A</v>
      </c>
      <c r="T255">
        <v>365</v>
      </c>
      <c r="U255" t="e">
        <v>#N/A</v>
      </c>
      <c r="V255" s="7">
        <v>59.990001679999999</v>
      </c>
      <c r="W255" s="7">
        <v>54.488929209402009</v>
      </c>
      <c r="X255">
        <v>2</v>
      </c>
      <c r="Y255" s="7">
        <v>6.5999999049999998</v>
      </c>
      <c r="Z255" s="7">
        <v>119.98000336</v>
      </c>
      <c r="AA255" s="7">
        <f t="shared" si="14"/>
        <v>113.38000345499999</v>
      </c>
      <c r="AB255" t="s">
        <v>30</v>
      </c>
      <c r="AC255" t="str">
        <f t="shared" si="15"/>
        <v>Cash Not Over 200</v>
      </c>
    </row>
    <row r="256" spans="1:29" x14ac:dyDescent="0.2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 t="e">
        <v>#N/A</v>
      </c>
      <c r="T256">
        <v>365</v>
      </c>
      <c r="U256" t="e">
        <v>#N/A</v>
      </c>
      <c r="V256" s="7">
        <v>59.990001679999999</v>
      </c>
      <c r="W256" s="7">
        <v>54.488929209402009</v>
      </c>
      <c r="X256">
        <v>2</v>
      </c>
      <c r="Y256" s="7">
        <v>12</v>
      </c>
      <c r="Z256" s="7">
        <v>119.98000336</v>
      </c>
      <c r="AA256" s="7">
        <f t="shared" si="14"/>
        <v>107.98000336</v>
      </c>
      <c r="AB256" t="s">
        <v>30</v>
      </c>
      <c r="AC256" t="str">
        <f t="shared" si="15"/>
        <v>Cash Not Over 200</v>
      </c>
    </row>
    <row r="257" spans="1:29" x14ac:dyDescent="0.2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 t="e">
        <v>#N/A</v>
      </c>
      <c r="T257">
        <v>365</v>
      </c>
      <c r="U257" t="e">
        <v>#N/A</v>
      </c>
      <c r="V257" s="7">
        <v>59.990001679999999</v>
      </c>
      <c r="W257" s="7">
        <v>54.488929209402009</v>
      </c>
      <c r="X257">
        <v>2</v>
      </c>
      <c r="Y257" s="7">
        <v>30</v>
      </c>
      <c r="Z257" s="7">
        <v>119.98000336</v>
      </c>
      <c r="AA257" s="7">
        <f t="shared" si="14"/>
        <v>89.980003359999998</v>
      </c>
      <c r="AB257" t="s">
        <v>30</v>
      </c>
      <c r="AC257" t="str">
        <f t="shared" si="15"/>
        <v>Cash Not Over 200</v>
      </c>
    </row>
    <row r="258" spans="1:29" x14ac:dyDescent="0.2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 t="e">
        <v>#N/A</v>
      </c>
      <c r="T258">
        <v>627</v>
      </c>
      <c r="U258" t="e">
        <v>#N/A</v>
      </c>
      <c r="V258" s="7">
        <v>39.990001679999999</v>
      </c>
      <c r="W258" s="7">
        <v>34.198098313835338</v>
      </c>
      <c r="X258">
        <v>2</v>
      </c>
      <c r="Y258" s="7">
        <v>8</v>
      </c>
      <c r="Z258" s="7">
        <v>79.980003359999998</v>
      </c>
      <c r="AA258" s="7">
        <f t="shared" si="14"/>
        <v>71.980003359999998</v>
      </c>
      <c r="AB258" t="s">
        <v>30</v>
      </c>
      <c r="AC258" t="str">
        <f t="shared" si="15"/>
        <v>Cash Not Over 200</v>
      </c>
    </row>
    <row r="259" spans="1:29" x14ac:dyDescent="0.2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 t="e">
        <v>#N/A</v>
      </c>
      <c r="T259">
        <v>627</v>
      </c>
      <c r="U259" t="e">
        <v>#N/A</v>
      </c>
      <c r="V259" s="7">
        <v>39.990001679999999</v>
      </c>
      <c r="W259" s="7">
        <v>34.198098313835338</v>
      </c>
      <c r="X259">
        <v>2</v>
      </c>
      <c r="Y259" s="7">
        <v>9.6000003809999992</v>
      </c>
      <c r="Z259" s="7">
        <v>79.980003359999998</v>
      </c>
      <c r="AA259" s="7">
        <f t="shared" ref="AA259:AA322" si="18">Z259-Y259</f>
        <v>70.380002978999997</v>
      </c>
      <c r="AB259" t="s">
        <v>30</v>
      </c>
      <c r="AC259" t="str">
        <f t="shared" ref="AC259:AC322" si="19">IF(AND(AA259&gt;200,AB259="CASH"),"Cash Over 200",IF(AB259="CASH","Cash Not Over 200","Non-Cash Payments"))</f>
        <v>Cash Not Over 200</v>
      </c>
    </row>
    <row r="260" spans="1:29" x14ac:dyDescent="0.2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 t="e">
        <v>#N/A</v>
      </c>
      <c r="T260">
        <v>502</v>
      </c>
      <c r="U260" t="e">
        <v>#N/A</v>
      </c>
      <c r="V260" s="7">
        <v>50</v>
      </c>
      <c r="W260" s="7">
        <v>43.678035218757444</v>
      </c>
      <c r="X260">
        <v>2</v>
      </c>
      <c r="Y260" s="7">
        <v>15</v>
      </c>
      <c r="Z260" s="7">
        <v>100</v>
      </c>
      <c r="AA260" s="7">
        <f t="shared" si="18"/>
        <v>85</v>
      </c>
      <c r="AB260" t="s">
        <v>30</v>
      </c>
      <c r="AC260" t="str">
        <f t="shared" si="19"/>
        <v>Cash Not Over 200</v>
      </c>
    </row>
    <row r="261" spans="1:29" x14ac:dyDescent="0.2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 t="e">
        <v>#N/A</v>
      </c>
      <c r="T261">
        <v>905</v>
      </c>
      <c r="U261" t="e">
        <v>#N/A</v>
      </c>
      <c r="V261" s="7">
        <v>24.989999770000001</v>
      </c>
      <c r="W261" s="7">
        <v>20.52742837007143</v>
      </c>
      <c r="X261">
        <v>2</v>
      </c>
      <c r="Y261" s="7">
        <v>1</v>
      </c>
      <c r="Z261" s="7">
        <v>49.979999540000001</v>
      </c>
      <c r="AA261" s="7">
        <f t="shared" si="18"/>
        <v>48.979999540000001</v>
      </c>
      <c r="AB261" t="s">
        <v>30</v>
      </c>
      <c r="AC261" t="str">
        <f t="shared" si="19"/>
        <v>Cash Not Over 200</v>
      </c>
    </row>
    <row r="262" spans="1:29" x14ac:dyDescent="0.2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 t="e">
        <v>#N/A</v>
      </c>
      <c r="T262">
        <v>924</v>
      </c>
      <c r="U262" t="e">
        <v>#N/A</v>
      </c>
      <c r="V262" s="7">
        <v>15.989999770000001</v>
      </c>
      <c r="W262" s="7">
        <v>16.143866608000003</v>
      </c>
      <c r="X262">
        <v>2</v>
      </c>
      <c r="Y262" s="7">
        <v>1.7599999900000001</v>
      </c>
      <c r="Z262" s="7">
        <v>31.979999540000001</v>
      </c>
      <c r="AA262" s="7">
        <f t="shared" si="18"/>
        <v>30.219999550000001</v>
      </c>
      <c r="AB262" t="s">
        <v>30</v>
      </c>
      <c r="AC262" t="str">
        <f t="shared" si="19"/>
        <v>Cash Not Over 200</v>
      </c>
    </row>
    <row r="263" spans="1:29" x14ac:dyDescent="0.2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 t="e">
        <v>#N/A</v>
      </c>
      <c r="T263">
        <v>818</v>
      </c>
      <c r="U263" t="e">
        <v>#N/A</v>
      </c>
      <c r="V263" s="7">
        <v>47.990001679999999</v>
      </c>
      <c r="W263" s="7">
        <v>51.274287170714288</v>
      </c>
      <c r="X263">
        <v>2</v>
      </c>
      <c r="Y263" s="7">
        <v>15.35999966</v>
      </c>
      <c r="Z263" s="7">
        <v>95.980003359999998</v>
      </c>
      <c r="AA263" s="7">
        <f t="shared" si="18"/>
        <v>80.620003699999998</v>
      </c>
      <c r="AB263" t="s">
        <v>30</v>
      </c>
      <c r="AC263" t="str">
        <f t="shared" si="19"/>
        <v>Cash Not Over 200</v>
      </c>
    </row>
    <row r="264" spans="1:29" x14ac:dyDescent="0.2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 t="e">
        <v>#N/A</v>
      </c>
      <c r="T264">
        <v>804</v>
      </c>
      <c r="U264" t="e">
        <v>#N/A</v>
      </c>
      <c r="V264" s="7">
        <v>19.989999770000001</v>
      </c>
      <c r="W264" s="7">
        <v>13.643874764125</v>
      </c>
      <c r="X264">
        <v>2</v>
      </c>
      <c r="Y264" s="7">
        <v>6.8000001909999996</v>
      </c>
      <c r="Z264" s="7">
        <v>39.979999540000001</v>
      </c>
      <c r="AA264" s="7">
        <f t="shared" si="18"/>
        <v>33.179999348999999</v>
      </c>
      <c r="AB264" t="s">
        <v>30</v>
      </c>
      <c r="AC264" t="str">
        <f t="shared" si="19"/>
        <v>Cash Not Over 200</v>
      </c>
    </row>
    <row r="265" spans="1:29" x14ac:dyDescent="0.2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 t="e">
        <v>#N/A</v>
      </c>
      <c r="T265">
        <v>642</v>
      </c>
      <c r="U265" t="e">
        <v>#N/A</v>
      </c>
      <c r="V265" s="7">
        <v>30</v>
      </c>
      <c r="W265" s="7">
        <v>37.315110652333338</v>
      </c>
      <c r="X265">
        <v>3</v>
      </c>
      <c r="Y265" s="7">
        <v>22.5</v>
      </c>
      <c r="Z265" s="7">
        <v>90</v>
      </c>
      <c r="AA265" s="7">
        <f t="shared" si="18"/>
        <v>67.5</v>
      </c>
      <c r="AB265" t="s">
        <v>30</v>
      </c>
      <c r="AC265" t="str">
        <f t="shared" si="19"/>
        <v>Cash Not Over 200</v>
      </c>
    </row>
    <row r="266" spans="1:29" x14ac:dyDescent="0.2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 t="e">
        <v>#N/A</v>
      </c>
      <c r="T266">
        <v>365</v>
      </c>
      <c r="U266" t="e">
        <v>#N/A</v>
      </c>
      <c r="V266" s="7">
        <v>59.990001679999999</v>
      </c>
      <c r="W266" s="7">
        <v>54.488929209402009</v>
      </c>
      <c r="X266">
        <v>3</v>
      </c>
      <c r="Y266" s="7">
        <v>1.7999999520000001</v>
      </c>
      <c r="Z266" s="7">
        <v>179.97000503999999</v>
      </c>
      <c r="AA266" s="7">
        <f t="shared" si="18"/>
        <v>178.17000508799998</v>
      </c>
      <c r="AB266" t="s">
        <v>30</v>
      </c>
      <c r="AC266" t="str">
        <f t="shared" si="19"/>
        <v>Cash Not Over 200</v>
      </c>
    </row>
    <row r="267" spans="1:29" x14ac:dyDescent="0.2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 t="e">
        <v>#N/A</v>
      </c>
      <c r="T267">
        <v>365</v>
      </c>
      <c r="U267" t="e">
        <v>#N/A</v>
      </c>
      <c r="V267" s="7">
        <v>59.990001679999999</v>
      </c>
      <c r="W267" s="7">
        <v>54.488929209402009</v>
      </c>
      <c r="X267">
        <v>3</v>
      </c>
      <c r="Y267" s="7">
        <v>3.5999999049999998</v>
      </c>
      <c r="Z267" s="7">
        <v>179.97000503999999</v>
      </c>
      <c r="AA267" s="7">
        <f t="shared" si="18"/>
        <v>176.37000513499999</v>
      </c>
      <c r="AB267" t="s">
        <v>30</v>
      </c>
      <c r="AC267" t="str">
        <f t="shared" si="19"/>
        <v>Cash Not Over 200</v>
      </c>
    </row>
    <row r="268" spans="1:29" x14ac:dyDescent="0.2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 t="e">
        <v>#N/A</v>
      </c>
      <c r="T268">
        <v>365</v>
      </c>
      <c r="U268" t="e">
        <v>#N/A</v>
      </c>
      <c r="V268" s="7">
        <v>59.990001679999999</v>
      </c>
      <c r="W268" s="7">
        <v>54.488929209402009</v>
      </c>
      <c r="X268">
        <v>3</v>
      </c>
      <c r="Y268" s="7">
        <v>5.4000000950000002</v>
      </c>
      <c r="Z268" s="7">
        <v>179.97000503999999</v>
      </c>
      <c r="AA268" s="7">
        <f t="shared" si="18"/>
        <v>174.57000494499999</v>
      </c>
      <c r="AB268" t="s">
        <v>30</v>
      </c>
      <c r="AC268" t="str">
        <f t="shared" si="19"/>
        <v>Cash Not Over 200</v>
      </c>
    </row>
    <row r="269" spans="1:29" x14ac:dyDescent="0.2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 t="e">
        <v>#N/A</v>
      </c>
      <c r="T269">
        <v>365</v>
      </c>
      <c r="U269" t="e">
        <v>#N/A</v>
      </c>
      <c r="V269" s="7">
        <v>59.990001679999999</v>
      </c>
      <c r="W269" s="7">
        <v>54.488929209402009</v>
      </c>
      <c r="X269">
        <v>3</v>
      </c>
      <c r="Y269" s="7">
        <v>7.1999998090000004</v>
      </c>
      <c r="Z269" s="7">
        <v>179.97000503999999</v>
      </c>
      <c r="AA269" s="7">
        <f t="shared" si="18"/>
        <v>172.770005231</v>
      </c>
      <c r="AB269" t="s">
        <v>30</v>
      </c>
      <c r="AC269" t="str">
        <f t="shared" si="19"/>
        <v>Cash Not Over 200</v>
      </c>
    </row>
    <row r="270" spans="1:29" x14ac:dyDescent="0.2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 t="e">
        <v>#N/A</v>
      </c>
      <c r="T270">
        <v>365</v>
      </c>
      <c r="U270" t="e">
        <v>#N/A</v>
      </c>
      <c r="V270" s="7">
        <v>59.990001679999999</v>
      </c>
      <c r="W270" s="7">
        <v>54.488929209402009</v>
      </c>
      <c r="X270">
        <v>3</v>
      </c>
      <c r="Y270" s="7">
        <v>9</v>
      </c>
      <c r="Z270" s="7">
        <v>179.97000503999999</v>
      </c>
      <c r="AA270" s="7">
        <f t="shared" si="18"/>
        <v>170.97000503999999</v>
      </c>
      <c r="AB270" t="s">
        <v>30</v>
      </c>
      <c r="AC270" t="str">
        <f t="shared" si="19"/>
        <v>Cash Not Over 200</v>
      </c>
    </row>
    <row r="271" spans="1:29" x14ac:dyDescent="0.2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 t="e">
        <v>#N/A</v>
      </c>
      <c r="T271">
        <v>365</v>
      </c>
      <c r="U271" t="e">
        <v>#N/A</v>
      </c>
      <c r="V271" s="7">
        <v>59.990001679999999</v>
      </c>
      <c r="W271" s="7">
        <v>54.488929209402009</v>
      </c>
      <c r="X271">
        <v>3</v>
      </c>
      <c r="Y271" s="7">
        <v>21.600000380000001</v>
      </c>
      <c r="Z271" s="7">
        <v>179.97000503999999</v>
      </c>
      <c r="AA271" s="7">
        <f t="shared" si="18"/>
        <v>158.37000465999998</v>
      </c>
      <c r="AB271" t="s">
        <v>30</v>
      </c>
      <c r="AC271" t="str">
        <f t="shared" si="19"/>
        <v>Cash Not Over 200</v>
      </c>
    </row>
    <row r="272" spans="1:29" x14ac:dyDescent="0.2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 t="e">
        <v>#N/A</v>
      </c>
      <c r="T272">
        <v>502</v>
      </c>
      <c r="U272" t="e">
        <v>#N/A</v>
      </c>
      <c r="V272" s="7">
        <v>50</v>
      </c>
      <c r="W272" s="7">
        <v>43.678035218757444</v>
      </c>
      <c r="X272">
        <v>3</v>
      </c>
      <c r="Y272" s="7">
        <v>30</v>
      </c>
      <c r="Z272" s="7">
        <v>150</v>
      </c>
      <c r="AA272" s="7">
        <f t="shared" si="18"/>
        <v>120</v>
      </c>
      <c r="AB272" t="s">
        <v>30</v>
      </c>
      <c r="AC272" t="str">
        <f t="shared" si="19"/>
        <v>Cash Not Over 200</v>
      </c>
    </row>
    <row r="273" spans="1:29" x14ac:dyDescent="0.2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 t="e">
        <v>#N/A</v>
      </c>
      <c r="T273">
        <v>502</v>
      </c>
      <c r="U273" t="e">
        <v>#N/A</v>
      </c>
      <c r="V273" s="7">
        <v>50</v>
      </c>
      <c r="W273" s="7">
        <v>43.678035218757444</v>
      </c>
      <c r="X273">
        <v>3</v>
      </c>
      <c r="Y273" s="7">
        <v>37.5</v>
      </c>
      <c r="Z273" s="7">
        <v>150</v>
      </c>
      <c r="AA273" s="7">
        <f t="shared" si="18"/>
        <v>112.5</v>
      </c>
      <c r="AB273" t="s">
        <v>30</v>
      </c>
      <c r="AC273" t="str">
        <f t="shared" si="19"/>
        <v>Cash Not Over 200</v>
      </c>
    </row>
    <row r="274" spans="1:29" x14ac:dyDescent="0.2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 t="e">
        <v>#N/A</v>
      </c>
      <c r="T274">
        <v>893</v>
      </c>
      <c r="U274" t="e">
        <v>#N/A</v>
      </c>
      <c r="V274" s="7">
        <v>24.989999770000001</v>
      </c>
      <c r="W274" s="7">
        <v>19.858499913833334</v>
      </c>
      <c r="X274">
        <v>3</v>
      </c>
      <c r="Y274" s="7">
        <v>12</v>
      </c>
      <c r="Z274" s="7">
        <v>74.969999310000006</v>
      </c>
      <c r="AA274" s="7">
        <f t="shared" si="18"/>
        <v>62.969999310000006</v>
      </c>
      <c r="AB274" t="s">
        <v>30</v>
      </c>
      <c r="AC274" t="str">
        <f t="shared" si="19"/>
        <v>Cash Not Over 200</v>
      </c>
    </row>
    <row r="275" spans="1:29" x14ac:dyDescent="0.2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 t="e">
        <v>#N/A</v>
      </c>
      <c r="T275">
        <v>804</v>
      </c>
      <c r="U275" t="e">
        <v>#N/A</v>
      </c>
      <c r="V275" s="7">
        <v>19.989999770000001</v>
      </c>
      <c r="W275" s="7">
        <v>13.643874764125</v>
      </c>
      <c r="X275">
        <v>4</v>
      </c>
      <c r="Y275" s="7">
        <v>4</v>
      </c>
      <c r="Z275" s="7">
        <v>79.959999080000003</v>
      </c>
      <c r="AA275" s="7">
        <f t="shared" si="18"/>
        <v>75.959999080000003</v>
      </c>
      <c r="AB275" t="s">
        <v>30</v>
      </c>
      <c r="AC275" t="str">
        <f t="shared" si="19"/>
        <v>Cash Not Over 200</v>
      </c>
    </row>
    <row r="276" spans="1:29" x14ac:dyDescent="0.2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 t="e">
        <v>#N/A</v>
      </c>
      <c r="T276">
        <v>235</v>
      </c>
      <c r="U276" t="e">
        <v>#N/A</v>
      </c>
      <c r="V276" s="7">
        <v>34.990001679999999</v>
      </c>
      <c r="W276" s="7">
        <v>25.521801568600001</v>
      </c>
      <c r="X276">
        <v>4</v>
      </c>
      <c r="Y276" s="7">
        <v>23.790000920000001</v>
      </c>
      <c r="Z276" s="7">
        <v>139.96000672</v>
      </c>
      <c r="AA276" s="7">
        <f t="shared" si="18"/>
        <v>116.1700058</v>
      </c>
      <c r="AB276" t="s">
        <v>30</v>
      </c>
      <c r="AC276" t="str">
        <f t="shared" si="19"/>
        <v>Cash Not Over 200</v>
      </c>
    </row>
    <row r="277" spans="1:29" x14ac:dyDescent="0.2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 t="e">
        <v>#N/A</v>
      </c>
      <c r="T277">
        <v>172</v>
      </c>
      <c r="U277" t="e">
        <v>#N/A</v>
      </c>
      <c r="V277" s="7">
        <v>30</v>
      </c>
      <c r="W277" s="7">
        <v>34.094166694333332</v>
      </c>
      <c r="X277">
        <v>4</v>
      </c>
      <c r="Y277" s="7">
        <v>24</v>
      </c>
      <c r="Z277" s="7">
        <v>120</v>
      </c>
      <c r="AA277" s="7">
        <f t="shared" si="18"/>
        <v>96</v>
      </c>
      <c r="AB277" t="s">
        <v>30</v>
      </c>
      <c r="AC277" t="str">
        <f t="shared" si="19"/>
        <v>Cash Not Over 200</v>
      </c>
    </row>
    <row r="278" spans="1:29" x14ac:dyDescent="0.2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 t="e">
        <v>#N/A</v>
      </c>
      <c r="T278">
        <v>191</v>
      </c>
      <c r="U278" t="e">
        <v>#N/A</v>
      </c>
      <c r="V278" s="7">
        <v>99.989997860000003</v>
      </c>
      <c r="W278" s="7">
        <v>95.114003926871064</v>
      </c>
      <c r="X278">
        <v>3</v>
      </c>
      <c r="Y278" s="7">
        <v>6</v>
      </c>
      <c r="Z278" s="7">
        <v>299.96999357999999</v>
      </c>
      <c r="AA278" s="7">
        <f t="shared" si="18"/>
        <v>293.96999357999999</v>
      </c>
      <c r="AB278" t="s">
        <v>30</v>
      </c>
      <c r="AC278" t="str">
        <f t="shared" si="19"/>
        <v>Cash Over 200</v>
      </c>
    </row>
    <row r="279" spans="1:29" x14ac:dyDescent="0.2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 t="e">
        <v>#N/A</v>
      </c>
      <c r="T279">
        <v>191</v>
      </c>
      <c r="U279" t="e">
        <v>#N/A</v>
      </c>
      <c r="V279" s="7">
        <v>99.989997860000003</v>
      </c>
      <c r="W279" s="7">
        <v>95.114003926871064</v>
      </c>
      <c r="X279">
        <v>3</v>
      </c>
      <c r="Y279" s="7">
        <v>30</v>
      </c>
      <c r="Z279" s="7">
        <v>299.96999357999999</v>
      </c>
      <c r="AA279" s="7">
        <f t="shared" si="18"/>
        <v>269.96999357999999</v>
      </c>
      <c r="AB279" t="s">
        <v>30</v>
      </c>
      <c r="AC279" t="str">
        <f t="shared" si="19"/>
        <v>Cash Over 200</v>
      </c>
    </row>
    <row r="280" spans="1:29" x14ac:dyDescent="0.2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 t="e">
        <v>#N/A</v>
      </c>
      <c r="T280">
        <v>191</v>
      </c>
      <c r="U280" t="e">
        <v>#N/A</v>
      </c>
      <c r="V280" s="7">
        <v>99.989997860000003</v>
      </c>
      <c r="W280" s="7">
        <v>95.114003926871064</v>
      </c>
      <c r="X280">
        <v>3</v>
      </c>
      <c r="Y280" s="7">
        <v>74.989997860000003</v>
      </c>
      <c r="Z280" s="7">
        <v>299.96999357999999</v>
      </c>
      <c r="AA280" s="7">
        <f t="shared" si="18"/>
        <v>224.97999571999998</v>
      </c>
      <c r="AB280" t="s">
        <v>30</v>
      </c>
      <c r="AC280" t="str">
        <f t="shared" si="19"/>
        <v>Cash Over 200</v>
      </c>
    </row>
    <row r="281" spans="1:29" x14ac:dyDescent="0.2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 t="e">
        <v>#N/A</v>
      </c>
      <c r="T281">
        <v>365</v>
      </c>
      <c r="U281" t="e">
        <v>#N/A</v>
      </c>
      <c r="V281" s="7">
        <v>59.990001679999999</v>
      </c>
      <c r="W281" s="7">
        <v>54.488929209402009</v>
      </c>
      <c r="X281">
        <v>3</v>
      </c>
      <c r="Y281" s="7">
        <v>3.5999999049999998</v>
      </c>
      <c r="Z281" s="7">
        <v>179.97000503999999</v>
      </c>
      <c r="AA281" s="7">
        <f t="shared" si="18"/>
        <v>176.37000513499999</v>
      </c>
      <c r="AB281" t="s">
        <v>30</v>
      </c>
      <c r="AC281" t="str">
        <f t="shared" si="19"/>
        <v>Cash Not Over 200</v>
      </c>
    </row>
    <row r="282" spans="1:29" x14ac:dyDescent="0.2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 t="e">
        <v>#N/A</v>
      </c>
      <c r="T282">
        <v>365</v>
      </c>
      <c r="U282" t="e">
        <v>#N/A</v>
      </c>
      <c r="V282" s="7">
        <v>59.990001679999999</v>
      </c>
      <c r="W282" s="7">
        <v>54.488929209402009</v>
      </c>
      <c r="X282">
        <v>3</v>
      </c>
      <c r="Y282" s="7">
        <v>12.600000380000001</v>
      </c>
      <c r="Z282" s="7">
        <v>179.97000503999999</v>
      </c>
      <c r="AA282" s="7">
        <f t="shared" si="18"/>
        <v>167.37000465999998</v>
      </c>
      <c r="AB282" t="s">
        <v>30</v>
      </c>
      <c r="AC282" t="str">
        <f t="shared" si="19"/>
        <v>Cash Not Over 200</v>
      </c>
    </row>
    <row r="283" spans="1:29" x14ac:dyDescent="0.2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 t="e">
        <v>#N/A</v>
      </c>
      <c r="T283">
        <v>365</v>
      </c>
      <c r="U283" t="e">
        <v>#N/A</v>
      </c>
      <c r="V283" s="7">
        <v>59.990001679999999</v>
      </c>
      <c r="W283" s="7">
        <v>54.488929209402009</v>
      </c>
      <c r="X283">
        <v>3</v>
      </c>
      <c r="Y283" s="7">
        <v>16.200000760000002</v>
      </c>
      <c r="Z283" s="7">
        <v>179.97000503999999</v>
      </c>
      <c r="AA283" s="7">
        <f t="shared" si="18"/>
        <v>163.77000427999999</v>
      </c>
      <c r="AB283" t="s">
        <v>30</v>
      </c>
      <c r="AC283" t="str">
        <f t="shared" si="19"/>
        <v>Cash Not Over 200</v>
      </c>
    </row>
    <row r="284" spans="1:29" x14ac:dyDescent="0.2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 t="e">
        <v>#N/A</v>
      </c>
      <c r="T284">
        <v>365</v>
      </c>
      <c r="U284" t="e">
        <v>#N/A</v>
      </c>
      <c r="V284" s="7">
        <v>59.990001679999999</v>
      </c>
      <c r="W284" s="7">
        <v>54.488929209402009</v>
      </c>
      <c r="X284">
        <v>3</v>
      </c>
      <c r="Y284" s="7">
        <v>18</v>
      </c>
      <c r="Z284" s="7">
        <v>179.97000503999999</v>
      </c>
      <c r="AA284" s="7">
        <f t="shared" si="18"/>
        <v>161.97000503999999</v>
      </c>
      <c r="AB284" t="s">
        <v>30</v>
      </c>
      <c r="AC284" t="str">
        <f t="shared" si="19"/>
        <v>Cash Not Over 200</v>
      </c>
    </row>
    <row r="285" spans="1:29" x14ac:dyDescent="0.2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 t="e">
        <v>#N/A</v>
      </c>
      <c r="T285">
        <v>502</v>
      </c>
      <c r="U285" t="e">
        <v>#N/A</v>
      </c>
      <c r="V285" s="7">
        <v>50</v>
      </c>
      <c r="W285" s="7">
        <v>43.678035218757444</v>
      </c>
      <c r="X285">
        <v>3</v>
      </c>
      <c r="Y285" s="7">
        <v>10.5</v>
      </c>
      <c r="Z285" s="7">
        <v>150</v>
      </c>
      <c r="AA285" s="7">
        <f t="shared" si="18"/>
        <v>139.5</v>
      </c>
      <c r="AB285" t="s">
        <v>30</v>
      </c>
      <c r="AC285" t="str">
        <f t="shared" si="19"/>
        <v>Cash Not Over 200</v>
      </c>
    </row>
    <row r="286" spans="1:29" x14ac:dyDescent="0.2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 t="e">
        <v>#N/A</v>
      </c>
      <c r="T286">
        <v>627</v>
      </c>
      <c r="U286" t="e">
        <v>#N/A</v>
      </c>
      <c r="V286" s="7">
        <v>39.990001679999999</v>
      </c>
      <c r="W286" s="7">
        <v>34.198098313835338</v>
      </c>
      <c r="X286">
        <v>3</v>
      </c>
      <c r="Y286" s="7">
        <v>12</v>
      </c>
      <c r="Z286" s="7">
        <v>119.97000503999999</v>
      </c>
      <c r="AA286" s="7">
        <f t="shared" si="18"/>
        <v>107.97000503999999</v>
      </c>
      <c r="AB286" t="s">
        <v>30</v>
      </c>
      <c r="AC286" t="str">
        <f t="shared" si="19"/>
        <v>Cash Not Over 200</v>
      </c>
    </row>
    <row r="287" spans="1:29" x14ac:dyDescent="0.2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 t="e">
        <v>#N/A</v>
      </c>
      <c r="T287">
        <v>502</v>
      </c>
      <c r="U287" t="e">
        <v>#N/A</v>
      </c>
      <c r="V287" s="7">
        <v>50</v>
      </c>
      <c r="W287" s="7">
        <v>43.678035218757444</v>
      </c>
      <c r="X287">
        <v>3</v>
      </c>
      <c r="Y287" s="7">
        <v>37.5</v>
      </c>
      <c r="Z287" s="7">
        <v>150</v>
      </c>
      <c r="AA287" s="7">
        <f t="shared" si="18"/>
        <v>112.5</v>
      </c>
      <c r="AB287" t="s">
        <v>30</v>
      </c>
      <c r="AC287" t="str">
        <f t="shared" si="19"/>
        <v>Cash Not Over 200</v>
      </c>
    </row>
    <row r="288" spans="1:29" x14ac:dyDescent="0.2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 t="e">
        <v>#N/A</v>
      </c>
      <c r="T288">
        <v>917</v>
      </c>
      <c r="U288" t="e">
        <v>#N/A</v>
      </c>
      <c r="V288" s="7">
        <v>21.989999770000001</v>
      </c>
      <c r="W288" s="7">
        <v>20.391999720066668</v>
      </c>
      <c r="X288">
        <v>3</v>
      </c>
      <c r="Y288" s="7">
        <v>10.56000042</v>
      </c>
      <c r="Z288" s="7">
        <v>65.969999310000006</v>
      </c>
      <c r="AA288" s="7">
        <f t="shared" si="18"/>
        <v>55.409998890000004</v>
      </c>
      <c r="AB288" t="s">
        <v>30</v>
      </c>
      <c r="AC288" t="str">
        <f t="shared" si="19"/>
        <v>Cash Not Over 200</v>
      </c>
    </row>
    <row r="289" spans="1:29" x14ac:dyDescent="0.2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 t="e">
        <v>#N/A</v>
      </c>
      <c r="T289">
        <v>1352</v>
      </c>
      <c r="U289" t="e">
        <v>#N/A</v>
      </c>
      <c r="V289" s="7">
        <v>252.88000489999999</v>
      </c>
      <c r="W289" s="7">
        <v>203.36417164041666</v>
      </c>
      <c r="X289">
        <v>1</v>
      </c>
      <c r="Y289" s="7">
        <v>0</v>
      </c>
      <c r="Z289" s="7">
        <v>252.88000489999999</v>
      </c>
      <c r="AA289" s="7">
        <f t="shared" si="18"/>
        <v>252.88000489999999</v>
      </c>
      <c r="AB289" t="s">
        <v>45</v>
      </c>
      <c r="AC289" t="str">
        <f t="shared" si="19"/>
        <v>Non-Cash Payments</v>
      </c>
    </row>
    <row r="290" spans="1:29" x14ac:dyDescent="0.2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 t="e">
        <v>#N/A</v>
      </c>
      <c r="T290">
        <v>1349</v>
      </c>
      <c r="U290" t="e">
        <v>#N/A</v>
      </c>
      <c r="V290" s="7">
        <v>452.0400085</v>
      </c>
      <c r="W290" s="7">
        <v>338.67539386846153</v>
      </c>
      <c r="X290">
        <v>1</v>
      </c>
      <c r="Y290" s="7">
        <v>4.5199999809999998</v>
      </c>
      <c r="Z290" s="7">
        <v>452.0400085</v>
      </c>
      <c r="AA290" s="7">
        <f t="shared" si="18"/>
        <v>447.52000851899999</v>
      </c>
      <c r="AB290" t="s">
        <v>45</v>
      </c>
      <c r="AC290" t="str">
        <f t="shared" si="19"/>
        <v>Non-Cash Payments</v>
      </c>
    </row>
    <row r="291" spans="1:29" x14ac:dyDescent="0.2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 t="e">
        <v>#N/A</v>
      </c>
      <c r="T291">
        <v>1352</v>
      </c>
      <c r="U291" t="e">
        <v>#N/A</v>
      </c>
      <c r="V291" s="7">
        <v>252.88000489999999</v>
      </c>
      <c r="W291" s="7">
        <v>203.36417164041666</v>
      </c>
      <c r="X291">
        <v>1</v>
      </c>
      <c r="Y291" s="7">
        <v>2.5299999710000001</v>
      </c>
      <c r="Z291" s="7">
        <v>252.88000489999999</v>
      </c>
      <c r="AA291" s="7">
        <f t="shared" si="18"/>
        <v>250.35000492899999</v>
      </c>
      <c r="AB291" t="s">
        <v>45</v>
      </c>
      <c r="AC291" t="str">
        <f t="shared" si="19"/>
        <v>Non-Cash Payments</v>
      </c>
    </row>
    <row r="292" spans="1:29" x14ac:dyDescent="0.2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 t="e">
        <v>#N/A</v>
      </c>
      <c r="T292">
        <v>1349</v>
      </c>
      <c r="U292" t="e">
        <v>#N/A</v>
      </c>
      <c r="V292" s="7">
        <v>452.0400085</v>
      </c>
      <c r="W292" s="7">
        <v>338.67539386846153</v>
      </c>
      <c r="X292">
        <v>1</v>
      </c>
      <c r="Y292" s="7">
        <v>9.0399999619999996</v>
      </c>
      <c r="Z292" s="7">
        <v>452.0400085</v>
      </c>
      <c r="AA292" s="7">
        <f t="shared" si="18"/>
        <v>443.00000853799997</v>
      </c>
      <c r="AB292" t="s">
        <v>45</v>
      </c>
      <c r="AC292" t="str">
        <f t="shared" si="19"/>
        <v>Non-Cash Payments</v>
      </c>
    </row>
    <row r="293" spans="1:29" x14ac:dyDescent="0.2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 t="e">
        <v>#N/A</v>
      </c>
      <c r="T293">
        <v>1352</v>
      </c>
      <c r="U293" t="e">
        <v>#N/A</v>
      </c>
      <c r="V293" s="7">
        <v>252.88000489999999</v>
      </c>
      <c r="W293" s="7">
        <v>203.36417164041666</v>
      </c>
      <c r="X293">
        <v>1</v>
      </c>
      <c r="Y293" s="7">
        <v>7.5900001530000001</v>
      </c>
      <c r="Z293" s="7">
        <v>252.88000489999999</v>
      </c>
      <c r="AA293" s="7">
        <f t="shared" si="18"/>
        <v>245.29000474699998</v>
      </c>
      <c r="AB293" t="s">
        <v>45</v>
      </c>
      <c r="AC293" t="str">
        <f t="shared" si="19"/>
        <v>Non-Cash Payments</v>
      </c>
    </row>
    <row r="294" spans="1:29" x14ac:dyDescent="0.2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 t="e">
        <v>#N/A</v>
      </c>
      <c r="T294">
        <v>1349</v>
      </c>
      <c r="U294" t="e">
        <v>#N/A</v>
      </c>
      <c r="V294" s="7">
        <v>452.0400085</v>
      </c>
      <c r="W294" s="7">
        <v>338.67539386846153</v>
      </c>
      <c r="X294">
        <v>1</v>
      </c>
      <c r="Y294" s="7">
        <v>18.079999919999999</v>
      </c>
      <c r="Z294" s="7">
        <v>452.0400085</v>
      </c>
      <c r="AA294" s="7">
        <f t="shared" si="18"/>
        <v>433.96000858000002</v>
      </c>
      <c r="AB294" t="s">
        <v>45</v>
      </c>
      <c r="AC294" t="str">
        <f t="shared" si="19"/>
        <v>Non-Cash Payments</v>
      </c>
    </row>
    <row r="295" spans="1:29" x14ac:dyDescent="0.2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 t="e">
        <v>#N/A</v>
      </c>
      <c r="T295">
        <v>1352</v>
      </c>
      <c r="U295" t="e">
        <v>#N/A</v>
      </c>
      <c r="V295" s="7">
        <v>252.88000489999999</v>
      </c>
      <c r="W295" s="7">
        <v>203.36417164041666</v>
      </c>
      <c r="X295">
        <v>1</v>
      </c>
      <c r="Y295" s="7">
        <v>12.64000034</v>
      </c>
      <c r="Z295" s="7">
        <v>252.88000489999999</v>
      </c>
      <c r="AA295" s="7">
        <f t="shared" si="18"/>
        <v>240.24000455999999</v>
      </c>
      <c r="AB295" t="s">
        <v>45</v>
      </c>
      <c r="AC295" t="str">
        <f t="shared" si="19"/>
        <v>Non-Cash Payments</v>
      </c>
    </row>
    <row r="296" spans="1:29" x14ac:dyDescent="0.2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 t="e">
        <v>#N/A</v>
      </c>
      <c r="T296">
        <v>1351</v>
      </c>
      <c r="U296" t="e">
        <v>#N/A</v>
      </c>
      <c r="V296" s="7">
        <v>1500</v>
      </c>
      <c r="W296" s="7">
        <v>1293.21250629</v>
      </c>
      <c r="X296">
        <v>1</v>
      </c>
      <c r="Y296" s="7">
        <v>82.5</v>
      </c>
      <c r="Z296" s="7">
        <v>1500</v>
      </c>
      <c r="AA296" s="7">
        <f t="shared" si="18"/>
        <v>1417.5</v>
      </c>
      <c r="AB296" t="s">
        <v>45</v>
      </c>
      <c r="AC296" t="str">
        <f t="shared" si="19"/>
        <v>Non-Cash Payments</v>
      </c>
    </row>
    <row r="297" spans="1:29" x14ac:dyDescent="0.2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 t="e">
        <v>#N/A</v>
      </c>
      <c r="T297">
        <v>1349</v>
      </c>
      <c r="U297" t="e">
        <v>#N/A</v>
      </c>
      <c r="V297" s="7">
        <v>452.0400085</v>
      </c>
      <c r="W297" s="7">
        <v>338.67539386846153</v>
      </c>
      <c r="X297">
        <v>1</v>
      </c>
      <c r="Y297" s="7">
        <v>24.86000061</v>
      </c>
      <c r="Z297" s="7">
        <v>452.0400085</v>
      </c>
      <c r="AA297" s="7">
        <f t="shared" si="18"/>
        <v>427.18000789000001</v>
      </c>
      <c r="AB297" t="s">
        <v>45</v>
      </c>
      <c r="AC297" t="str">
        <f t="shared" si="19"/>
        <v>Non-Cash Payments</v>
      </c>
    </row>
    <row r="298" spans="1:29" x14ac:dyDescent="0.2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 t="e">
        <v>#N/A</v>
      </c>
      <c r="T298">
        <v>1349</v>
      </c>
      <c r="U298" t="e">
        <v>#N/A</v>
      </c>
      <c r="V298" s="7">
        <v>452.0400085</v>
      </c>
      <c r="W298" s="7">
        <v>338.67539386846153</v>
      </c>
      <c r="X298">
        <v>1</v>
      </c>
      <c r="Y298" s="7">
        <v>24.86000061</v>
      </c>
      <c r="Z298" s="7">
        <v>452.0400085</v>
      </c>
      <c r="AA298" s="7">
        <f t="shared" si="18"/>
        <v>427.18000789000001</v>
      </c>
      <c r="AB298" t="s">
        <v>45</v>
      </c>
      <c r="AC298" t="str">
        <f t="shared" si="19"/>
        <v>Non-Cash Payments</v>
      </c>
    </row>
    <row r="299" spans="1:29" x14ac:dyDescent="0.2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 t="e">
        <v>#N/A</v>
      </c>
      <c r="T299">
        <v>1351</v>
      </c>
      <c r="U299" t="e">
        <v>#N/A</v>
      </c>
      <c r="V299" s="7">
        <v>1500</v>
      </c>
      <c r="W299" s="7">
        <v>1293.21250629</v>
      </c>
      <c r="X299">
        <v>1</v>
      </c>
      <c r="Y299" s="7">
        <v>105</v>
      </c>
      <c r="Z299" s="7">
        <v>1500</v>
      </c>
      <c r="AA299" s="7">
        <f t="shared" si="18"/>
        <v>1395</v>
      </c>
      <c r="AB299" t="s">
        <v>45</v>
      </c>
      <c r="AC299" t="str">
        <f t="shared" si="19"/>
        <v>Non-Cash Payments</v>
      </c>
    </row>
    <row r="300" spans="1:29" x14ac:dyDescent="0.2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 t="e">
        <v>#N/A</v>
      </c>
      <c r="T300">
        <v>1349</v>
      </c>
      <c r="U300" t="e">
        <v>#N/A</v>
      </c>
      <c r="V300" s="7">
        <v>452.0400085</v>
      </c>
      <c r="W300" s="7">
        <v>338.67539386846153</v>
      </c>
      <c r="X300">
        <v>1</v>
      </c>
      <c r="Y300" s="7">
        <v>31.63999939</v>
      </c>
      <c r="Z300" s="7">
        <v>452.0400085</v>
      </c>
      <c r="AA300" s="7">
        <f t="shared" si="18"/>
        <v>420.40000910999998</v>
      </c>
      <c r="AB300" t="s">
        <v>45</v>
      </c>
      <c r="AC300" t="str">
        <f t="shared" si="19"/>
        <v>Non-Cash Payments</v>
      </c>
    </row>
    <row r="301" spans="1:29" x14ac:dyDescent="0.2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 t="e">
        <v>#N/A</v>
      </c>
      <c r="T301">
        <v>1352</v>
      </c>
      <c r="U301" t="e">
        <v>#N/A</v>
      </c>
      <c r="V301" s="7">
        <v>252.88000489999999</v>
      </c>
      <c r="W301" s="7">
        <v>203.36417164041666</v>
      </c>
      <c r="X301">
        <v>1</v>
      </c>
      <c r="Y301" s="7">
        <v>22.760000229999999</v>
      </c>
      <c r="Z301" s="7">
        <v>252.88000489999999</v>
      </c>
      <c r="AA301" s="7">
        <f t="shared" si="18"/>
        <v>230.12000466999999</v>
      </c>
      <c r="AB301" t="s">
        <v>45</v>
      </c>
      <c r="AC301" t="str">
        <f t="shared" si="19"/>
        <v>Non-Cash Payments</v>
      </c>
    </row>
    <row r="302" spans="1:29" x14ac:dyDescent="0.2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 t="e">
        <v>#N/A</v>
      </c>
      <c r="T302">
        <v>1349</v>
      </c>
      <c r="U302" t="e">
        <v>#N/A</v>
      </c>
      <c r="V302" s="7">
        <v>452.0400085</v>
      </c>
      <c r="W302" s="7">
        <v>338.67539386846153</v>
      </c>
      <c r="X302">
        <v>1</v>
      </c>
      <c r="Y302" s="7">
        <v>40.680000309999997</v>
      </c>
      <c r="Z302" s="7">
        <v>452.0400085</v>
      </c>
      <c r="AA302" s="7">
        <f t="shared" si="18"/>
        <v>411.36000819000003</v>
      </c>
      <c r="AB302" t="s">
        <v>45</v>
      </c>
      <c r="AC302" t="str">
        <f t="shared" si="19"/>
        <v>Non-Cash Payments</v>
      </c>
    </row>
    <row r="303" spans="1:29" x14ac:dyDescent="0.2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 t="e">
        <v>#N/A</v>
      </c>
      <c r="T303">
        <v>1352</v>
      </c>
      <c r="U303" t="e">
        <v>#N/A</v>
      </c>
      <c r="V303" s="7">
        <v>252.88000489999999</v>
      </c>
      <c r="W303" s="7">
        <v>203.36417164041666</v>
      </c>
      <c r="X303">
        <v>1</v>
      </c>
      <c r="Y303" s="7">
        <v>22.760000229999999</v>
      </c>
      <c r="Z303" s="7">
        <v>252.88000489999999</v>
      </c>
      <c r="AA303" s="7">
        <f t="shared" si="18"/>
        <v>230.12000466999999</v>
      </c>
      <c r="AB303" t="s">
        <v>45</v>
      </c>
      <c r="AC303" t="str">
        <f t="shared" si="19"/>
        <v>Non-Cash Payments</v>
      </c>
    </row>
    <row r="304" spans="1:29" x14ac:dyDescent="0.2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 t="e">
        <v>#N/A</v>
      </c>
      <c r="T304">
        <v>1351</v>
      </c>
      <c r="U304" t="e">
        <v>#N/A</v>
      </c>
      <c r="V304" s="7">
        <v>1500</v>
      </c>
      <c r="W304" s="7">
        <v>1293.21250629</v>
      </c>
      <c r="X304">
        <v>1</v>
      </c>
      <c r="Y304" s="7">
        <v>135</v>
      </c>
      <c r="Z304" s="7">
        <v>1500</v>
      </c>
      <c r="AA304" s="7">
        <f t="shared" si="18"/>
        <v>1365</v>
      </c>
      <c r="AB304" t="s">
        <v>45</v>
      </c>
      <c r="AC304" t="str">
        <f t="shared" si="19"/>
        <v>Non-Cash Payments</v>
      </c>
    </row>
    <row r="305" spans="1:29" x14ac:dyDescent="0.2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 t="e">
        <v>#N/A</v>
      </c>
      <c r="T305">
        <v>1349</v>
      </c>
      <c r="U305" t="e">
        <v>#N/A</v>
      </c>
      <c r="V305" s="7">
        <v>452.0400085</v>
      </c>
      <c r="W305" s="7">
        <v>338.67539386846153</v>
      </c>
      <c r="X305">
        <v>1</v>
      </c>
      <c r="Y305" s="7">
        <v>45.200000760000002</v>
      </c>
      <c r="Z305" s="7">
        <v>452.0400085</v>
      </c>
      <c r="AA305" s="7">
        <f t="shared" si="18"/>
        <v>406.84000773999998</v>
      </c>
      <c r="AB305" t="s">
        <v>45</v>
      </c>
      <c r="AC305" t="str">
        <f t="shared" si="19"/>
        <v>Non-Cash Payments</v>
      </c>
    </row>
    <row r="306" spans="1:29" x14ac:dyDescent="0.2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 t="e">
        <v>#N/A</v>
      </c>
      <c r="T306">
        <v>1352</v>
      </c>
      <c r="U306" t="e">
        <v>#N/A</v>
      </c>
      <c r="V306" s="7">
        <v>252.88000489999999</v>
      </c>
      <c r="W306" s="7">
        <v>203.36417164041666</v>
      </c>
      <c r="X306">
        <v>1</v>
      </c>
      <c r="Y306" s="7">
        <v>25.290000920000001</v>
      </c>
      <c r="Z306" s="7">
        <v>252.88000489999999</v>
      </c>
      <c r="AA306" s="7">
        <f t="shared" si="18"/>
        <v>227.59000397999998</v>
      </c>
      <c r="AB306" t="s">
        <v>45</v>
      </c>
      <c r="AC306" t="str">
        <f t="shared" si="19"/>
        <v>Non-Cash Payments</v>
      </c>
    </row>
    <row r="307" spans="1:29" x14ac:dyDescent="0.2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 t="e">
        <v>#N/A</v>
      </c>
      <c r="T307">
        <v>1349</v>
      </c>
      <c r="U307" t="e">
        <v>#N/A</v>
      </c>
      <c r="V307" s="7">
        <v>452.0400085</v>
      </c>
      <c r="W307" s="7">
        <v>338.67539386846153</v>
      </c>
      <c r="X307">
        <v>1</v>
      </c>
      <c r="Y307" s="7">
        <v>67.809997559999999</v>
      </c>
      <c r="Z307" s="7">
        <v>452.0400085</v>
      </c>
      <c r="AA307" s="7">
        <f t="shared" si="18"/>
        <v>384.23001094</v>
      </c>
      <c r="AB307" t="s">
        <v>45</v>
      </c>
      <c r="AC307" t="str">
        <f t="shared" si="19"/>
        <v>Non-Cash Payments</v>
      </c>
    </row>
    <row r="308" spans="1:29" x14ac:dyDescent="0.2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 t="e">
        <v>#N/A</v>
      </c>
      <c r="T308">
        <v>1352</v>
      </c>
      <c r="U308" t="e">
        <v>#N/A</v>
      </c>
      <c r="V308" s="7">
        <v>252.88000489999999</v>
      </c>
      <c r="W308" s="7">
        <v>203.36417164041666</v>
      </c>
      <c r="X308">
        <v>1</v>
      </c>
      <c r="Y308" s="7">
        <v>37.930000309999997</v>
      </c>
      <c r="Z308" s="7">
        <v>252.88000489999999</v>
      </c>
      <c r="AA308" s="7">
        <f t="shared" si="18"/>
        <v>214.95000458999999</v>
      </c>
      <c r="AB308" t="s">
        <v>45</v>
      </c>
      <c r="AC308" t="str">
        <f t="shared" si="19"/>
        <v>Non-Cash Payments</v>
      </c>
    </row>
    <row r="309" spans="1:29" x14ac:dyDescent="0.2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 t="e">
        <v>#N/A</v>
      </c>
      <c r="T309">
        <v>1349</v>
      </c>
      <c r="U309" t="e">
        <v>#N/A</v>
      </c>
      <c r="V309" s="7">
        <v>452.0400085</v>
      </c>
      <c r="W309" s="7">
        <v>338.67539386846153</v>
      </c>
      <c r="X309">
        <v>1</v>
      </c>
      <c r="Y309" s="7">
        <v>72.33000183</v>
      </c>
      <c r="Z309" s="7">
        <v>452.0400085</v>
      </c>
      <c r="AA309" s="7">
        <f t="shared" si="18"/>
        <v>379.71000666999998</v>
      </c>
      <c r="AB309" t="s">
        <v>45</v>
      </c>
      <c r="AC309" t="str">
        <f t="shared" si="19"/>
        <v>Non-Cash Payments</v>
      </c>
    </row>
    <row r="310" spans="1:29" x14ac:dyDescent="0.2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 t="e">
        <v>#N/A</v>
      </c>
      <c r="T310">
        <v>1352</v>
      </c>
      <c r="U310" t="e">
        <v>#N/A</v>
      </c>
      <c r="V310" s="7">
        <v>252.88000489999999</v>
      </c>
      <c r="W310" s="7">
        <v>203.36417164041666</v>
      </c>
      <c r="X310">
        <v>1</v>
      </c>
      <c r="Y310" s="7">
        <v>42.990001679999999</v>
      </c>
      <c r="Z310" s="7">
        <v>252.88000489999999</v>
      </c>
      <c r="AA310" s="7">
        <f t="shared" si="18"/>
        <v>209.89000321999998</v>
      </c>
      <c r="AB310" t="s">
        <v>45</v>
      </c>
      <c r="AC310" t="str">
        <f t="shared" si="19"/>
        <v>Non-Cash Payments</v>
      </c>
    </row>
    <row r="311" spans="1:29" x14ac:dyDescent="0.2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 t="e">
        <v>#N/A</v>
      </c>
      <c r="T311">
        <v>1352</v>
      </c>
      <c r="U311" t="e">
        <v>#N/A</v>
      </c>
      <c r="V311" s="7">
        <v>252.88000489999999</v>
      </c>
      <c r="W311" s="7">
        <v>203.36417164041666</v>
      </c>
      <c r="X311">
        <v>1</v>
      </c>
      <c r="Y311" s="7">
        <v>42.990001679999999</v>
      </c>
      <c r="Z311" s="7">
        <v>252.88000489999999</v>
      </c>
      <c r="AA311" s="7">
        <f t="shared" si="18"/>
        <v>209.89000321999998</v>
      </c>
      <c r="AB311" t="s">
        <v>45</v>
      </c>
      <c r="AC311" t="str">
        <f t="shared" si="19"/>
        <v>Non-Cash Payments</v>
      </c>
    </row>
    <row r="312" spans="1:29" x14ac:dyDescent="0.2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 t="e">
        <v>#N/A</v>
      </c>
      <c r="T312">
        <v>1352</v>
      </c>
      <c r="U312" t="e">
        <v>#N/A</v>
      </c>
      <c r="V312" s="7">
        <v>252.88000489999999</v>
      </c>
      <c r="W312" s="7">
        <v>203.36417164041666</v>
      </c>
      <c r="X312">
        <v>1</v>
      </c>
      <c r="Y312" s="7">
        <v>42.990001679999999</v>
      </c>
      <c r="Z312" s="7">
        <v>252.88000489999999</v>
      </c>
      <c r="AA312" s="7">
        <f t="shared" si="18"/>
        <v>209.89000321999998</v>
      </c>
      <c r="AB312" t="s">
        <v>45</v>
      </c>
      <c r="AC312" t="str">
        <f t="shared" si="19"/>
        <v>Non-Cash Payments</v>
      </c>
    </row>
    <row r="313" spans="1:29" x14ac:dyDescent="0.2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 t="e">
        <v>#N/A</v>
      </c>
      <c r="T313">
        <v>1349</v>
      </c>
      <c r="U313" t="e">
        <v>#N/A</v>
      </c>
      <c r="V313" s="7">
        <v>452.0400085</v>
      </c>
      <c r="W313" s="7">
        <v>338.67539386846153</v>
      </c>
      <c r="X313">
        <v>1</v>
      </c>
      <c r="Y313" s="7">
        <v>81.370002749999998</v>
      </c>
      <c r="Z313" s="7">
        <v>452.0400085</v>
      </c>
      <c r="AA313" s="7">
        <f t="shared" si="18"/>
        <v>370.67000574999997</v>
      </c>
      <c r="AB313" t="s">
        <v>45</v>
      </c>
      <c r="AC313" t="str">
        <f t="shared" si="19"/>
        <v>Non-Cash Payments</v>
      </c>
    </row>
    <row r="314" spans="1:29" x14ac:dyDescent="0.2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 t="e">
        <v>#N/A</v>
      </c>
      <c r="T314">
        <v>1349</v>
      </c>
      <c r="U314" t="e">
        <v>#N/A</v>
      </c>
      <c r="V314" s="7">
        <v>452.0400085</v>
      </c>
      <c r="W314" s="7">
        <v>338.67539386846153</v>
      </c>
      <c r="X314">
        <v>1</v>
      </c>
      <c r="Y314" s="7">
        <v>81.370002749999998</v>
      </c>
      <c r="Z314" s="7">
        <v>452.0400085</v>
      </c>
      <c r="AA314" s="7">
        <f t="shared" si="18"/>
        <v>370.67000574999997</v>
      </c>
      <c r="AB314" t="s">
        <v>45</v>
      </c>
      <c r="AC314" t="str">
        <f t="shared" si="19"/>
        <v>Non-Cash Payments</v>
      </c>
    </row>
    <row r="315" spans="1:29" x14ac:dyDescent="0.2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 t="e">
        <v>#N/A</v>
      </c>
      <c r="T315">
        <v>1352</v>
      </c>
      <c r="U315" t="e">
        <v>#N/A</v>
      </c>
      <c r="V315" s="7">
        <v>252.88000489999999</v>
      </c>
      <c r="W315" s="7">
        <v>203.36417164041666</v>
      </c>
      <c r="X315">
        <v>1</v>
      </c>
      <c r="Y315" s="7">
        <v>45.520000459999999</v>
      </c>
      <c r="Z315" s="7">
        <v>252.88000489999999</v>
      </c>
      <c r="AA315" s="7">
        <f t="shared" si="18"/>
        <v>207.36000443999998</v>
      </c>
      <c r="AB315" t="s">
        <v>45</v>
      </c>
      <c r="AC315" t="str">
        <f t="shared" si="19"/>
        <v>Non-Cash Payments</v>
      </c>
    </row>
    <row r="316" spans="1:29" x14ac:dyDescent="0.2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 t="e">
        <v>#N/A</v>
      </c>
      <c r="T316">
        <v>1351</v>
      </c>
      <c r="U316" t="e">
        <v>#N/A</v>
      </c>
      <c r="V316" s="7">
        <v>1500</v>
      </c>
      <c r="W316" s="7">
        <v>1293.21250629</v>
      </c>
      <c r="X316">
        <v>1</v>
      </c>
      <c r="Y316" s="7">
        <v>300</v>
      </c>
      <c r="Z316" s="7">
        <v>1500</v>
      </c>
      <c r="AA316" s="7">
        <f t="shared" si="18"/>
        <v>1200</v>
      </c>
      <c r="AB316" t="s">
        <v>45</v>
      </c>
      <c r="AC316" t="str">
        <f t="shared" si="19"/>
        <v>Non-Cash Payments</v>
      </c>
    </row>
    <row r="317" spans="1:29" x14ac:dyDescent="0.2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 t="e">
        <v>#N/A</v>
      </c>
      <c r="T317">
        <v>1349</v>
      </c>
      <c r="U317" t="e">
        <v>#N/A</v>
      </c>
      <c r="V317" s="7">
        <v>452.0400085</v>
      </c>
      <c r="W317" s="7">
        <v>338.67539386846153</v>
      </c>
      <c r="X317">
        <v>1</v>
      </c>
      <c r="Y317" s="7">
        <v>113.01000209999999</v>
      </c>
      <c r="Z317" s="7">
        <v>452.0400085</v>
      </c>
      <c r="AA317" s="7">
        <f t="shared" si="18"/>
        <v>339.03000639999999</v>
      </c>
      <c r="AB317" t="s">
        <v>45</v>
      </c>
      <c r="AC317" t="str">
        <f t="shared" si="19"/>
        <v>Non-Cash Payments</v>
      </c>
    </row>
    <row r="318" spans="1:29" x14ac:dyDescent="0.2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 t="e">
        <v>#N/A</v>
      </c>
      <c r="T318">
        <v>60</v>
      </c>
      <c r="U318" t="e">
        <v>#N/A</v>
      </c>
      <c r="V318" s="7">
        <v>999.98999019999997</v>
      </c>
      <c r="W318" s="7">
        <v>584.19000239999991</v>
      </c>
      <c r="X318">
        <v>1</v>
      </c>
      <c r="Y318" s="7">
        <v>10</v>
      </c>
      <c r="Z318" s="7">
        <v>999.98999019999997</v>
      </c>
      <c r="AA318" s="7">
        <f t="shared" si="18"/>
        <v>989.98999019999997</v>
      </c>
      <c r="AB318" t="s">
        <v>45</v>
      </c>
      <c r="AC318" t="str">
        <f t="shared" si="19"/>
        <v>Non-Cash Payments</v>
      </c>
    </row>
    <row r="319" spans="1:29" x14ac:dyDescent="0.2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 t="e">
        <v>#N/A</v>
      </c>
      <c r="T319">
        <v>24</v>
      </c>
      <c r="U319" t="e">
        <v>#N/A</v>
      </c>
      <c r="V319" s="7">
        <v>79.989997860000003</v>
      </c>
      <c r="W319" s="7">
        <v>71.369997974</v>
      </c>
      <c r="X319">
        <v>1</v>
      </c>
      <c r="Y319" s="7">
        <v>1.6000000240000001</v>
      </c>
      <c r="Z319" s="7">
        <v>79.989997860000003</v>
      </c>
      <c r="AA319" s="7">
        <f t="shared" si="18"/>
        <v>78.389997836000006</v>
      </c>
      <c r="AB319" t="s">
        <v>45</v>
      </c>
      <c r="AC319" t="str">
        <f t="shared" si="19"/>
        <v>Non-Cash Payments</v>
      </c>
    </row>
    <row r="320" spans="1:29" x14ac:dyDescent="0.2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 t="e">
        <v>#N/A</v>
      </c>
      <c r="T320">
        <v>44</v>
      </c>
      <c r="U320" t="e">
        <v>#N/A</v>
      </c>
      <c r="V320" s="7">
        <v>59.990001679999999</v>
      </c>
      <c r="W320" s="7">
        <v>57.194418487916671</v>
      </c>
      <c r="X320">
        <v>1</v>
      </c>
      <c r="Y320" s="7">
        <v>7.8000001909999996</v>
      </c>
      <c r="Z320" s="7">
        <v>59.990001679999999</v>
      </c>
      <c r="AA320" s="7">
        <f t="shared" si="18"/>
        <v>52.190001488999997</v>
      </c>
      <c r="AB320" t="s">
        <v>45</v>
      </c>
      <c r="AC320" t="str">
        <f t="shared" si="19"/>
        <v>Non-Cash Payments</v>
      </c>
    </row>
    <row r="321" spans="1:29" x14ac:dyDescent="0.2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 t="e">
        <v>#N/A</v>
      </c>
      <c r="T321">
        <v>278</v>
      </c>
      <c r="U321" t="e">
        <v>#N/A</v>
      </c>
      <c r="V321" s="7">
        <v>44.990001679999999</v>
      </c>
      <c r="W321" s="7">
        <v>31.547668386333335</v>
      </c>
      <c r="X321">
        <v>1</v>
      </c>
      <c r="Y321" s="7">
        <v>1.7999999520000001</v>
      </c>
      <c r="Z321" s="7">
        <v>44.990001679999999</v>
      </c>
      <c r="AA321" s="7">
        <f t="shared" si="18"/>
        <v>43.190001727999999</v>
      </c>
      <c r="AB321" t="s">
        <v>45</v>
      </c>
      <c r="AC321" t="str">
        <f t="shared" si="19"/>
        <v>Non-Cash Payments</v>
      </c>
    </row>
    <row r="322" spans="1:29" x14ac:dyDescent="0.2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 t="e">
        <v>#N/A</v>
      </c>
      <c r="T322">
        <v>191</v>
      </c>
      <c r="U322" t="e">
        <v>#N/A</v>
      </c>
      <c r="V322" s="7">
        <v>99.989997860000003</v>
      </c>
      <c r="W322" s="7">
        <v>95.114003926871064</v>
      </c>
      <c r="X322">
        <v>1</v>
      </c>
      <c r="Y322" s="7">
        <v>4</v>
      </c>
      <c r="Z322" s="7">
        <v>99.989997860000003</v>
      </c>
      <c r="AA322" s="7">
        <f t="shared" si="18"/>
        <v>95.989997860000003</v>
      </c>
      <c r="AB322" t="s">
        <v>45</v>
      </c>
      <c r="AC322" t="str">
        <f t="shared" si="19"/>
        <v>Non-Cash Payments</v>
      </c>
    </row>
    <row r="323" spans="1:29" x14ac:dyDescent="0.2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 t="e">
        <v>#N/A</v>
      </c>
      <c r="T323">
        <v>191</v>
      </c>
      <c r="U323" t="e">
        <v>#N/A</v>
      </c>
      <c r="V323" s="7">
        <v>99.989997860000003</v>
      </c>
      <c r="W323" s="7">
        <v>95.114003926871064</v>
      </c>
      <c r="X323">
        <v>1</v>
      </c>
      <c r="Y323" s="7">
        <v>5</v>
      </c>
      <c r="Z323" s="7">
        <v>99.989997860000003</v>
      </c>
      <c r="AA323" s="7">
        <f t="shared" ref="AA323:AA386" si="22">Z323-Y323</f>
        <v>94.989997860000003</v>
      </c>
      <c r="AB323" t="s">
        <v>45</v>
      </c>
      <c r="AC323" t="str">
        <f t="shared" ref="AC323:AC386" si="23">IF(AND(AA323&gt;200,AB323="CASH"),"Cash Over 200",IF(AB323="CASH","Cash Not Over 200","Non-Cash Payments"))</f>
        <v>Non-Cash Payments</v>
      </c>
    </row>
    <row r="324" spans="1:29" x14ac:dyDescent="0.2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 t="e">
        <v>#N/A</v>
      </c>
      <c r="T324">
        <v>278</v>
      </c>
      <c r="U324" t="e">
        <v>#N/A</v>
      </c>
      <c r="V324" s="7">
        <v>44.990001679999999</v>
      </c>
      <c r="W324" s="7">
        <v>31.547668386333335</v>
      </c>
      <c r="X324">
        <v>1</v>
      </c>
      <c r="Y324" s="7">
        <v>3.1500000950000002</v>
      </c>
      <c r="Z324" s="7">
        <v>44.990001679999999</v>
      </c>
      <c r="AA324" s="7">
        <f t="shared" si="22"/>
        <v>41.840001584999996</v>
      </c>
      <c r="AB324" t="s">
        <v>45</v>
      </c>
      <c r="AC324" t="str">
        <f t="shared" si="23"/>
        <v>Non-Cash Payments</v>
      </c>
    </row>
    <row r="325" spans="1:29" x14ac:dyDescent="0.2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 t="e">
        <v>#N/A</v>
      </c>
      <c r="T325">
        <v>191</v>
      </c>
      <c r="U325" t="e">
        <v>#N/A</v>
      </c>
      <c r="V325" s="7">
        <v>99.989997860000003</v>
      </c>
      <c r="W325" s="7">
        <v>95.114003926871064</v>
      </c>
      <c r="X325">
        <v>1</v>
      </c>
      <c r="Y325" s="7">
        <v>10</v>
      </c>
      <c r="Z325" s="7">
        <v>99.989997860000003</v>
      </c>
      <c r="AA325" s="7">
        <f t="shared" si="22"/>
        <v>89.989997860000003</v>
      </c>
      <c r="AB325" t="s">
        <v>45</v>
      </c>
      <c r="AC325" t="str">
        <f t="shared" si="23"/>
        <v>Non-Cash Payments</v>
      </c>
    </row>
    <row r="326" spans="1:29" x14ac:dyDescent="0.2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 t="e">
        <v>#N/A</v>
      </c>
      <c r="T326">
        <v>191</v>
      </c>
      <c r="U326" t="e">
        <v>#N/A</v>
      </c>
      <c r="V326" s="7">
        <v>99.989997860000003</v>
      </c>
      <c r="W326" s="7">
        <v>95.114003926871064</v>
      </c>
      <c r="X326">
        <v>1</v>
      </c>
      <c r="Y326" s="7">
        <v>12</v>
      </c>
      <c r="Z326" s="7">
        <v>99.989997860000003</v>
      </c>
      <c r="AA326" s="7">
        <f t="shared" si="22"/>
        <v>87.989997860000003</v>
      </c>
      <c r="AB326" t="s">
        <v>45</v>
      </c>
      <c r="AC326" t="str">
        <f t="shared" si="23"/>
        <v>Non-Cash Payments</v>
      </c>
    </row>
    <row r="327" spans="1:29" x14ac:dyDescent="0.2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 t="e">
        <v>#N/A</v>
      </c>
      <c r="T327">
        <v>44</v>
      </c>
      <c r="U327" t="e">
        <v>#N/A</v>
      </c>
      <c r="V327" s="7">
        <v>59.990001679999999</v>
      </c>
      <c r="W327" s="7">
        <v>57.194418487916671</v>
      </c>
      <c r="X327">
        <v>5</v>
      </c>
      <c r="Y327" s="7">
        <v>15</v>
      </c>
      <c r="Z327" s="7">
        <v>299.9500084</v>
      </c>
      <c r="AA327" s="7">
        <f t="shared" si="22"/>
        <v>284.9500084</v>
      </c>
      <c r="AB327" t="s">
        <v>45</v>
      </c>
      <c r="AC327" t="str">
        <f t="shared" si="23"/>
        <v>Non-Cash Payments</v>
      </c>
    </row>
    <row r="328" spans="1:29" x14ac:dyDescent="0.2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 t="e">
        <v>#N/A</v>
      </c>
      <c r="T328">
        <v>235</v>
      </c>
      <c r="U328" t="e">
        <v>#N/A</v>
      </c>
      <c r="V328" s="7">
        <v>34.990001679999999</v>
      </c>
      <c r="W328" s="7">
        <v>25.521801568600001</v>
      </c>
      <c r="X328">
        <v>5</v>
      </c>
      <c r="Y328" s="7">
        <v>0</v>
      </c>
      <c r="Z328" s="7">
        <v>174.9500084</v>
      </c>
      <c r="AA328" s="7">
        <f t="shared" si="22"/>
        <v>174.9500084</v>
      </c>
      <c r="AB328" t="s">
        <v>45</v>
      </c>
      <c r="AC328" t="str">
        <f t="shared" si="23"/>
        <v>Non-Cash Payments</v>
      </c>
    </row>
    <row r="329" spans="1:29" x14ac:dyDescent="0.2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 t="e">
        <v>#N/A</v>
      </c>
      <c r="T329">
        <v>191</v>
      </c>
      <c r="U329" t="e">
        <v>#N/A</v>
      </c>
      <c r="V329" s="7">
        <v>99.989997860000003</v>
      </c>
      <c r="W329" s="7">
        <v>95.114003926871064</v>
      </c>
      <c r="X329">
        <v>5</v>
      </c>
      <c r="Y329" s="7">
        <v>5</v>
      </c>
      <c r="Z329" s="7">
        <v>499.94998930000003</v>
      </c>
      <c r="AA329" s="7">
        <f t="shared" si="22"/>
        <v>494.94998930000003</v>
      </c>
      <c r="AB329" t="s">
        <v>45</v>
      </c>
      <c r="AC329" t="str">
        <f t="shared" si="23"/>
        <v>Non-Cash Payments</v>
      </c>
    </row>
    <row r="330" spans="1:29" x14ac:dyDescent="0.2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 t="e">
        <v>#N/A</v>
      </c>
      <c r="T330">
        <v>273</v>
      </c>
      <c r="U330" t="e">
        <v>#N/A</v>
      </c>
      <c r="V330" s="7">
        <v>27.989999770000001</v>
      </c>
      <c r="W330" s="7">
        <v>22.101999580000001</v>
      </c>
      <c r="X330">
        <v>5</v>
      </c>
      <c r="Y330" s="7">
        <v>2.7999999519999998</v>
      </c>
      <c r="Z330" s="7">
        <v>139.94999885000001</v>
      </c>
      <c r="AA330" s="7">
        <f t="shared" si="22"/>
        <v>137.14999889800001</v>
      </c>
      <c r="AB330" t="s">
        <v>45</v>
      </c>
      <c r="AC330" t="str">
        <f t="shared" si="23"/>
        <v>Non-Cash Payments</v>
      </c>
    </row>
    <row r="331" spans="1:29" x14ac:dyDescent="0.2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 t="e">
        <v>#N/A</v>
      </c>
      <c r="T331">
        <v>191</v>
      </c>
      <c r="U331" t="e">
        <v>#N/A</v>
      </c>
      <c r="V331" s="7">
        <v>99.989997860000003</v>
      </c>
      <c r="W331" s="7">
        <v>95.114003926871064</v>
      </c>
      <c r="X331">
        <v>5</v>
      </c>
      <c r="Y331" s="7">
        <v>10</v>
      </c>
      <c r="Z331" s="7">
        <v>499.94998930000003</v>
      </c>
      <c r="AA331" s="7">
        <f t="shared" si="22"/>
        <v>489.94998930000003</v>
      </c>
      <c r="AB331" t="s">
        <v>45</v>
      </c>
      <c r="AC331" t="str">
        <f t="shared" si="23"/>
        <v>Non-Cash Payments</v>
      </c>
    </row>
    <row r="332" spans="1:29" x14ac:dyDescent="0.2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 t="e">
        <v>#N/A</v>
      </c>
      <c r="T332">
        <v>191</v>
      </c>
      <c r="U332" t="e">
        <v>#N/A</v>
      </c>
      <c r="V332" s="7">
        <v>99.989997860000003</v>
      </c>
      <c r="W332" s="7">
        <v>95.114003926871064</v>
      </c>
      <c r="X332">
        <v>5</v>
      </c>
      <c r="Y332" s="7">
        <v>15</v>
      </c>
      <c r="Z332" s="7">
        <v>499.94998930000003</v>
      </c>
      <c r="AA332" s="7">
        <f t="shared" si="22"/>
        <v>484.94998930000003</v>
      </c>
      <c r="AB332" t="s">
        <v>45</v>
      </c>
      <c r="AC332" t="str">
        <f t="shared" si="23"/>
        <v>Non-Cash Payments</v>
      </c>
    </row>
    <row r="333" spans="1:29" x14ac:dyDescent="0.2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 t="e">
        <v>#N/A</v>
      </c>
      <c r="T333">
        <v>191</v>
      </c>
      <c r="U333" t="e">
        <v>#N/A</v>
      </c>
      <c r="V333" s="7">
        <v>99.989997860000003</v>
      </c>
      <c r="W333" s="7">
        <v>95.114003926871064</v>
      </c>
      <c r="X333">
        <v>5</v>
      </c>
      <c r="Y333" s="7">
        <v>15</v>
      </c>
      <c r="Z333" s="7">
        <v>499.94998930000003</v>
      </c>
      <c r="AA333" s="7">
        <f t="shared" si="22"/>
        <v>484.94998930000003</v>
      </c>
      <c r="AB333" t="s">
        <v>45</v>
      </c>
      <c r="AC333" t="str">
        <f t="shared" si="23"/>
        <v>Non-Cash Payments</v>
      </c>
    </row>
    <row r="334" spans="1:29" x14ac:dyDescent="0.2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 t="e">
        <v>#N/A</v>
      </c>
      <c r="T334">
        <v>191</v>
      </c>
      <c r="U334" t="e">
        <v>#N/A</v>
      </c>
      <c r="V334" s="7">
        <v>99.989997860000003</v>
      </c>
      <c r="W334" s="7">
        <v>95.114003926871064</v>
      </c>
      <c r="X334">
        <v>5</v>
      </c>
      <c r="Y334" s="7">
        <v>15</v>
      </c>
      <c r="Z334" s="7">
        <v>499.94998930000003</v>
      </c>
      <c r="AA334" s="7">
        <f t="shared" si="22"/>
        <v>484.94998930000003</v>
      </c>
      <c r="AB334" t="s">
        <v>45</v>
      </c>
      <c r="AC334" t="str">
        <f t="shared" si="23"/>
        <v>Non-Cash Payments</v>
      </c>
    </row>
    <row r="335" spans="1:29" x14ac:dyDescent="0.2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 t="e">
        <v>#N/A</v>
      </c>
      <c r="T335">
        <v>282</v>
      </c>
      <c r="U335" t="e">
        <v>#N/A</v>
      </c>
      <c r="V335" s="7">
        <v>31.989999770000001</v>
      </c>
      <c r="W335" s="7">
        <v>27.763856872771434</v>
      </c>
      <c r="X335">
        <v>5</v>
      </c>
      <c r="Y335" s="7">
        <v>4.8000001909999996</v>
      </c>
      <c r="Z335" s="7">
        <v>159.94999885000001</v>
      </c>
      <c r="AA335" s="7">
        <f t="shared" si="22"/>
        <v>155.149998659</v>
      </c>
      <c r="AB335" t="s">
        <v>45</v>
      </c>
      <c r="AC335" t="str">
        <f t="shared" si="23"/>
        <v>Non-Cash Payments</v>
      </c>
    </row>
    <row r="336" spans="1:29" x14ac:dyDescent="0.2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 t="e">
        <v>#N/A</v>
      </c>
      <c r="T336">
        <v>191</v>
      </c>
      <c r="U336" t="e">
        <v>#N/A</v>
      </c>
      <c r="V336" s="7">
        <v>99.989997860000003</v>
      </c>
      <c r="W336" s="7">
        <v>95.114003926871064</v>
      </c>
      <c r="X336">
        <v>5</v>
      </c>
      <c r="Y336" s="7">
        <v>20</v>
      </c>
      <c r="Z336" s="7">
        <v>499.94998930000003</v>
      </c>
      <c r="AA336" s="7">
        <f t="shared" si="22"/>
        <v>479.94998930000003</v>
      </c>
      <c r="AB336" t="s">
        <v>45</v>
      </c>
      <c r="AC336" t="str">
        <f t="shared" si="23"/>
        <v>Non-Cash Payments</v>
      </c>
    </row>
    <row r="337" spans="1:29" x14ac:dyDescent="0.2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 t="e">
        <v>#N/A</v>
      </c>
      <c r="T337">
        <v>191</v>
      </c>
      <c r="U337" t="e">
        <v>#N/A</v>
      </c>
      <c r="V337" s="7">
        <v>99.989997860000003</v>
      </c>
      <c r="W337" s="7">
        <v>95.114003926871064</v>
      </c>
      <c r="X337">
        <v>5</v>
      </c>
      <c r="Y337" s="7">
        <v>20</v>
      </c>
      <c r="Z337" s="7">
        <v>499.94998930000003</v>
      </c>
      <c r="AA337" s="7">
        <f t="shared" si="22"/>
        <v>479.94998930000003</v>
      </c>
      <c r="AB337" t="s">
        <v>45</v>
      </c>
      <c r="AC337" t="str">
        <f t="shared" si="23"/>
        <v>Non-Cash Payments</v>
      </c>
    </row>
    <row r="338" spans="1:29" x14ac:dyDescent="0.2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 t="e">
        <v>#N/A</v>
      </c>
      <c r="T338">
        <v>191</v>
      </c>
      <c r="U338" t="e">
        <v>#N/A</v>
      </c>
      <c r="V338" s="7">
        <v>99.989997860000003</v>
      </c>
      <c r="W338" s="7">
        <v>95.114003926871064</v>
      </c>
      <c r="X338">
        <v>5</v>
      </c>
      <c r="Y338" s="7">
        <v>25</v>
      </c>
      <c r="Z338" s="7">
        <v>499.94998930000003</v>
      </c>
      <c r="AA338" s="7">
        <f t="shared" si="22"/>
        <v>474.94998930000003</v>
      </c>
      <c r="AB338" t="s">
        <v>45</v>
      </c>
      <c r="AC338" t="str">
        <f t="shared" si="23"/>
        <v>Non-Cash Payments</v>
      </c>
    </row>
    <row r="339" spans="1:29" x14ac:dyDescent="0.2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 t="e">
        <v>#N/A</v>
      </c>
      <c r="T339">
        <v>191</v>
      </c>
      <c r="U339" t="e">
        <v>#N/A</v>
      </c>
      <c r="V339" s="7">
        <v>99.989997860000003</v>
      </c>
      <c r="W339" s="7">
        <v>95.114003926871064</v>
      </c>
      <c r="X339">
        <v>5</v>
      </c>
      <c r="Y339" s="7">
        <v>25</v>
      </c>
      <c r="Z339" s="7">
        <v>499.94998930000003</v>
      </c>
      <c r="AA339" s="7">
        <f t="shared" si="22"/>
        <v>474.94998930000003</v>
      </c>
      <c r="AB339" t="s">
        <v>45</v>
      </c>
      <c r="AC339" t="str">
        <f t="shared" si="23"/>
        <v>Non-Cash Payments</v>
      </c>
    </row>
    <row r="340" spans="1:29" x14ac:dyDescent="0.2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 t="e">
        <v>#N/A</v>
      </c>
      <c r="T340">
        <v>191</v>
      </c>
      <c r="U340" t="e">
        <v>#N/A</v>
      </c>
      <c r="V340" s="7">
        <v>99.989997860000003</v>
      </c>
      <c r="W340" s="7">
        <v>95.114003926871064</v>
      </c>
      <c r="X340">
        <v>5</v>
      </c>
      <c r="Y340" s="7">
        <v>25</v>
      </c>
      <c r="Z340" s="7">
        <v>499.94998930000003</v>
      </c>
      <c r="AA340" s="7">
        <f t="shared" si="22"/>
        <v>474.94998930000003</v>
      </c>
      <c r="AB340" t="s">
        <v>45</v>
      </c>
      <c r="AC340" t="str">
        <f t="shared" si="23"/>
        <v>Non-Cash Payments</v>
      </c>
    </row>
    <row r="341" spans="1:29" x14ac:dyDescent="0.2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 t="e">
        <v>#N/A</v>
      </c>
      <c r="T341">
        <v>235</v>
      </c>
      <c r="U341" t="e">
        <v>#N/A</v>
      </c>
      <c r="V341" s="7">
        <v>34.990001679999999</v>
      </c>
      <c r="W341" s="7">
        <v>25.521801568600001</v>
      </c>
      <c r="X341">
        <v>5</v>
      </c>
      <c r="Y341" s="7">
        <v>8.75</v>
      </c>
      <c r="Z341" s="7">
        <v>174.9500084</v>
      </c>
      <c r="AA341" s="7">
        <f t="shared" si="22"/>
        <v>166.2000084</v>
      </c>
      <c r="AB341" t="s">
        <v>45</v>
      </c>
      <c r="AC341" t="str">
        <f t="shared" si="23"/>
        <v>Non-Cash Payments</v>
      </c>
    </row>
    <row r="342" spans="1:29" x14ac:dyDescent="0.2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 t="e">
        <v>#N/A</v>
      </c>
      <c r="T342">
        <v>235</v>
      </c>
      <c r="U342" t="e">
        <v>#N/A</v>
      </c>
      <c r="V342" s="7">
        <v>34.990001679999999</v>
      </c>
      <c r="W342" s="7">
        <v>25.521801568600001</v>
      </c>
      <c r="X342">
        <v>5</v>
      </c>
      <c r="Y342" s="7">
        <v>9.6199998860000004</v>
      </c>
      <c r="Z342" s="7">
        <v>174.9500084</v>
      </c>
      <c r="AA342" s="7">
        <f t="shared" si="22"/>
        <v>165.33000851400001</v>
      </c>
      <c r="AB342" t="s">
        <v>45</v>
      </c>
      <c r="AC342" t="str">
        <f t="shared" si="23"/>
        <v>Non-Cash Payments</v>
      </c>
    </row>
    <row r="343" spans="1:29" x14ac:dyDescent="0.2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 t="e">
        <v>#N/A</v>
      </c>
      <c r="T343">
        <v>359</v>
      </c>
      <c r="U343" t="e">
        <v>#N/A</v>
      </c>
      <c r="V343" s="7">
        <v>99.989997860000003</v>
      </c>
      <c r="W343" s="7">
        <v>65.117997740000007</v>
      </c>
      <c r="X343">
        <v>5</v>
      </c>
      <c r="Y343" s="7">
        <v>35</v>
      </c>
      <c r="Z343" s="7">
        <v>499.94998930000003</v>
      </c>
      <c r="AA343" s="7">
        <f t="shared" si="22"/>
        <v>464.94998930000003</v>
      </c>
      <c r="AB343" t="s">
        <v>45</v>
      </c>
      <c r="AC343" t="str">
        <f t="shared" si="23"/>
        <v>Non-Cash Payments</v>
      </c>
    </row>
    <row r="344" spans="1:29" x14ac:dyDescent="0.2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 t="e">
        <v>#N/A</v>
      </c>
      <c r="T344">
        <v>191</v>
      </c>
      <c r="U344" t="e">
        <v>#N/A</v>
      </c>
      <c r="V344" s="7">
        <v>99.989997860000003</v>
      </c>
      <c r="W344" s="7">
        <v>95.114003926871064</v>
      </c>
      <c r="X344">
        <v>5</v>
      </c>
      <c r="Y344" s="7">
        <v>45</v>
      </c>
      <c r="Z344" s="7">
        <v>499.94998930000003</v>
      </c>
      <c r="AA344" s="7">
        <f t="shared" si="22"/>
        <v>454.94998930000003</v>
      </c>
      <c r="AB344" t="s">
        <v>45</v>
      </c>
      <c r="AC344" t="str">
        <f t="shared" si="23"/>
        <v>Non-Cash Payments</v>
      </c>
    </row>
    <row r="345" spans="1:29" x14ac:dyDescent="0.2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 t="e">
        <v>#N/A</v>
      </c>
      <c r="T345">
        <v>191</v>
      </c>
      <c r="U345" t="e">
        <v>#N/A</v>
      </c>
      <c r="V345" s="7">
        <v>99.989997860000003</v>
      </c>
      <c r="W345" s="7">
        <v>95.114003926871064</v>
      </c>
      <c r="X345">
        <v>4</v>
      </c>
      <c r="Y345" s="7">
        <v>4</v>
      </c>
      <c r="Z345" s="7">
        <v>399.95999144000001</v>
      </c>
      <c r="AA345" s="7">
        <f t="shared" si="22"/>
        <v>395.95999144000001</v>
      </c>
      <c r="AB345" t="s">
        <v>30</v>
      </c>
      <c r="AC345" t="str">
        <f t="shared" si="23"/>
        <v>Cash Over 200</v>
      </c>
    </row>
    <row r="346" spans="1:29" x14ac:dyDescent="0.2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 t="e">
        <v>#N/A</v>
      </c>
      <c r="T346">
        <v>276</v>
      </c>
      <c r="U346" t="e">
        <v>#N/A</v>
      </c>
      <c r="V346" s="7">
        <v>31.989999770000001</v>
      </c>
      <c r="W346" s="7">
        <v>27.113333001333334</v>
      </c>
      <c r="X346">
        <v>4</v>
      </c>
      <c r="Y346" s="7">
        <v>1.2799999710000001</v>
      </c>
      <c r="Z346" s="7">
        <v>127.95999908</v>
      </c>
      <c r="AA346" s="7">
        <f t="shared" si="22"/>
        <v>126.67999910900001</v>
      </c>
      <c r="AB346" t="s">
        <v>30</v>
      </c>
      <c r="AC346" t="str">
        <f t="shared" si="23"/>
        <v>Cash Not Over 200</v>
      </c>
    </row>
    <row r="347" spans="1:29" x14ac:dyDescent="0.2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 t="e">
        <v>#N/A</v>
      </c>
      <c r="T347">
        <v>191</v>
      </c>
      <c r="U347" t="e">
        <v>#N/A</v>
      </c>
      <c r="V347" s="7">
        <v>99.989997860000003</v>
      </c>
      <c r="W347" s="7">
        <v>95.114003926871064</v>
      </c>
      <c r="X347">
        <v>4</v>
      </c>
      <c r="Y347" s="7">
        <v>8</v>
      </c>
      <c r="Z347" s="7">
        <v>399.95999144000001</v>
      </c>
      <c r="AA347" s="7">
        <f t="shared" si="22"/>
        <v>391.95999144000001</v>
      </c>
      <c r="AB347" t="s">
        <v>30</v>
      </c>
      <c r="AC347" t="str">
        <f t="shared" si="23"/>
        <v>Cash Over 200</v>
      </c>
    </row>
    <row r="348" spans="1:29" x14ac:dyDescent="0.2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 t="e">
        <v>#N/A</v>
      </c>
      <c r="T348">
        <v>365</v>
      </c>
      <c r="U348" t="e">
        <v>#N/A</v>
      </c>
      <c r="V348" s="7">
        <v>59.990001679999999</v>
      </c>
      <c r="W348" s="7">
        <v>54.488929209402009</v>
      </c>
      <c r="X348">
        <v>4</v>
      </c>
      <c r="Y348" s="7">
        <v>12</v>
      </c>
      <c r="Z348" s="7">
        <v>239.96000672</v>
      </c>
      <c r="AA348" s="7">
        <f t="shared" si="22"/>
        <v>227.96000672</v>
      </c>
      <c r="AB348" t="s">
        <v>30</v>
      </c>
      <c r="AC348" t="str">
        <f t="shared" si="23"/>
        <v>Cash Over 200</v>
      </c>
    </row>
    <row r="349" spans="1:29" x14ac:dyDescent="0.2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 t="e">
        <v>#N/A</v>
      </c>
      <c r="T349">
        <v>365</v>
      </c>
      <c r="U349" t="e">
        <v>#N/A</v>
      </c>
      <c r="V349" s="7">
        <v>59.990001679999999</v>
      </c>
      <c r="W349" s="7">
        <v>54.488929209402009</v>
      </c>
      <c r="X349">
        <v>4</v>
      </c>
      <c r="Y349" s="7">
        <v>38.38999939</v>
      </c>
      <c r="Z349" s="7">
        <v>239.96000672</v>
      </c>
      <c r="AA349" s="7">
        <f t="shared" si="22"/>
        <v>201.57000733000001</v>
      </c>
      <c r="AB349" t="s">
        <v>30</v>
      </c>
      <c r="AC349" t="str">
        <f t="shared" si="23"/>
        <v>Cash Over 200</v>
      </c>
    </row>
    <row r="350" spans="1:29" x14ac:dyDescent="0.2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 t="e">
        <v>#N/A</v>
      </c>
      <c r="T350">
        <v>365</v>
      </c>
      <c r="U350" t="e">
        <v>#N/A</v>
      </c>
      <c r="V350" s="7">
        <v>59.990001679999999</v>
      </c>
      <c r="W350" s="7">
        <v>54.488929209402009</v>
      </c>
      <c r="X350">
        <v>4</v>
      </c>
      <c r="Y350" s="7">
        <v>38.38999939</v>
      </c>
      <c r="Z350" s="7">
        <v>239.96000672</v>
      </c>
      <c r="AA350" s="7">
        <f t="shared" si="22"/>
        <v>201.57000733000001</v>
      </c>
      <c r="AB350" t="s">
        <v>30</v>
      </c>
      <c r="AC350" t="str">
        <f t="shared" si="23"/>
        <v>Cash Over 200</v>
      </c>
    </row>
    <row r="351" spans="1:29" x14ac:dyDescent="0.2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 t="e">
        <v>#N/A</v>
      </c>
      <c r="T351">
        <v>502</v>
      </c>
      <c r="U351" t="e">
        <v>#N/A</v>
      </c>
      <c r="V351" s="7">
        <v>50</v>
      </c>
      <c r="W351" s="7">
        <v>43.678035218757444</v>
      </c>
      <c r="X351">
        <v>4</v>
      </c>
      <c r="Y351" s="7">
        <v>0</v>
      </c>
      <c r="Z351" s="7">
        <v>200</v>
      </c>
      <c r="AA351" s="7">
        <f t="shared" si="22"/>
        <v>200</v>
      </c>
      <c r="AB351" t="s">
        <v>30</v>
      </c>
      <c r="AC351" t="str">
        <f t="shared" si="23"/>
        <v>Cash Not Over 200</v>
      </c>
    </row>
    <row r="352" spans="1:29" x14ac:dyDescent="0.2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 t="e">
        <v>#N/A</v>
      </c>
      <c r="T352">
        <v>627</v>
      </c>
      <c r="U352" t="e">
        <v>#N/A</v>
      </c>
      <c r="V352" s="7">
        <v>39.990001679999999</v>
      </c>
      <c r="W352" s="7">
        <v>34.198098313835338</v>
      </c>
      <c r="X352">
        <v>4</v>
      </c>
      <c r="Y352" s="7">
        <v>3.2000000480000002</v>
      </c>
      <c r="Z352" s="7">
        <v>159.96000672</v>
      </c>
      <c r="AA352" s="7">
        <f t="shared" si="22"/>
        <v>156.760006672</v>
      </c>
      <c r="AB352" t="s">
        <v>30</v>
      </c>
      <c r="AC352" t="str">
        <f t="shared" si="23"/>
        <v>Cash Not Over 200</v>
      </c>
    </row>
    <row r="353" spans="1:29" x14ac:dyDescent="0.2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 t="e">
        <v>#N/A</v>
      </c>
      <c r="T353">
        <v>502</v>
      </c>
      <c r="U353" t="e">
        <v>#N/A</v>
      </c>
      <c r="V353" s="7">
        <v>50</v>
      </c>
      <c r="W353" s="7">
        <v>43.678035218757444</v>
      </c>
      <c r="X353">
        <v>4</v>
      </c>
      <c r="Y353" s="7">
        <v>10</v>
      </c>
      <c r="Z353" s="7">
        <v>200</v>
      </c>
      <c r="AA353" s="7">
        <f t="shared" si="22"/>
        <v>190</v>
      </c>
      <c r="AB353" t="s">
        <v>30</v>
      </c>
      <c r="AC353" t="str">
        <f t="shared" si="23"/>
        <v>Cash Not Over 200</v>
      </c>
    </row>
    <row r="354" spans="1:29" x14ac:dyDescent="0.2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 t="e">
        <v>#N/A</v>
      </c>
      <c r="T354">
        <v>502</v>
      </c>
      <c r="U354" t="e">
        <v>#N/A</v>
      </c>
      <c r="V354" s="7">
        <v>50</v>
      </c>
      <c r="W354" s="7">
        <v>43.678035218757444</v>
      </c>
      <c r="X354">
        <v>4</v>
      </c>
      <c r="Y354" s="7">
        <v>11</v>
      </c>
      <c r="Z354" s="7">
        <v>200</v>
      </c>
      <c r="AA354" s="7">
        <f t="shared" si="22"/>
        <v>189</v>
      </c>
      <c r="AB354" t="s">
        <v>30</v>
      </c>
      <c r="AC354" t="str">
        <f t="shared" si="23"/>
        <v>Cash Not Over 200</v>
      </c>
    </row>
    <row r="355" spans="1:29" x14ac:dyDescent="0.2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 t="e">
        <v>#N/A</v>
      </c>
      <c r="T355">
        <v>502</v>
      </c>
      <c r="U355" t="e">
        <v>#N/A</v>
      </c>
      <c r="V355" s="7">
        <v>50</v>
      </c>
      <c r="W355" s="7">
        <v>43.678035218757444</v>
      </c>
      <c r="X355">
        <v>4</v>
      </c>
      <c r="Y355" s="7">
        <v>14</v>
      </c>
      <c r="Z355" s="7">
        <v>200</v>
      </c>
      <c r="AA355" s="7">
        <f t="shared" si="22"/>
        <v>186</v>
      </c>
      <c r="AB355" t="s">
        <v>30</v>
      </c>
      <c r="AC355" t="str">
        <f t="shared" si="23"/>
        <v>Cash Not Over 200</v>
      </c>
    </row>
    <row r="356" spans="1:29" x14ac:dyDescent="0.2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 t="e">
        <v>#N/A</v>
      </c>
      <c r="T356">
        <v>627</v>
      </c>
      <c r="U356" t="e">
        <v>#N/A</v>
      </c>
      <c r="V356" s="7">
        <v>39.990001679999999</v>
      </c>
      <c r="W356" s="7">
        <v>34.198098313835338</v>
      </c>
      <c r="X356">
        <v>4</v>
      </c>
      <c r="Y356" s="7">
        <v>14.399999619999999</v>
      </c>
      <c r="Z356" s="7">
        <v>159.96000672</v>
      </c>
      <c r="AA356" s="7">
        <f t="shared" si="22"/>
        <v>145.56000710000001</v>
      </c>
      <c r="AB356" t="s">
        <v>30</v>
      </c>
      <c r="AC356" t="str">
        <f t="shared" si="23"/>
        <v>Cash Not Over 200</v>
      </c>
    </row>
    <row r="357" spans="1:29" x14ac:dyDescent="0.2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 t="e">
        <v>#N/A</v>
      </c>
      <c r="T357">
        <v>502</v>
      </c>
      <c r="U357" t="e">
        <v>#N/A</v>
      </c>
      <c r="V357" s="7">
        <v>50</v>
      </c>
      <c r="W357" s="7">
        <v>43.678035218757444</v>
      </c>
      <c r="X357">
        <v>4</v>
      </c>
      <c r="Y357" s="7">
        <v>20</v>
      </c>
      <c r="Z357" s="7">
        <v>200</v>
      </c>
      <c r="AA357" s="7">
        <f t="shared" si="22"/>
        <v>180</v>
      </c>
      <c r="AB357" t="s">
        <v>30</v>
      </c>
      <c r="AC357" t="str">
        <f t="shared" si="23"/>
        <v>Cash Not Over 200</v>
      </c>
    </row>
    <row r="358" spans="1:29" x14ac:dyDescent="0.2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 t="e">
        <v>#N/A</v>
      </c>
      <c r="T358">
        <v>627</v>
      </c>
      <c r="U358" t="e">
        <v>#N/A</v>
      </c>
      <c r="V358" s="7">
        <v>39.990001679999999</v>
      </c>
      <c r="W358" s="7">
        <v>34.198098313835338</v>
      </c>
      <c r="X358">
        <v>4</v>
      </c>
      <c r="Y358" s="7">
        <v>31.989999770000001</v>
      </c>
      <c r="Z358" s="7">
        <v>159.96000672</v>
      </c>
      <c r="AA358" s="7">
        <f t="shared" si="22"/>
        <v>127.97000695</v>
      </c>
      <c r="AB358" t="s">
        <v>30</v>
      </c>
      <c r="AC358" t="str">
        <f t="shared" si="23"/>
        <v>Cash Not Over 200</v>
      </c>
    </row>
    <row r="359" spans="1:29" x14ac:dyDescent="0.2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 t="e">
        <v>#N/A</v>
      </c>
      <c r="T359">
        <v>893</v>
      </c>
      <c r="U359" t="e">
        <v>#N/A</v>
      </c>
      <c r="V359" s="7">
        <v>24.989999770000001</v>
      </c>
      <c r="W359" s="7">
        <v>19.858499913833334</v>
      </c>
      <c r="X359">
        <v>4</v>
      </c>
      <c r="Y359" s="7">
        <v>14.989999770000001</v>
      </c>
      <c r="Z359" s="7">
        <v>99.959999080000003</v>
      </c>
      <c r="AA359" s="7">
        <f t="shared" si="22"/>
        <v>84.969999310000006</v>
      </c>
      <c r="AB359" t="s">
        <v>30</v>
      </c>
      <c r="AC359" t="str">
        <f t="shared" si="23"/>
        <v>Cash Not Over 200</v>
      </c>
    </row>
    <row r="360" spans="1:29" x14ac:dyDescent="0.2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 t="e">
        <v>#N/A</v>
      </c>
      <c r="T360">
        <v>191</v>
      </c>
      <c r="U360" t="e">
        <v>#N/A</v>
      </c>
      <c r="V360" s="7">
        <v>99.989997860000003</v>
      </c>
      <c r="W360" s="7">
        <v>95.114003926871064</v>
      </c>
      <c r="X360">
        <v>5</v>
      </c>
      <c r="Y360" s="7">
        <v>0</v>
      </c>
      <c r="Z360" s="7">
        <v>499.94998930000003</v>
      </c>
      <c r="AA360" s="7">
        <f t="shared" si="22"/>
        <v>499.94998930000003</v>
      </c>
      <c r="AB360" t="s">
        <v>30</v>
      </c>
      <c r="AC360" t="str">
        <f t="shared" si="23"/>
        <v>Cash Over 200</v>
      </c>
    </row>
    <row r="361" spans="1:29" x14ac:dyDescent="0.2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 t="e">
        <v>#N/A</v>
      </c>
      <c r="T361">
        <v>191</v>
      </c>
      <c r="U361" t="e">
        <v>#N/A</v>
      </c>
      <c r="V361" s="7">
        <v>99.989997860000003</v>
      </c>
      <c r="W361" s="7">
        <v>95.114003926871064</v>
      </c>
      <c r="X361">
        <v>5</v>
      </c>
      <c r="Y361" s="7">
        <v>59.990001679999999</v>
      </c>
      <c r="Z361" s="7">
        <v>499.94998930000003</v>
      </c>
      <c r="AA361" s="7">
        <f t="shared" si="22"/>
        <v>439.95998762000005</v>
      </c>
      <c r="AB361" t="s">
        <v>30</v>
      </c>
      <c r="AC361" t="str">
        <f t="shared" si="23"/>
        <v>Cash Over 200</v>
      </c>
    </row>
    <row r="362" spans="1:29" x14ac:dyDescent="0.2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 t="e">
        <v>#N/A</v>
      </c>
      <c r="T362">
        <v>365</v>
      </c>
      <c r="U362" t="e">
        <v>#N/A</v>
      </c>
      <c r="V362" s="7">
        <v>59.990001679999999</v>
      </c>
      <c r="W362" s="7">
        <v>54.488929209402009</v>
      </c>
      <c r="X362">
        <v>5</v>
      </c>
      <c r="Y362" s="7">
        <v>9</v>
      </c>
      <c r="Z362" s="7">
        <v>299.9500084</v>
      </c>
      <c r="AA362" s="7">
        <f t="shared" si="22"/>
        <v>290.9500084</v>
      </c>
      <c r="AB362" t="s">
        <v>30</v>
      </c>
      <c r="AC362" t="str">
        <f t="shared" si="23"/>
        <v>Cash Over 200</v>
      </c>
    </row>
    <row r="363" spans="1:29" x14ac:dyDescent="0.2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 t="e">
        <v>#N/A</v>
      </c>
      <c r="T363">
        <v>365</v>
      </c>
      <c r="U363" t="e">
        <v>#N/A</v>
      </c>
      <c r="V363" s="7">
        <v>59.990001679999999</v>
      </c>
      <c r="W363" s="7">
        <v>54.488929209402009</v>
      </c>
      <c r="X363">
        <v>5</v>
      </c>
      <c r="Y363" s="7">
        <v>50.990001679999999</v>
      </c>
      <c r="Z363" s="7">
        <v>299.9500084</v>
      </c>
      <c r="AA363" s="7">
        <f t="shared" si="22"/>
        <v>248.96000672</v>
      </c>
      <c r="AB363" t="s">
        <v>30</v>
      </c>
      <c r="AC363" t="str">
        <f t="shared" si="23"/>
        <v>Cash Over 200</v>
      </c>
    </row>
    <row r="364" spans="1:29" x14ac:dyDescent="0.2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 t="e">
        <v>#N/A</v>
      </c>
      <c r="T364">
        <v>365</v>
      </c>
      <c r="U364" t="e">
        <v>#N/A</v>
      </c>
      <c r="V364" s="7">
        <v>59.990001679999999</v>
      </c>
      <c r="W364" s="7">
        <v>54.488929209402009</v>
      </c>
      <c r="X364">
        <v>5</v>
      </c>
      <c r="Y364" s="7">
        <v>50.990001679999999</v>
      </c>
      <c r="Z364" s="7">
        <v>299.9500084</v>
      </c>
      <c r="AA364" s="7">
        <f t="shared" si="22"/>
        <v>248.96000672</v>
      </c>
      <c r="AB364" t="s">
        <v>30</v>
      </c>
      <c r="AC364" t="str">
        <f t="shared" si="23"/>
        <v>Cash Over 200</v>
      </c>
    </row>
    <row r="365" spans="1:29" x14ac:dyDescent="0.2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 t="e">
        <v>#N/A</v>
      </c>
      <c r="T365">
        <v>365</v>
      </c>
      <c r="U365" t="e">
        <v>#N/A</v>
      </c>
      <c r="V365" s="7">
        <v>59.990001679999999</v>
      </c>
      <c r="W365" s="7">
        <v>54.488929209402009</v>
      </c>
      <c r="X365">
        <v>5</v>
      </c>
      <c r="Y365" s="7">
        <v>53.990001679999999</v>
      </c>
      <c r="Z365" s="7">
        <v>299.9500084</v>
      </c>
      <c r="AA365" s="7">
        <f t="shared" si="22"/>
        <v>245.96000672</v>
      </c>
      <c r="AB365" t="s">
        <v>30</v>
      </c>
      <c r="AC365" t="str">
        <f t="shared" si="23"/>
        <v>Cash Over 200</v>
      </c>
    </row>
    <row r="366" spans="1:29" x14ac:dyDescent="0.2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 t="e">
        <v>#N/A</v>
      </c>
      <c r="T366">
        <v>572</v>
      </c>
      <c r="U366" t="e">
        <v>#N/A</v>
      </c>
      <c r="V366" s="7">
        <v>39.990001679999999</v>
      </c>
      <c r="W366" s="7">
        <v>30.892751576250003</v>
      </c>
      <c r="X366">
        <v>5</v>
      </c>
      <c r="Y366" s="7">
        <v>4</v>
      </c>
      <c r="Z366" s="7">
        <v>199.9500084</v>
      </c>
      <c r="AA366" s="7">
        <f t="shared" si="22"/>
        <v>195.9500084</v>
      </c>
      <c r="AB366" t="s">
        <v>30</v>
      </c>
      <c r="AC366" t="str">
        <f t="shared" si="23"/>
        <v>Cash Not Over 200</v>
      </c>
    </row>
    <row r="367" spans="1:29" x14ac:dyDescent="0.2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 t="e">
        <v>#N/A</v>
      </c>
      <c r="T367">
        <v>502</v>
      </c>
      <c r="U367" t="e">
        <v>#N/A</v>
      </c>
      <c r="V367" s="7">
        <v>50</v>
      </c>
      <c r="W367" s="7">
        <v>43.678035218757444</v>
      </c>
      <c r="X367">
        <v>5</v>
      </c>
      <c r="Y367" s="7">
        <v>22.5</v>
      </c>
      <c r="Z367" s="7">
        <v>250</v>
      </c>
      <c r="AA367" s="7">
        <f t="shared" si="22"/>
        <v>227.5</v>
      </c>
      <c r="AB367" t="s">
        <v>30</v>
      </c>
      <c r="AC367" t="str">
        <f t="shared" si="23"/>
        <v>Cash Over 200</v>
      </c>
    </row>
    <row r="368" spans="1:29" x14ac:dyDescent="0.2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 t="e">
        <v>#N/A</v>
      </c>
      <c r="T368">
        <v>502</v>
      </c>
      <c r="U368" t="e">
        <v>#N/A</v>
      </c>
      <c r="V368" s="7">
        <v>50</v>
      </c>
      <c r="W368" s="7">
        <v>43.678035218757444</v>
      </c>
      <c r="X368">
        <v>5</v>
      </c>
      <c r="Y368" s="7">
        <v>25</v>
      </c>
      <c r="Z368" s="7">
        <v>250</v>
      </c>
      <c r="AA368" s="7">
        <f t="shared" si="22"/>
        <v>225</v>
      </c>
      <c r="AB368" t="s">
        <v>30</v>
      </c>
      <c r="AC368" t="str">
        <f t="shared" si="23"/>
        <v>Cash Over 200</v>
      </c>
    </row>
    <row r="369" spans="1:29" x14ac:dyDescent="0.2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 t="e">
        <v>#N/A</v>
      </c>
      <c r="T369">
        <v>502</v>
      </c>
      <c r="U369" t="e">
        <v>#N/A</v>
      </c>
      <c r="V369" s="7">
        <v>50</v>
      </c>
      <c r="W369" s="7">
        <v>43.678035218757444</v>
      </c>
      <c r="X369">
        <v>5</v>
      </c>
      <c r="Y369" s="7">
        <v>25</v>
      </c>
      <c r="Z369" s="7">
        <v>250</v>
      </c>
      <c r="AA369" s="7">
        <f t="shared" si="22"/>
        <v>225</v>
      </c>
      <c r="AB369" t="s">
        <v>30</v>
      </c>
      <c r="AC369" t="str">
        <f t="shared" si="23"/>
        <v>Cash Over 200</v>
      </c>
    </row>
    <row r="370" spans="1:29" x14ac:dyDescent="0.2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 t="e">
        <v>#N/A</v>
      </c>
      <c r="T370">
        <v>627</v>
      </c>
      <c r="U370" t="e">
        <v>#N/A</v>
      </c>
      <c r="V370" s="7">
        <v>39.990001679999999</v>
      </c>
      <c r="W370" s="7">
        <v>34.198098313835338</v>
      </c>
      <c r="X370">
        <v>5</v>
      </c>
      <c r="Y370" s="7">
        <v>20</v>
      </c>
      <c r="Z370" s="7">
        <v>199.9500084</v>
      </c>
      <c r="AA370" s="7">
        <f t="shared" si="22"/>
        <v>179.9500084</v>
      </c>
      <c r="AB370" t="s">
        <v>30</v>
      </c>
      <c r="AC370" t="str">
        <f t="shared" si="23"/>
        <v>Cash Not Over 200</v>
      </c>
    </row>
    <row r="371" spans="1:29" x14ac:dyDescent="0.2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 t="e">
        <v>#N/A</v>
      </c>
      <c r="T371">
        <v>502</v>
      </c>
      <c r="U371" t="e">
        <v>#N/A</v>
      </c>
      <c r="V371" s="7">
        <v>50</v>
      </c>
      <c r="W371" s="7">
        <v>43.678035218757444</v>
      </c>
      <c r="X371">
        <v>5</v>
      </c>
      <c r="Y371" s="7">
        <v>25</v>
      </c>
      <c r="Z371" s="7">
        <v>250</v>
      </c>
      <c r="AA371" s="7">
        <f t="shared" si="22"/>
        <v>225</v>
      </c>
      <c r="AB371" t="s">
        <v>30</v>
      </c>
      <c r="AC371" t="str">
        <f t="shared" si="23"/>
        <v>Cash Over 200</v>
      </c>
    </row>
    <row r="372" spans="1:29" x14ac:dyDescent="0.2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 t="e">
        <v>#N/A</v>
      </c>
      <c r="T372">
        <v>502</v>
      </c>
      <c r="U372" t="e">
        <v>#N/A</v>
      </c>
      <c r="V372" s="7">
        <v>50</v>
      </c>
      <c r="W372" s="7">
        <v>43.678035218757444</v>
      </c>
      <c r="X372">
        <v>5</v>
      </c>
      <c r="Y372" s="7">
        <v>37.5</v>
      </c>
      <c r="Z372" s="7">
        <v>250</v>
      </c>
      <c r="AA372" s="7">
        <f t="shared" si="22"/>
        <v>212.5</v>
      </c>
      <c r="AB372" t="s">
        <v>30</v>
      </c>
      <c r="AC372" t="str">
        <f t="shared" si="23"/>
        <v>Cash Over 200</v>
      </c>
    </row>
    <row r="373" spans="1:29" x14ac:dyDescent="0.2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 t="e">
        <v>#N/A</v>
      </c>
      <c r="T373">
        <v>502</v>
      </c>
      <c r="U373" t="e">
        <v>#N/A</v>
      </c>
      <c r="V373" s="7">
        <v>50</v>
      </c>
      <c r="W373" s="7">
        <v>43.678035218757444</v>
      </c>
      <c r="X373">
        <v>5</v>
      </c>
      <c r="Y373" s="7">
        <v>37.5</v>
      </c>
      <c r="Z373" s="7">
        <v>250</v>
      </c>
      <c r="AA373" s="7">
        <f t="shared" si="22"/>
        <v>212.5</v>
      </c>
      <c r="AB373" t="s">
        <v>30</v>
      </c>
      <c r="AC373" t="str">
        <f t="shared" si="23"/>
        <v>Cash Over 200</v>
      </c>
    </row>
    <row r="374" spans="1:29" x14ac:dyDescent="0.2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 t="e">
        <v>#N/A</v>
      </c>
      <c r="T374">
        <v>565</v>
      </c>
      <c r="U374" t="e">
        <v>#N/A</v>
      </c>
      <c r="V374" s="7">
        <v>70</v>
      </c>
      <c r="W374" s="7">
        <v>62.759999940857142</v>
      </c>
      <c r="X374">
        <v>5</v>
      </c>
      <c r="Y374" s="7">
        <v>59.5</v>
      </c>
      <c r="Z374" s="7">
        <v>350</v>
      </c>
      <c r="AA374" s="7">
        <f t="shared" si="22"/>
        <v>290.5</v>
      </c>
      <c r="AB374" t="s">
        <v>30</v>
      </c>
      <c r="AC374" t="str">
        <f t="shared" si="23"/>
        <v>Cash Over 200</v>
      </c>
    </row>
    <row r="375" spans="1:29" x14ac:dyDescent="0.2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 t="e">
        <v>#N/A</v>
      </c>
      <c r="T375">
        <v>502</v>
      </c>
      <c r="U375" t="e">
        <v>#N/A</v>
      </c>
      <c r="V375" s="7">
        <v>50</v>
      </c>
      <c r="W375" s="7">
        <v>43.678035218757444</v>
      </c>
      <c r="X375">
        <v>5</v>
      </c>
      <c r="Y375" s="7">
        <v>45</v>
      </c>
      <c r="Z375" s="7">
        <v>250</v>
      </c>
      <c r="AA375" s="7">
        <f t="shared" si="22"/>
        <v>205</v>
      </c>
      <c r="AB375" t="s">
        <v>30</v>
      </c>
      <c r="AC375" t="str">
        <f t="shared" si="23"/>
        <v>Cash Over 200</v>
      </c>
    </row>
    <row r="376" spans="1:29" x14ac:dyDescent="0.2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 t="e">
        <v>#N/A</v>
      </c>
      <c r="T376">
        <v>804</v>
      </c>
      <c r="U376" t="e">
        <v>#N/A</v>
      </c>
      <c r="V376" s="7">
        <v>19.989999770000001</v>
      </c>
      <c r="W376" s="7">
        <v>13.643874764125</v>
      </c>
      <c r="X376">
        <v>5</v>
      </c>
      <c r="Y376" s="7">
        <v>3</v>
      </c>
      <c r="Z376" s="7">
        <v>99.94999885</v>
      </c>
      <c r="AA376" s="7">
        <f t="shared" si="22"/>
        <v>96.94999885</v>
      </c>
      <c r="AB376" t="s">
        <v>30</v>
      </c>
      <c r="AC376" t="str">
        <f t="shared" si="23"/>
        <v>Cash Not Over 200</v>
      </c>
    </row>
    <row r="377" spans="1:29" x14ac:dyDescent="0.2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 t="e">
        <v>#N/A</v>
      </c>
      <c r="T377">
        <v>203</v>
      </c>
      <c r="U377" t="e">
        <v>#N/A</v>
      </c>
      <c r="V377" s="7">
        <v>399.98999020000002</v>
      </c>
      <c r="W377" s="7">
        <v>294.3899917</v>
      </c>
      <c r="X377">
        <v>1</v>
      </c>
      <c r="Y377" s="7">
        <v>48</v>
      </c>
      <c r="Z377" s="7">
        <v>399.98999020000002</v>
      </c>
      <c r="AA377" s="7">
        <f t="shared" si="22"/>
        <v>351.98999020000002</v>
      </c>
      <c r="AB377" t="s">
        <v>45</v>
      </c>
      <c r="AC377" t="str">
        <f t="shared" si="23"/>
        <v>Non-Cash Payments</v>
      </c>
    </row>
    <row r="378" spans="1:29" x14ac:dyDescent="0.2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 t="e">
        <v>#N/A</v>
      </c>
      <c r="T378">
        <v>191</v>
      </c>
      <c r="U378" t="e">
        <v>#N/A</v>
      </c>
      <c r="V378" s="7">
        <v>99.989997860000003</v>
      </c>
      <c r="W378" s="7">
        <v>95.114003926871064</v>
      </c>
      <c r="X378">
        <v>1</v>
      </c>
      <c r="Y378" s="7">
        <v>13</v>
      </c>
      <c r="Z378" s="7">
        <v>99.989997860000003</v>
      </c>
      <c r="AA378" s="7">
        <f t="shared" si="22"/>
        <v>86.989997860000003</v>
      </c>
      <c r="AB378" t="s">
        <v>45</v>
      </c>
      <c r="AC378" t="str">
        <f t="shared" si="23"/>
        <v>Non-Cash Payments</v>
      </c>
    </row>
    <row r="379" spans="1:29" x14ac:dyDescent="0.2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 t="e">
        <v>#N/A</v>
      </c>
      <c r="T379">
        <v>273</v>
      </c>
      <c r="U379" t="e">
        <v>#N/A</v>
      </c>
      <c r="V379" s="7">
        <v>27.989999770000001</v>
      </c>
      <c r="W379" s="7">
        <v>22.101999580000001</v>
      </c>
      <c r="X379">
        <v>1</v>
      </c>
      <c r="Y379" s="7">
        <v>4.4800000190000002</v>
      </c>
      <c r="Z379" s="7">
        <v>27.989999770000001</v>
      </c>
      <c r="AA379" s="7">
        <f t="shared" si="22"/>
        <v>23.509999751000002</v>
      </c>
      <c r="AB379" t="s">
        <v>45</v>
      </c>
      <c r="AC379" t="str">
        <f t="shared" si="23"/>
        <v>Non-Cash Payments</v>
      </c>
    </row>
    <row r="380" spans="1:29" x14ac:dyDescent="0.2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 t="e">
        <v>#N/A</v>
      </c>
      <c r="T380">
        <v>1353</v>
      </c>
      <c r="U380" t="e">
        <v>#N/A</v>
      </c>
      <c r="V380" s="7">
        <v>461.48001099999999</v>
      </c>
      <c r="W380" s="7">
        <v>376.77167767999998</v>
      </c>
      <c r="X380">
        <v>1</v>
      </c>
      <c r="Y380" s="7">
        <v>0</v>
      </c>
      <c r="Z380" s="7">
        <v>461.48001099999999</v>
      </c>
      <c r="AA380" s="7">
        <f t="shared" si="22"/>
        <v>461.48001099999999</v>
      </c>
      <c r="AB380" t="s">
        <v>45</v>
      </c>
      <c r="AC380" t="str">
        <f t="shared" si="23"/>
        <v>Non-Cash Payments</v>
      </c>
    </row>
    <row r="381" spans="1:29" x14ac:dyDescent="0.2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 t="e">
        <v>#N/A</v>
      </c>
      <c r="T381">
        <v>403</v>
      </c>
      <c r="U381" t="e">
        <v>#N/A</v>
      </c>
      <c r="V381" s="7">
        <v>129.9900055</v>
      </c>
      <c r="W381" s="7">
        <v>110.80340837177086</v>
      </c>
      <c r="X381">
        <v>1</v>
      </c>
      <c r="Y381" s="7">
        <v>0</v>
      </c>
      <c r="Z381" s="7">
        <v>129.9900055</v>
      </c>
      <c r="AA381" s="7">
        <f t="shared" si="22"/>
        <v>129.9900055</v>
      </c>
      <c r="AB381" t="s">
        <v>45</v>
      </c>
      <c r="AC381" t="str">
        <f t="shared" si="23"/>
        <v>Non-Cash Payments</v>
      </c>
    </row>
    <row r="382" spans="1:29" x14ac:dyDescent="0.2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 t="e">
        <v>#N/A</v>
      </c>
      <c r="T382">
        <v>364</v>
      </c>
      <c r="U382" t="e">
        <v>#N/A</v>
      </c>
      <c r="V382" s="7">
        <v>299.98999020000002</v>
      </c>
      <c r="W382" s="7">
        <v>155.98999020000002</v>
      </c>
      <c r="X382">
        <v>1</v>
      </c>
      <c r="Y382" s="7">
        <v>0</v>
      </c>
      <c r="Z382" s="7">
        <v>299.98999020000002</v>
      </c>
      <c r="AA382" s="7">
        <f t="shared" si="22"/>
        <v>299.98999020000002</v>
      </c>
      <c r="AB382" t="s">
        <v>45</v>
      </c>
      <c r="AC382" t="str">
        <f t="shared" si="23"/>
        <v>Non-Cash Payments</v>
      </c>
    </row>
    <row r="383" spans="1:29" x14ac:dyDescent="0.2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 t="e">
        <v>#N/A</v>
      </c>
      <c r="T383">
        <v>403</v>
      </c>
      <c r="U383" t="e">
        <v>#N/A</v>
      </c>
      <c r="V383" s="7">
        <v>129.9900055</v>
      </c>
      <c r="W383" s="7">
        <v>110.80340837177086</v>
      </c>
      <c r="X383">
        <v>1</v>
      </c>
      <c r="Y383" s="7">
        <v>0</v>
      </c>
      <c r="Z383" s="7">
        <v>129.9900055</v>
      </c>
      <c r="AA383" s="7">
        <f t="shared" si="22"/>
        <v>129.9900055</v>
      </c>
      <c r="AB383" t="s">
        <v>45</v>
      </c>
      <c r="AC383" t="str">
        <f t="shared" si="23"/>
        <v>Non-Cash Payments</v>
      </c>
    </row>
    <row r="384" spans="1:29" x14ac:dyDescent="0.2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 t="e">
        <v>#N/A</v>
      </c>
      <c r="T384">
        <v>403</v>
      </c>
      <c r="U384" t="e">
        <v>#N/A</v>
      </c>
      <c r="V384" s="7">
        <v>129.9900055</v>
      </c>
      <c r="W384" s="7">
        <v>110.80340837177086</v>
      </c>
      <c r="X384">
        <v>1</v>
      </c>
      <c r="Y384" s="7">
        <v>0</v>
      </c>
      <c r="Z384" s="7">
        <v>129.9900055</v>
      </c>
      <c r="AA384" s="7">
        <f t="shared" si="22"/>
        <v>129.9900055</v>
      </c>
      <c r="AB384" t="s">
        <v>45</v>
      </c>
      <c r="AC384" t="str">
        <f t="shared" si="23"/>
        <v>Non-Cash Payments</v>
      </c>
    </row>
    <row r="385" spans="1:29" x14ac:dyDescent="0.2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 t="e">
        <v>#N/A</v>
      </c>
      <c r="T385">
        <v>403</v>
      </c>
      <c r="U385" t="e">
        <v>#N/A</v>
      </c>
      <c r="V385" s="7">
        <v>129.9900055</v>
      </c>
      <c r="W385" s="7">
        <v>110.80340837177086</v>
      </c>
      <c r="X385">
        <v>1</v>
      </c>
      <c r="Y385" s="7">
        <v>0</v>
      </c>
      <c r="Z385" s="7">
        <v>129.9900055</v>
      </c>
      <c r="AA385" s="7">
        <f t="shared" si="22"/>
        <v>129.9900055</v>
      </c>
      <c r="AB385" t="s">
        <v>45</v>
      </c>
      <c r="AC385" t="str">
        <f t="shared" si="23"/>
        <v>Non-Cash Payments</v>
      </c>
    </row>
    <row r="386" spans="1:29" x14ac:dyDescent="0.2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 t="e">
        <v>#N/A</v>
      </c>
      <c r="T386">
        <v>403</v>
      </c>
      <c r="U386" t="e">
        <v>#N/A</v>
      </c>
      <c r="V386" s="7">
        <v>129.9900055</v>
      </c>
      <c r="W386" s="7">
        <v>110.80340837177086</v>
      </c>
      <c r="X386">
        <v>1</v>
      </c>
      <c r="Y386" s="7">
        <v>0</v>
      </c>
      <c r="Z386" s="7">
        <v>129.9900055</v>
      </c>
      <c r="AA386" s="7">
        <f t="shared" si="22"/>
        <v>129.9900055</v>
      </c>
      <c r="AB386" t="s">
        <v>45</v>
      </c>
      <c r="AC386" t="str">
        <f t="shared" si="23"/>
        <v>Non-Cash Payments</v>
      </c>
    </row>
    <row r="387" spans="1:29" x14ac:dyDescent="0.2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 t="e">
        <v>#N/A</v>
      </c>
      <c r="T387">
        <v>365</v>
      </c>
      <c r="U387" t="e">
        <v>#N/A</v>
      </c>
      <c r="V387" s="7">
        <v>59.990001679999999</v>
      </c>
      <c r="W387" s="7">
        <v>54.488929209402009</v>
      </c>
      <c r="X387">
        <v>1</v>
      </c>
      <c r="Y387" s="7">
        <v>0.60000002399999997</v>
      </c>
      <c r="Z387" s="7">
        <v>59.990001679999999</v>
      </c>
      <c r="AA387" s="7">
        <f t="shared" ref="AA387:AA450" si="26">Z387-Y387</f>
        <v>59.390001655999995</v>
      </c>
      <c r="AB387" t="s">
        <v>45</v>
      </c>
      <c r="AC387" t="str">
        <f t="shared" ref="AC387:AC450" si="27">IF(AND(AA387&gt;200,AB387="CASH"),"Cash Over 200",IF(AB387="CASH","Cash Not Over 200","Non-Cash Payments"))</f>
        <v>Non-Cash Payments</v>
      </c>
    </row>
    <row r="388" spans="1:29" x14ac:dyDescent="0.2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 t="e">
        <v>#N/A</v>
      </c>
      <c r="T388">
        <v>1353</v>
      </c>
      <c r="U388" t="e">
        <v>#N/A</v>
      </c>
      <c r="V388" s="7">
        <v>461.48001099999999</v>
      </c>
      <c r="W388" s="7">
        <v>376.77167767999998</v>
      </c>
      <c r="X388">
        <v>1</v>
      </c>
      <c r="Y388" s="7">
        <v>4.6100001339999999</v>
      </c>
      <c r="Z388" s="7">
        <v>461.48001099999999</v>
      </c>
      <c r="AA388" s="7">
        <f t="shared" si="26"/>
        <v>456.87001086599997</v>
      </c>
      <c r="AB388" t="s">
        <v>45</v>
      </c>
      <c r="AC388" t="str">
        <f t="shared" si="27"/>
        <v>Non-Cash Payments</v>
      </c>
    </row>
    <row r="389" spans="1:29" x14ac:dyDescent="0.2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 t="e">
        <v>#N/A</v>
      </c>
      <c r="T389">
        <v>403</v>
      </c>
      <c r="U389" t="e">
        <v>#N/A</v>
      </c>
      <c r="V389" s="7">
        <v>129.9900055</v>
      </c>
      <c r="W389" s="7">
        <v>110.80340837177086</v>
      </c>
      <c r="X389">
        <v>1</v>
      </c>
      <c r="Y389" s="7">
        <v>1.2999999520000001</v>
      </c>
      <c r="Z389" s="7">
        <v>129.9900055</v>
      </c>
      <c r="AA389" s="7">
        <f t="shared" si="26"/>
        <v>128.69000554799999</v>
      </c>
      <c r="AB389" t="s">
        <v>45</v>
      </c>
      <c r="AC389" t="str">
        <f t="shared" si="27"/>
        <v>Non-Cash Payments</v>
      </c>
    </row>
    <row r="390" spans="1:29" x14ac:dyDescent="0.2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 t="e">
        <v>#N/A</v>
      </c>
      <c r="T390">
        <v>403</v>
      </c>
      <c r="U390" t="e">
        <v>#N/A</v>
      </c>
      <c r="V390" s="7">
        <v>129.9900055</v>
      </c>
      <c r="W390" s="7">
        <v>110.80340837177086</v>
      </c>
      <c r="X390">
        <v>1</v>
      </c>
      <c r="Y390" s="7">
        <v>1.2999999520000001</v>
      </c>
      <c r="Z390" s="7">
        <v>129.9900055</v>
      </c>
      <c r="AA390" s="7">
        <f t="shared" si="26"/>
        <v>128.69000554799999</v>
      </c>
      <c r="AB390" t="s">
        <v>45</v>
      </c>
      <c r="AC390" t="str">
        <f t="shared" si="27"/>
        <v>Non-Cash Payments</v>
      </c>
    </row>
    <row r="391" spans="1:29" x14ac:dyDescent="0.2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 t="e">
        <v>#N/A</v>
      </c>
      <c r="T391">
        <v>403</v>
      </c>
      <c r="U391" t="e">
        <v>#N/A</v>
      </c>
      <c r="V391" s="7">
        <v>129.9900055</v>
      </c>
      <c r="W391" s="7">
        <v>110.80340837177086</v>
      </c>
      <c r="X391">
        <v>1</v>
      </c>
      <c r="Y391" s="7">
        <v>1.2999999520000001</v>
      </c>
      <c r="Z391" s="7">
        <v>129.9900055</v>
      </c>
      <c r="AA391" s="7">
        <f t="shared" si="26"/>
        <v>128.69000554799999</v>
      </c>
      <c r="AB391" t="s">
        <v>45</v>
      </c>
      <c r="AC391" t="str">
        <f t="shared" si="27"/>
        <v>Non-Cash Payments</v>
      </c>
    </row>
    <row r="392" spans="1:29" x14ac:dyDescent="0.2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 t="e">
        <v>#N/A</v>
      </c>
      <c r="T392">
        <v>403</v>
      </c>
      <c r="U392" t="e">
        <v>#N/A</v>
      </c>
      <c r="V392" s="7">
        <v>129.9900055</v>
      </c>
      <c r="W392" s="7">
        <v>110.80340837177086</v>
      </c>
      <c r="X392">
        <v>1</v>
      </c>
      <c r="Y392" s="7">
        <v>1.2999999520000001</v>
      </c>
      <c r="Z392" s="7">
        <v>129.9900055</v>
      </c>
      <c r="AA392" s="7">
        <f t="shared" si="26"/>
        <v>128.69000554799999</v>
      </c>
      <c r="AB392" t="s">
        <v>45</v>
      </c>
      <c r="AC392" t="str">
        <f t="shared" si="27"/>
        <v>Non-Cash Payments</v>
      </c>
    </row>
    <row r="393" spans="1:29" x14ac:dyDescent="0.2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 t="e">
        <v>#N/A</v>
      </c>
      <c r="T393">
        <v>403</v>
      </c>
      <c r="U393" t="e">
        <v>#N/A</v>
      </c>
      <c r="V393" s="7">
        <v>129.9900055</v>
      </c>
      <c r="W393" s="7">
        <v>110.80340837177086</v>
      </c>
      <c r="X393">
        <v>1</v>
      </c>
      <c r="Y393" s="7">
        <v>1.2999999520000001</v>
      </c>
      <c r="Z393" s="7">
        <v>129.9900055</v>
      </c>
      <c r="AA393" s="7">
        <f t="shared" si="26"/>
        <v>128.69000554799999</v>
      </c>
      <c r="AB393" t="s">
        <v>45</v>
      </c>
      <c r="AC393" t="str">
        <f t="shared" si="27"/>
        <v>Non-Cash Payments</v>
      </c>
    </row>
    <row r="394" spans="1:29" x14ac:dyDescent="0.2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 t="e">
        <v>#N/A</v>
      </c>
      <c r="T394">
        <v>403</v>
      </c>
      <c r="U394" t="e">
        <v>#N/A</v>
      </c>
      <c r="V394" s="7">
        <v>129.9900055</v>
      </c>
      <c r="W394" s="7">
        <v>110.80340837177086</v>
      </c>
      <c r="X394">
        <v>1</v>
      </c>
      <c r="Y394" s="7">
        <v>1.2999999520000001</v>
      </c>
      <c r="Z394" s="7">
        <v>129.9900055</v>
      </c>
      <c r="AA394" s="7">
        <f t="shared" si="26"/>
        <v>128.69000554799999</v>
      </c>
      <c r="AB394" t="s">
        <v>45</v>
      </c>
      <c r="AC394" t="str">
        <f t="shared" si="27"/>
        <v>Non-Cash Payments</v>
      </c>
    </row>
    <row r="395" spans="1:29" x14ac:dyDescent="0.2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 t="e">
        <v>#N/A</v>
      </c>
      <c r="T395">
        <v>1353</v>
      </c>
      <c r="U395" t="e">
        <v>#N/A</v>
      </c>
      <c r="V395" s="7">
        <v>461.48001099999999</v>
      </c>
      <c r="W395" s="7">
        <v>376.77167767999998</v>
      </c>
      <c r="X395">
        <v>1</v>
      </c>
      <c r="Y395" s="7">
        <v>4.6100001339999999</v>
      </c>
      <c r="Z395" s="7">
        <v>461.48001099999999</v>
      </c>
      <c r="AA395" s="7">
        <f t="shared" si="26"/>
        <v>456.87001086599997</v>
      </c>
      <c r="AB395" t="s">
        <v>45</v>
      </c>
      <c r="AC395" t="str">
        <f t="shared" si="27"/>
        <v>Non-Cash Payments</v>
      </c>
    </row>
    <row r="396" spans="1:29" x14ac:dyDescent="0.2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 t="e">
        <v>#N/A</v>
      </c>
      <c r="T396">
        <v>403</v>
      </c>
      <c r="U396" t="e">
        <v>#N/A</v>
      </c>
      <c r="V396" s="7">
        <v>129.9900055</v>
      </c>
      <c r="W396" s="7">
        <v>110.80340837177086</v>
      </c>
      <c r="X396">
        <v>1</v>
      </c>
      <c r="Y396" s="7">
        <v>1.2999999520000001</v>
      </c>
      <c r="Z396" s="7">
        <v>129.9900055</v>
      </c>
      <c r="AA396" s="7">
        <f t="shared" si="26"/>
        <v>128.69000554799999</v>
      </c>
      <c r="AB396" t="s">
        <v>45</v>
      </c>
      <c r="AC396" t="str">
        <f t="shared" si="27"/>
        <v>Non-Cash Payments</v>
      </c>
    </row>
    <row r="397" spans="1:29" x14ac:dyDescent="0.2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 t="e">
        <v>#N/A</v>
      </c>
      <c r="T397">
        <v>403</v>
      </c>
      <c r="U397" t="e">
        <v>#N/A</v>
      </c>
      <c r="V397" s="7">
        <v>129.9900055</v>
      </c>
      <c r="W397" s="7">
        <v>110.80340837177086</v>
      </c>
      <c r="X397">
        <v>1</v>
      </c>
      <c r="Y397" s="7">
        <v>1.2999999520000001</v>
      </c>
      <c r="Z397" s="7">
        <v>129.9900055</v>
      </c>
      <c r="AA397" s="7">
        <f t="shared" si="26"/>
        <v>128.69000554799999</v>
      </c>
      <c r="AB397" t="s">
        <v>45</v>
      </c>
      <c r="AC397" t="str">
        <f t="shared" si="27"/>
        <v>Non-Cash Payments</v>
      </c>
    </row>
    <row r="398" spans="1:29" x14ac:dyDescent="0.2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 t="e">
        <v>#N/A</v>
      </c>
      <c r="T398">
        <v>403</v>
      </c>
      <c r="U398" t="e">
        <v>#N/A</v>
      </c>
      <c r="V398" s="7">
        <v>129.9900055</v>
      </c>
      <c r="W398" s="7">
        <v>110.80340837177086</v>
      </c>
      <c r="X398">
        <v>1</v>
      </c>
      <c r="Y398" s="7">
        <v>1.2999999520000001</v>
      </c>
      <c r="Z398" s="7">
        <v>129.9900055</v>
      </c>
      <c r="AA398" s="7">
        <f t="shared" si="26"/>
        <v>128.69000554799999</v>
      </c>
      <c r="AB398" t="s">
        <v>45</v>
      </c>
      <c r="AC398" t="str">
        <f t="shared" si="27"/>
        <v>Non-Cash Payments</v>
      </c>
    </row>
    <row r="399" spans="1:29" x14ac:dyDescent="0.2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 t="e">
        <v>#N/A</v>
      </c>
      <c r="T399">
        <v>365</v>
      </c>
      <c r="U399" t="e">
        <v>#N/A</v>
      </c>
      <c r="V399" s="7">
        <v>59.990001679999999</v>
      </c>
      <c r="W399" s="7">
        <v>54.488929209402009</v>
      </c>
      <c r="X399">
        <v>1</v>
      </c>
      <c r="Y399" s="7">
        <v>1.2000000479999999</v>
      </c>
      <c r="Z399" s="7">
        <v>59.990001679999999</v>
      </c>
      <c r="AA399" s="7">
        <f t="shared" si="26"/>
        <v>58.790001631999999</v>
      </c>
      <c r="AB399" t="s">
        <v>45</v>
      </c>
      <c r="AC399" t="str">
        <f t="shared" si="27"/>
        <v>Non-Cash Payments</v>
      </c>
    </row>
    <row r="400" spans="1:29" x14ac:dyDescent="0.2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 t="e">
        <v>#N/A</v>
      </c>
      <c r="T400">
        <v>403</v>
      </c>
      <c r="U400" t="e">
        <v>#N/A</v>
      </c>
      <c r="V400" s="7">
        <v>129.9900055</v>
      </c>
      <c r="W400" s="7">
        <v>110.80340837177086</v>
      </c>
      <c r="X400">
        <v>1</v>
      </c>
      <c r="Y400" s="7">
        <v>2.5999999049999998</v>
      </c>
      <c r="Z400" s="7">
        <v>129.9900055</v>
      </c>
      <c r="AA400" s="7">
        <f t="shared" si="26"/>
        <v>127.39000559499999</v>
      </c>
      <c r="AB400" t="s">
        <v>45</v>
      </c>
      <c r="AC400" t="str">
        <f t="shared" si="27"/>
        <v>Non-Cash Payments</v>
      </c>
    </row>
    <row r="401" spans="1:29" x14ac:dyDescent="0.2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 t="e">
        <v>#N/A</v>
      </c>
      <c r="T401">
        <v>403</v>
      </c>
      <c r="U401" t="e">
        <v>#N/A</v>
      </c>
      <c r="V401" s="7">
        <v>129.9900055</v>
      </c>
      <c r="W401" s="7">
        <v>110.80340837177086</v>
      </c>
      <c r="X401">
        <v>1</v>
      </c>
      <c r="Y401" s="7">
        <v>2.5999999049999998</v>
      </c>
      <c r="Z401" s="7">
        <v>129.9900055</v>
      </c>
      <c r="AA401" s="7">
        <f t="shared" si="26"/>
        <v>127.39000559499999</v>
      </c>
      <c r="AB401" t="s">
        <v>45</v>
      </c>
      <c r="AC401" t="str">
        <f t="shared" si="27"/>
        <v>Non-Cash Payments</v>
      </c>
    </row>
    <row r="402" spans="1:29" x14ac:dyDescent="0.2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 t="e">
        <v>#N/A</v>
      </c>
      <c r="T402">
        <v>365</v>
      </c>
      <c r="U402" t="e">
        <v>#N/A</v>
      </c>
      <c r="V402" s="7">
        <v>59.990001679999999</v>
      </c>
      <c r="W402" s="7">
        <v>54.488929209402009</v>
      </c>
      <c r="X402">
        <v>1</v>
      </c>
      <c r="Y402" s="7">
        <v>1.2000000479999999</v>
      </c>
      <c r="Z402" s="7">
        <v>59.990001679999999</v>
      </c>
      <c r="AA402" s="7">
        <f t="shared" si="26"/>
        <v>58.790001631999999</v>
      </c>
      <c r="AB402" t="s">
        <v>45</v>
      </c>
      <c r="AC402" t="str">
        <f t="shared" si="27"/>
        <v>Non-Cash Payments</v>
      </c>
    </row>
    <row r="403" spans="1:29" x14ac:dyDescent="0.2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 t="e">
        <v>#N/A</v>
      </c>
      <c r="T403">
        <v>403</v>
      </c>
      <c r="U403" t="e">
        <v>#N/A</v>
      </c>
      <c r="V403" s="7">
        <v>129.9900055</v>
      </c>
      <c r="W403" s="7">
        <v>110.80340837177086</v>
      </c>
      <c r="X403">
        <v>1</v>
      </c>
      <c r="Y403" s="7">
        <v>3.9000000950000002</v>
      </c>
      <c r="Z403" s="7">
        <v>129.9900055</v>
      </c>
      <c r="AA403" s="7">
        <f t="shared" si="26"/>
        <v>126.090005405</v>
      </c>
      <c r="AB403" t="s">
        <v>45</v>
      </c>
      <c r="AC403" t="str">
        <f t="shared" si="27"/>
        <v>Non-Cash Payments</v>
      </c>
    </row>
    <row r="404" spans="1:29" x14ac:dyDescent="0.2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 t="e">
        <v>#N/A</v>
      </c>
      <c r="T404">
        <v>403</v>
      </c>
      <c r="U404" t="e">
        <v>#N/A</v>
      </c>
      <c r="V404" s="7">
        <v>129.9900055</v>
      </c>
      <c r="W404" s="7">
        <v>110.80340837177086</v>
      </c>
      <c r="X404">
        <v>1</v>
      </c>
      <c r="Y404" s="7">
        <v>3.9000000950000002</v>
      </c>
      <c r="Z404" s="7">
        <v>129.9900055</v>
      </c>
      <c r="AA404" s="7">
        <f t="shared" si="26"/>
        <v>126.090005405</v>
      </c>
      <c r="AB404" t="s">
        <v>45</v>
      </c>
      <c r="AC404" t="str">
        <f t="shared" si="27"/>
        <v>Non-Cash Payments</v>
      </c>
    </row>
    <row r="405" spans="1:29" x14ac:dyDescent="0.2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 t="e">
        <v>#N/A</v>
      </c>
      <c r="T405">
        <v>365</v>
      </c>
      <c r="U405" t="e">
        <v>#N/A</v>
      </c>
      <c r="V405" s="7">
        <v>59.990001679999999</v>
      </c>
      <c r="W405" s="7">
        <v>54.488929209402009</v>
      </c>
      <c r="X405">
        <v>1</v>
      </c>
      <c r="Y405" s="7">
        <v>1.7999999520000001</v>
      </c>
      <c r="Z405" s="7">
        <v>59.990001679999999</v>
      </c>
      <c r="AA405" s="7">
        <f t="shared" si="26"/>
        <v>58.190001727999999</v>
      </c>
      <c r="AB405" t="s">
        <v>45</v>
      </c>
      <c r="AC405" t="str">
        <f t="shared" si="27"/>
        <v>Non-Cash Payments</v>
      </c>
    </row>
    <row r="406" spans="1:29" x14ac:dyDescent="0.2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 t="e">
        <v>#N/A</v>
      </c>
      <c r="T406">
        <v>403</v>
      </c>
      <c r="U406" t="e">
        <v>#N/A</v>
      </c>
      <c r="V406" s="7">
        <v>129.9900055</v>
      </c>
      <c r="W406" s="7">
        <v>110.80340837177086</v>
      </c>
      <c r="X406">
        <v>1</v>
      </c>
      <c r="Y406" s="7">
        <v>3.9000000950000002</v>
      </c>
      <c r="Z406" s="7">
        <v>129.9900055</v>
      </c>
      <c r="AA406" s="7">
        <f t="shared" si="26"/>
        <v>126.090005405</v>
      </c>
      <c r="AB406" t="s">
        <v>45</v>
      </c>
      <c r="AC406" t="str">
        <f t="shared" si="27"/>
        <v>Non-Cash Payments</v>
      </c>
    </row>
    <row r="407" spans="1:29" x14ac:dyDescent="0.2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 t="e">
        <v>#N/A</v>
      </c>
      <c r="T407">
        <v>403</v>
      </c>
      <c r="U407" t="e">
        <v>#N/A</v>
      </c>
      <c r="V407" s="7">
        <v>129.9900055</v>
      </c>
      <c r="W407" s="7">
        <v>110.80340837177086</v>
      </c>
      <c r="X407">
        <v>1</v>
      </c>
      <c r="Y407" s="7">
        <v>3.9000000950000002</v>
      </c>
      <c r="Z407" s="7">
        <v>129.9900055</v>
      </c>
      <c r="AA407" s="7">
        <f t="shared" si="26"/>
        <v>126.090005405</v>
      </c>
      <c r="AB407" t="s">
        <v>45</v>
      </c>
      <c r="AC407" t="str">
        <f t="shared" si="27"/>
        <v>Non-Cash Payments</v>
      </c>
    </row>
    <row r="408" spans="1:29" x14ac:dyDescent="0.2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 t="e">
        <v>#N/A</v>
      </c>
      <c r="T408">
        <v>403</v>
      </c>
      <c r="U408" t="e">
        <v>#N/A</v>
      </c>
      <c r="V408" s="7">
        <v>129.9900055</v>
      </c>
      <c r="W408" s="7">
        <v>110.80340837177086</v>
      </c>
      <c r="X408">
        <v>1</v>
      </c>
      <c r="Y408" s="7">
        <v>5.1999998090000004</v>
      </c>
      <c r="Z408" s="7">
        <v>129.9900055</v>
      </c>
      <c r="AA408" s="7">
        <f t="shared" si="26"/>
        <v>124.79000569099999</v>
      </c>
      <c r="AB408" t="s">
        <v>45</v>
      </c>
      <c r="AC408" t="str">
        <f t="shared" si="27"/>
        <v>Non-Cash Payments</v>
      </c>
    </row>
    <row r="409" spans="1:29" x14ac:dyDescent="0.2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 t="e">
        <v>#N/A</v>
      </c>
      <c r="T409">
        <v>403</v>
      </c>
      <c r="U409" t="e">
        <v>#N/A</v>
      </c>
      <c r="V409" s="7">
        <v>129.9900055</v>
      </c>
      <c r="W409" s="7">
        <v>110.80340837177086</v>
      </c>
      <c r="X409">
        <v>1</v>
      </c>
      <c r="Y409" s="7">
        <v>5.1999998090000004</v>
      </c>
      <c r="Z409" s="7">
        <v>129.9900055</v>
      </c>
      <c r="AA409" s="7">
        <f t="shared" si="26"/>
        <v>124.79000569099999</v>
      </c>
      <c r="AB409" t="s">
        <v>45</v>
      </c>
      <c r="AC409" t="str">
        <f t="shared" si="27"/>
        <v>Non-Cash Payments</v>
      </c>
    </row>
    <row r="410" spans="1:29" x14ac:dyDescent="0.2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 t="e">
        <v>#N/A</v>
      </c>
      <c r="T410">
        <v>403</v>
      </c>
      <c r="U410" t="e">
        <v>#N/A</v>
      </c>
      <c r="V410" s="7">
        <v>129.9900055</v>
      </c>
      <c r="W410" s="7">
        <v>110.80340837177086</v>
      </c>
      <c r="X410">
        <v>1</v>
      </c>
      <c r="Y410" s="7">
        <v>5.1999998090000004</v>
      </c>
      <c r="Z410" s="7">
        <v>129.9900055</v>
      </c>
      <c r="AA410" s="7">
        <f t="shared" si="26"/>
        <v>124.79000569099999</v>
      </c>
      <c r="AB410" t="s">
        <v>45</v>
      </c>
      <c r="AC410" t="str">
        <f t="shared" si="27"/>
        <v>Non-Cash Payments</v>
      </c>
    </row>
    <row r="411" spans="1:29" x14ac:dyDescent="0.2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 t="e">
        <v>#N/A</v>
      </c>
      <c r="T411">
        <v>403</v>
      </c>
      <c r="U411" t="e">
        <v>#N/A</v>
      </c>
      <c r="V411" s="7">
        <v>129.9900055</v>
      </c>
      <c r="W411" s="7">
        <v>110.80340837177086</v>
      </c>
      <c r="X411">
        <v>1</v>
      </c>
      <c r="Y411" s="7">
        <v>5.1999998090000004</v>
      </c>
      <c r="Z411" s="7">
        <v>129.9900055</v>
      </c>
      <c r="AA411" s="7">
        <f t="shared" si="26"/>
        <v>124.79000569099999</v>
      </c>
      <c r="AB411" t="s">
        <v>45</v>
      </c>
      <c r="AC411" t="str">
        <f t="shared" si="27"/>
        <v>Non-Cash Payments</v>
      </c>
    </row>
    <row r="412" spans="1:29" x14ac:dyDescent="0.2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 t="e">
        <v>#N/A</v>
      </c>
      <c r="T412">
        <v>403</v>
      </c>
      <c r="U412" t="e">
        <v>#N/A</v>
      </c>
      <c r="V412" s="7">
        <v>129.9900055</v>
      </c>
      <c r="W412" s="7">
        <v>110.80340837177086</v>
      </c>
      <c r="X412">
        <v>1</v>
      </c>
      <c r="Y412" s="7">
        <v>5.1999998090000004</v>
      </c>
      <c r="Z412" s="7">
        <v>129.9900055</v>
      </c>
      <c r="AA412" s="7">
        <f t="shared" si="26"/>
        <v>124.79000569099999</v>
      </c>
      <c r="AB412" t="s">
        <v>45</v>
      </c>
      <c r="AC412" t="str">
        <f t="shared" si="27"/>
        <v>Non-Cash Payments</v>
      </c>
    </row>
    <row r="413" spans="1:29" x14ac:dyDescent="0.2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 t="e">
        <v>#N/A</v>
      </c>
      <c r="T413">
        <v>365</v>
      </c>
      <c r="U413" t="e">
        <v>#N/A</v>
      </c>
      <c r="V413" s="7">
        <v>59.990001679999999</v>
      </c>
      <c r="W413" s="7">
        <v>54.488929209402009</v>
      </c>
      <c r="X413">
        <v>1</v>
      </c>
      <c r="Y413" s="7">
        <v>3</v>
      </c>
      <c r="Z413" s="7">
        <v>59.990001679999999</v>
      </c>
      <c r="AA413" s="7">
        <f t="shared" si="26"/>
        <v>56.990001679999999</v>
      </c>
      <c r="AB413" t="s">
        <v>45</v>
      </c>
      <c r="AC413" t="str">
        <f t="shared" si="27"/>
        <v>Non-Cash Payments</v>
      </c>
    </row>
    <row r="414" spans="1:29" x14ac:dyDescent="0.2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 t="e">
        <v>#N/A</v>
      </c>
      <c r="T414">
        <v>403</v>
      </c>
      <c r="U414" t="e">
        <v>#N/A</v>
      </c>
      <c r="V414" s="7">
        <v>129.9900055</v>
      </c>
      <c r="W414" s="7">
        <v>110.80340837177086</v>
      </c>
      <c r="X414">
        <v>1</v>
      </c>
      <c r="Y414" s="7">
        <v>7.1500000950000002</v>
      </c>
      <c r="Z414" s="7">
        <v>129.9900055</v>
      </c>
      <c r="AA414" s="7">
        <f t="shared" si="26"/>
        <v>122.840005405</v>
      </c>
      <c r="AB414" t="s">
        <v>45</v>
      </c>
      <c r="AC414" t="str">
        <f t="shared" si="27"/>
        <v>Non-Cash Payments</v>
      </c>
    </row>
    <row r="415" spans="1:29" x14ac:dyDescent="0.2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 t="e">
        <v>#N/A</v>
      </c>
      <c r="T415">
        <v>365</v>
      </c>
      <c r="U415" t="e">
        <v>#N/A</v>
      </c>
      <c r="V415" s="7">
        <v>59.990001679999999</v>
      </c>
      <c r="W415" s="7">
        <v>54.488929209402009</v>
      </c>
      <c r="X415">
        <v>1</v>
      </c>
      <c r="Y415" s="7">
        <v>3.2999999519999998</v>
      </c>
      <c r="Z415" s="7">
        <v>59.990001679999999</v>
      </c>
      <c r="AA415" s="7">
        <f t="shared" si="26"/>
        <v>56.690001727999999</v>
      </c>
      <c r="AB415" t="s">
        <v>45</v>
      </c>
      <c r="AC415" t="str">
        <f t="shared" si="27"/>
        <v>Non-Cash Payments</v>
      </c>
    </row>
    <row r="416" spans="1:29" x14ac:dyDescent="0.2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 t="e">
        <v>#N/A</v>
      </c>
      <c r="T416">
        <v>403</v>
      </c>
      <c r="U416" t="e">
        <v>#N/A</v>
      </c>
      <c r="V416" s="7">
        <v>129.9900055</v>
      </c>
      <c r="W416" s="7">
        <v>110.80340837177086</v>
      </c>
      <c r="X416">
        <v>1</v>
      </c>
      <c r="Y416" s="7">
        <v>7.1500000950000002</v>
      </c>
      <c r="Z416" s="7">
        <v>129.9900055</v>
      </c>
      <c r="AA416" s="7">
        <f t="shared" si="26"/>
        <v>122.840005405</v>
      </c>
      <c r="AB416" t="s">
        <v>45</v>
      </c>
      <c r="AC416" t="str">
        <f t="shared" si="27"/>
        <v>Non-Cash Payments</v>
      </c>
    </row>
    <row r="417" spans="1:29" x14ac:dyDescent="0.2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 t="e">
        <v>#N/A</v>
      </c>
      <c r="T417">
        <v>403</v>
      </c>
      <c r="U417" t="e">
        <v>#N/A</v>
      </c>
      <c r="V417" s="7">
        <v>129.9900055</v>
      </c>
      <c r="W417" s="7">
        <v>110.80340837177086</v>
      </c>
      <c r="X417">
        <v>1</v>
      </c>
      <c r="Y417" s="7">
        <v>7.1500000950000002</v>
      </c>
      <c r="Z417" s="7">
        <v>129.9900055</v>
      </c>
      <c r="AA417" s="7">
        <f t="shared" si="26"/>
        <v>122.840005405</v>
      </c>
      <c r="AB417" t="s">
        <v>45</v>
      </c>
      <c r="AC417" t="str">
        <f t="shared" si="27"/>
        <v>Non-Cash Payments</v>
      </c>
    </row>
    <row r="418" spans="1:29" x14ac:dyDescent="0.2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 t="e">
        <v>#N/A</v>
      </c>
      <c r="T418">
        <v>403</v>
      </c>
      <c r="U418" t="e">
        <v>#N/A</v>
      </c>
      <c r="V418" s="7">
        <v>129.9900055</v>
      </c>
      <c r="W418" s="7">
        <v>110.80340837177086</v>
      </c>
      <c r="X418">
        <v>1</v>
      </c>
      <c r="Y418" s="7">
        <v>7.1500000950000002</v>
      </c>
      <c r="Z418" s="7">
        <v>129.9900055</v>
      </c>
      <c r="AA418" s="7">
        <f t="shared" si="26"/>
        <v>122.840005405</v>
      </c>
      <c r="AB418" t="s">
        <v>45</v>
      </c>
      <c r="AC418" t="str">
        <f t="shared" si="27"/>
        <v>Non-Cash Payments</v>
      </c>
    </row>
    <row r="419" spans="1:29" x14ac:dyDescent="0.2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 t="e">
        <v>#N/A</v>
      </c>
      <c r="T419">
        <v>403</v>
      </c>
      <c r="U419" t="e">
        <v>#N/A</v>
      </c>
      <c r="V419" s="7">
        <v>129.9900055</v>
      </c>
      <c r="W419" s="7">
        <v>110.80340837177086</v>
      </c>
      <c r="X419">
        <v>1</v>
      </c>
      <c r="Y419" s="7">
        <v>7.1500000950000002</v>
      </c>
      <c r="Z419" s="7">
        <v>129.9900055</v>
      </c>
      <c r="AA419" s="7">
        <f t="shared" si="26"/>
        <v>122.840005405</v>
      </c>
      <c r="AB419" t="s">
        <v>45</v>
      </c>
      <c r="AC419" t="str">
        <f t="shared" si="27"/>
        <v>Non-Cash Payments</v>
      </c>
    </row>
    <row r="420" spans="1:29" x14ac:dyDescent="0.2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 t="e">
        <v>#N/A</v>
      </c>
      <c r="T420">
        <v>403</v>
      </c>
      <c r="U420" t="e">
        <v>#N/A</v>
      </c>
      <c r="V420" s="7">
        <v>129.9900055</v>
      </c>
      <c r="W420" s="7">
        <v>110.80340837177086</v>
      </c>
      <c r="X420">
        <v>1</v>
      </c>
      <c r="Y420" s="7">
        <v>9.1000003809999992</v>
      </c>
      <c r="Z420" s="7">
        <v>129.9900055</v>
      </c>
      <c r="AA420" s="7">
        <f t="shared" si="26"/>
        <v>120.89000511899999</v>
      </c>
      <c r="AB420" t="s">
        <v>45</v>
      </c>
      <c r="AC420" t="str">
        <f t="shared" si="27"/>
        <v>Non-Cash Payments</v>
      </c>
    </row>
    <row r="421" spans="1:29" x14ac:dyDescent="0.2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 t="e">
        <v>#N/A</v>
      </c>
      <c r="T421">
        <v>403</v>
      </c>
      <c r="U421" t="e">
        <v>#N/A</v>
      </c>
      <c r="V421" s="7">
        <v>129.9900055</v>
      </c>
      <c r="W421" s="7">
        <v>110.80340837177086</v>
      </c>
      <c r="X421">
        <v>1</v>
      </c>
      <c r="Y421" s="7">
        <v>9.1000003809999992</v>
      </c>
      <c r="Z421" s="7">
        <v>129.9900055</v>
      </c>
      <c r="AA421" s="7">
        <f t="shared" si="26"/>
        <v>120.89000511899999</v>
      </c>
      <c r="AB421" t="s">
        <v>45</v>
      </c>
      <c r="AC421" t="str">
        <f t="shared" si="27"/>
        <v>Non-Cash Payments</v>
      </c>
    </row>
    <row r="422" spans="1:29" x14ac:dyDescent="0.2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 t="e">
        <v>#N/A</v>
      </c>
      <c r="T422">
        <v>403</v>
      </c>
      <c r="U422" t="e">
        <v>#N/A</v>
      </c>
      <c r="V422" s="7">
        <v>129.9900055</v>
      </c>
      <c r="W422" s="7">
        <v>110.80340837177086</v>
      </c>
      <c r="X422">
        <v>1</v>
      </c>
      <c r="Y422" s="7">
        <v>9.1000003809999992</v>
      </c>
      <c r="Z422" s="7">
        <v>129.9900055</v>
      </c>
      <c r="AA422" s="7">
        <f t="shared" si="26"/>
        <v>120.89000511899999</v>
      </c>
      <c r="AB422" t="s">
        <v>45</v>
      </c>
      <c r="AC422" t="str">
        <f t="shared" si="27"/>
        <v>Non-Cash Payments</v>
      </c>
    </row>
    <row r="423" spans="1:29" x14ac:dyDescent="0.2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 t="e">
        <v>#N/A</v>
      </c>
      <c r="T423">
        <v>403</v>
      </c>
      <c r="U423" t="e">
        <v>#N/A</v>
      </c>
      <c r="V423" s="7">
        <v>129.9900055</v>
      </c>
      <c r="W423" s="7">
        <v>110.80340837177086</v>
      </c>
      <c r="X423">
        <v>1</v>
      </c>
      <c r="Y423" s="7">
        <v>11.69999981</v>
      </c>
      <c r="Z423" s="7">
        <v>129.9900055</v>
      </c>
      <c r="AA423" s="7">
        <f t="shared" si="26"/>
        <v>118.29000569</v>
      </c>
      <c r="AB423" t="s">
        <v>45</v>
      </c>
      <c r="AC423" t="str">
        <f t="shared" si="27"/>
        <v>Non-Cash Payments</v>
      </c>
    </row>
    <row r="424" spans="1:29" x14ac:dyDescent="0.2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 t="e">
        <v>#N/A</v>
      </c>
      <c r="T424">
        <v>403</v>
      </c>
      <c r="U424" t="e">
        <v>#N/A</v>
      </c>
      <c r="V424" s="7">
        <v>129.9900055</v>
      </c>
      <c r="W424" s="7">
        <v>110.80340837177086</v>
      </c>
      <c r="X424">
        <v>1</v>
      </c>
      <c r="Y424" s="7">
        <v>11.69999981</v>
      </c>
      <c r="Z424" s="7">
        <v>129.9900055</v>
      </c>
      <c r="AA424" s="7">
        <f t="shared" si="26"/>
        <v>118.29000569</v>
      </c>
      <c r="AB424" t="s">
        <v>45</v>
      </c>
      <c r="AC424" t="str">
        <f t="shared" si="27"/>
        <v>Non-Cash Payments</v>
      </c>
    </row>
    <row r="425" spans="1:29" x14ac:dyDescent="0.2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 t="e">
        <v>#N/A</v>
      </c>
      <c r="T425">
        <v>403</v>
      </c>
      <c r="U425" t="e">
        <v>#N/A</v>
      </c>
      <c r="V425" s="7">
        <v>129.9900055</v>
      </c>
      <c r="W425" s="7">
        <v>110.80340837177086</v>
      </c>
      <c r="X425">
        <v>1</v>
      </c>
      <c r="Y425" s="7">
        <v>11.69999981</v>
      </c>
      <c r="Z425" s="7">
        <v>129.9900055</v>
      </c>
      <c r="AA425" s="7">
        <f t="shared" si="26"/>
        <v>118.29000569</v>
      </c>
      <c r="AB425" t="s">
        <v>45</v>
      </c>
      <c r="AC425" t="str">
        <f t="shared" si="27"/>
        <v>Non-Cash Payments</v>
      </c>
    </row>
    <row r="426" spans="1:29" x14ac:dyDescent="0.2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 t="e">
        <v>#N/A</v>
      </c>
      <c r="T426">
        <v>403</v>
      </c>
      <c r="U426" t="e">
        <v>#N/A</v>
      </c>
      <c r="V426" s="7">
        <v>129.9900055</v>
      </c>
      <c r="W426" s="7">
        <v>110.80340837177086</v>
      </c>
      <c r="X426">
        <v>1</v>
      </c>
      <c r="Y426" s="7">
        <v>11.69999981</v>
      </c>
      <c r="Z426" s="7">
        <v>129.9900055</v>
      </c>
      <c r="AA426" s="7">
        <f t="shared" si="26"/>
        <v>118.29000569</v>
      </c>
      <c r="AB426" t="s">
        <v>45</v>
      </c>
      <c r="AC426" t="str">
        <f t="shared" si="27"/>
        <v>Non-Cash Payments</v>
      </c>
    </row>
    <row r="427" spans="1:29" x14ac:dyDescent="0.2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 t="e">
        <v>#N/A</v>
      </c>
      <c r="T427">
        <v>403</v>
      </c>
      <c r="U427" t="e">
        <v>#N/A</v>
      </c>
      <c r="V427" s="7">
        <v>129.9900055</v>
      </c>
      <c r="W427" s="7">
        <v>110.80340837177086</v>
      </c>
      <c r="X427">
        <v>1</v>
      </c>
      <c r="Y427" s="7">
        <v>11.69999981</v>
      </c>
      <c r="Z427" s="7">
        <v>129.9900055</v>
      </c>
      <c r="AA427" s="7">
        <f t="shared" si="26"/>
        <v>118.29000569</v>
      </c>
      <c r="AB427" t="s">
        <v>45</v>
      </c>
      <c r="AC427" t="str">
        <f t="shared" si="27"/>
        <v>Non-Cash Payments</v>
      </c>
    </row>
    <row r="428" spans="1:29" x14ac:dyDescent="0.2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 t="e">
        <v>#N/A</v>
      </c>
      <c r="T428">
        <v>403</v>
      </c>
      <c r="U428" t="e">
        <v>#N/A</v>
      </c>
      <c r="V428" s="7">
        <v>129.9900055</v>
      </c>
      <c r="W428" s="7">
        <v>110.80340837177086</v>
      </c>
      <c r="X428">
        <v>1</v>
      </c>
      <c r="Y428" s="7">
        <v>11.69999981</v>
      </c>
      <c r="Z428" s="7">
        <v>129.9900055</v>
      </c>
      <c r="AA428" s="7">
        <f t="shared" si="26"/>
        <v>118.29000569</v>
      </c>
      <c r="AB428" t="s">
        <v>45</v>
      </c>
      <c r="AC428" t="str">
        <f t="shared" si="27"/>
        <v>Non-Cash Payments</v>
      </c>
    </row>
    <row r="429" spans="1:29" x14ac:dyDescent="0.2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 t="e">
        <v>#N/A</v>
      </c>
      <c r="T429">
        <v>403</v>
      </c>
      <c r="U429" t="e">
        <v>#N/A</v>
      </c>
      <c r="V429" s="7">
        <v>129.9900055</v>
      </c>
      <c r="W429" s="7">
        <v>110.80340837177086</v>
      </c>
      <c r="X429">
        <v>1</v>
      </c>
      <c r="Y429" s="7">
        <v>13</v>
      </c>
      <c r="Z429" s="7">
        <v>129.9900055</v>
      </c>
      <c r="AA429" s="7">
        <f t="shared" si="26"/>
        <v>116.9900055</v>
      </c>
      <c r="AB429" t="s">
        <v>45</v>
      </c>
      <c r="AC429" t="str">
        <f t="shared" si="27"/>
        <v>Non-Cash Payments</v>
      </c>
    </row>
    <row r="430" spans="1:29" x14ac:dyDescent="0.2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 t="e">
        <v>#N/A</v>
      </c>
      <c r="T430">
        <v>403</v>
      </c>
      <c r="U430" t="e">
        <v>#N/A</v>
      </c>
      <c r="V430" s="7">
        <v>129.9900055</v>
      </c>
      <c r="W430" s="7">
        <v>110.80340837177086</v>
      </c>
      <c r="X430">
        <v>1</v>
      </c>
      <c r="Y430" s="7">
        <v>13</v>
      </c>
      <c r="Z430" s="7">
        <v>129.9900055</v>
      </c>
      <c r="AA430" s="7">
        <f t="shared" si="26"/>
        <v>116.9900055</v>
      </c>
      <c r="AB430" t="s">
        <v>45</v>
      </c>
      <c r="AC430" t="str">
        <f t="shared" si="27"/>
        <v>Non-Cash Payments</v>
      </c>
    </row>
    <row r="431" spans="1:29" x14ac:dyDescent="0.2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 t="e">
        <v>#N/A</v>
      </c>
      <c r="T431">
        <v>403</v>
      </c>
      <c r="U431" t="e">
        <v>#N/A</v>
      </c>
      <c r="V431" s="7">
        <v>129.9900055</v>
      </c>
      <c r="W431" s="7">
        <v>110.80340837177086</v>
      </c>
      <c r="X431">
        <v>1</v>
      </c>
      <c r="Y431" s="7">
        <v>13</v>
      </c>
      <c r="Z431" s="7">
        <v>129.9900055</v>
      </c>
      <c r="AA431" s="7">
        <f t="shared" si="26"/>
        <v>116.9900055</v>
      </c>
      <c r="AB431" t="s">
        <v>45</v>
      </c>
      <c r="AC431" t="str">
        <f t="shared" si="27"/>
        <v>Non-Cash Payments</v>
      </c>
    </row>
    <row r="432" spans="1:29" x14ac:dyDescent="0.2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 t="e">
        <v>#N/A</v>
      </c>
      <c r="T432">
        <v>365</v>
      </c>
      <c r="U432" t="e">
        <v>#N/A</v>
      </c>
      <c r="V432" s="7">
        <v>59.990001679999999</v>
      </c>
      <c r="W432" s="7">
        <v>54.488929209402009</v>
      </c>
      <c r="X432">
        <v>1</v>
      </c>
      <c r="Y432" s="7">
        <v>6</v>
      </c>
      <c r="Z432" s="7">
        <v>59.990001679999999</v>
      </c>
      <c r="AA432" s="7">
        <f t="shared" si="26"/>
        <v>53.990001679999999</v>
      </c>
      <c r="AB432" t="s">
        <v>45</v>
      </c>
      <c r="AC432" t="str">
        <f t="shared" si="27"/>
        <v>Non-Cash Payments</v>
      </c>
    </row>
    <row r="433" spans="1:29" x14ac:dyDescent="0.2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 t="e">
        <v>#N/A</v>
      </c>
      <c r="T433">
        <v>365</v>
      </c>
      <c r="U433" t="e">
        <v>#N/A</v>
      </c>
      <c r="V433" s="7">
        <v>59.990001679999999</v>
      </c>
      <c r="W433" s="7">
        <v>54.488929209402009</v>
      </c>
      <c r="X433">
        <v>1</v>
      </c>
      <c r="Y433" s="7">
        <v>6</v>
      </c>
      <c r="Z433" s="7">
        <v>59.990001679999999</v>
      </c>
      <c r="AA433" s="7">
        <f t="shared" si="26"/>
        <v>53.990001679999999</v>
      </c>
      <c r="AB433" t="s">
        <v>45</v>
      </c>
      <c r="AC433" t="str">
        <f t="shared" si="27"/>
        <v>Non-Cash Payments</v>
      </c>
    </row>
    <row r="434" spans="1:29" x14ac:dyDescent="0.2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 t="e">
        <v>#N/A</v>
      </c>
      <c r="T434">
        <v>403</v>
      </c>
      <c r="U434" t="e">
        <v>#N/A</v>
      </c>
      <c r="V434" s="7">
        <v>129.9900055</v>
      </c>
      <c r="W434" s="7">
        <v>110.80340837177086</v>
      </c>
      <c r="X434">
        <v>1</v>
      </c>
      <c r="Y434" s="7">
        <v>15.600000380000001</v>
      </c>
      <c r="Z434" s="7">
        <v>129.9900055</v>
      </c>
      <c r="AA434" s="7">
        <f t="shared" si="26"/>
        <v>114.39000512</v>
      </c>
      <c r="AB434" t="s">
        <v>45</v>
      </c>
      <c r="AC434" t="str">
        <f t="shared" si="27"/>
        <v>Non-Cash Payments</v>
      </c>
    </row>
    <row r="435" spans="1:29" x14ac:dyDescent="0.2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 t="e">
        <v>#N/A</v>
      </c>
      <c r="T435">
        <v>403</v>
      </c>
      <c r="U435" t="e">
        <v>#N/A</v>
      </c>
      <c r="V435" s="7">
        <v>129.9900055</v>
      </c>
      <c r="W435" s="7">
        <v>110.80340837177086</v>
      </c>
      <c r="X435">
        <v>1</v>
      </c>
      <c r="Y435" s="7">
        <v>15.600000380000001</v>
      </c>
      <c r="Z435" s="7">
        <v>129.9900055</v>
      </c>
      <c r="AA435" s="7">
        <f t="shared" si="26"/>
        <v>114.39000512</v>
      </c>
      <c r="AB435" t="s">
        <v>45</v>
      </c>
      <c r="AC435" t="str">
        <f t="shared" si="27"/>
        <v>Non-Cash Payments</v>
      </c>
    </row>
    <row r="436" spans="1:29" x14ac:dyDescent="0.2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 t="e">
        <v>#N/A</v>
      </c>
      <c r="T436">
        <v>403</v>
      </c>
      <c r="U436" t="e">
        <v>#N/A</v>
      </c>
      <c r="V436" s="7">
        <v>129.9900055</v>
      </c>
      <c r="W436" s="7">
        <v>110.80340837177086</v>
      </c>
      <c r="X436">
        <v>1</v>
      </c>
      <c r="Y436" s="7">
        <v>15.600000380000001</v>
      </c>
      <c r="Z436" s="7">
        <v>129.9900055</v>
      </c>
      <c r="AA436" s="7">
        <f t="shared" si="26"/>
        <v>114.39000512</v>
      </c>
      <c r="AB436" t="s">
        <v>45</v>
      </c>
      <c r="AC436" t="str">
        <f t="shared" si="27"/>
        <v>Non-Cash Payments</v>
      </c>
    </row>
    <row r="437" spans="1:29" x14ac:dyDescent="0.2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 t="e">
        <v>#N/A</v>
      </c>
      <c r="T437">
        <v>403</v>
      </c>
      <c r="U437" t="e">
        <v>#N/A</v>
      </c>
      <c r="V437" s="7">
        <v>129.9900055</v>
      </c>
      <c r="W437" s="7">
        <v>110.80340837177086</v>
      </c>
      <c r="X437">
        <v>1</v>
      </c>
      <c r="Y437" s="7">
        <v>15.600000380000001</v>
      </c>
      <c r="Z437" s="7">
        <v>129.9900055</v>
      </c>
      <c r="AA437" s="7">
        <f t="shared" si="26"/>
        <v>114.39000512</v>
      </c>
      <c r="AB437" t="s">
        <v>45</v>
      </c>
      <c r="AC437" t="str">
        <f t="shared" si="27"/>
        <v>Non-Cash Payments</v>
      </c>
    </row>
    <row r="438" spans="1:29" x14ac:dyDescent="0.2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 t="e">
        <v>#N/A</v>
      </c>
      <c r="T438">
        <v>403</v>
      </c>
      <c r="U438" t="e">
        <v>#N/A</v>
      </c>
      <c r="V438" s="7">
        <v>129.9900055</v>
      </c>
      <c r="W438" s="7">
        <v>110.80340837177086</v>
      </c>
      <c r="X438">
        <v>1</v>
      </c>
      <c r="Y438" s="7">
        <v>15.600000380000001</v>
      </c>
      <c r="Z438" s="7">
        <v>129.9900055</v>
      </c>
      <c r="AA438" s="7">
        <f t="shared" si="26"/>
        <v>114.39000512</v>
      </c>
      <c r="AB438" t="s">
        <v>45</v>
      </c>
      <c r="AC438" t="str">
        <f t="shared" si="27"/>
        <v>Non-Cash Payments</v>
      </c>
    </row>
    <row r="439" spans="1:29" x14ac:dyDescent="0.2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 t="e">
        <v>#N/A</v>
      </c>
      <c r="T439">
        <v>403</v>
      </c>
      <c r="U439" t="e">
        <v>#N/A</v>
      </c>
      <c r="V439" s="7">
        <v>129.9900055</v>
      </c>
      <c r="W439" s="7">
        <v>110.80340837177086</v>
      </c>
      <c r="X439">
        <v>1</v>
      </c>
      <c r="Y439" s="7">
        <v>15.600000380000001</v>
      </c>
      <c r="Z439" s="7">
        <v>129.9900055</v>
      </c>
      <c r="AA439" s="7">
        <f t="shared" si="26"/>
        <v>114.39000512</v>
      </c>
      <c r="AB439" t="s">
        <v>45</v>
      </c>
      <c r="AC439" t="str">
        <f t="shared" si="27"/>
        <v>Non-Cash Payments</v>
      </c>
    </row>
    <row r="440" spans="1:29" x14ac:dyDescent="0.2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 t="e">
        <v>#N/A</v>
      </c>
      <c r="T440">
        <v>403</v>
      </c>
      <c r="U440" t="e">
        <v>#N/A</v>
      </c>
      <c r="V440" s="7">
        <v>129.9900055</v>
      </c>
      <c r="W440" s="7">
        <v>110.80340837177086</v>
      </c>
      <c r="X440">
        <v>1</v>
      </c>
      <c r="Y440" s="7">
        <v>16.899999619999999</v>
      </c>
      <c r="Z440" s="7">
        <v>129.9900055</v>
      </c>
      <c r="AA440" s="7">
        <f t="shared" si="26"/>
        <v>113.09000587999999</v>
      </c>
      <c r="AB440" t="s">
        <v>45</v>
      </c>
      <c r="AC440" t="str">
        <f t="shared" si="27"/>
        <v>Non-Cash Payments</v>
      </c>
    </row>
    <row r="441" spans="1:29" x14ac:dyDescent="0.2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 t="e">
        <v>#N/A</v>
      </c>
      <c r="T441">
        <v>403</v>
      </c>
      <c r="U441" t="e">
        <v>#N/A</v>
      </c>
      <c r="V441" s="7">
        <v>129.9900055</v>
      </c>
      <c r="W441" s="7">
        <v>110.80340837177086</v>
      </c>
      <c r="X441">
        <v>1</v>
      </c>
      <c r="Y441" s="7">
        <v>16.899999619999999</v>
      </c>
      <c r="Z441" s="7">
        <v>129.9900055</v>
      </c>
      <c r="AA441" s="7">
        <f t="shared" si="26"/>
        <v>113.09000587999999</v>
      </c>
      <c r="AB441" t="s">
        <v>45</v>
      </c>
      <c r="AC441" t="str">
        <f t="shared" si="27"/>
        <v>Non-Cash Payments</v>
      </c>
    </row>
    <row r="442" spans="1:29" x14ac:dyDescent="0.2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 t="e">
        <v>#N/A</v>
      </c>
      <c r="T442">
        <v>403</v>
      </c>
      <c r="U442" t="e">
        <v>#N/A</v>
      </c>
      <c r="V442" s="7">
        <v>129.9900055</v>
      </c>
      <c r="W442" s="7">
        <v>110.80340837177086</v>
      </c>
      <c r="X442">
        <v>1</v>
      </c>
      <c r="Y442" s="7">
        <v>16.899999619999999</v>
      </c>
      <c r="Z442" s="7">
        <v>129.9900055</v>
      </c>
      <c r="AA442" s="7">
        <f t="shared" si="26"/>
        <v>113.09000587999999</v>
      </c>
      <c r="AB442" t="s">
        <v>45</v>
      </c>
      <c r="AC442" t="str">
        <f t="shared" si="27"/>
        <v>Non-Cash Payments</v>
      </c>
    </row>
    <row r="443" spans="1:29" x14ac:dyDescent="0.2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 t="e">
        <v>#N/A</v>
      </c>
      <c r="T443">
        <v>403</v>
      </c>
      <c r="U443" t="e">
        <v>#N/A</v>
      </c>
      <c r="V443" s="7">
        <v>129.9900055</v>
      </c>
      <c r="W443" s="7">
        <v>110.80340837177086</v>
      </c>
      <c r="X443">
        <v>1</v>
      </c>
      <c r="Y443" s="7">
        <v>16.899999619999999</v>
      </c>
      <c r="Z443" s="7">
        <v>129.9900055</v>
      </c>
      <c r="AA443" s="7">
        <f t="shared" si="26"/>
        <v>113.09000587999999</v>
      </c>
      <c r="AB443" t="s">
        <v>45</v>
      </c>
      <c r="AC443" t="str">
        <f t="shared" si="27"/>
        <v>Non-Cash Payments</v>
      </c>
    </row>
    <row r="444" spans="1:29" x14ac:dyDescent="0.2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 t="e">
        <v>#N/A</v>
      </c>
      <c r="T444">
        <v>403</v>
      </c>
      <c r="U444" t="e">
        <v>#N/A</v>
      </c>
      <c r="V444" s="7">
        <v>129.9900055</v>
      </c>
      <c r="W444" s="7">
        <v>110.80340837177086</v>
      </c>
      <c r="X444">
        <v>1</v>
      </c>
      <c r="Y444" s="7">
        <v>16.899999619999999</v>
      </c>
      <c r="Z444" s="7">
        <v>129.9900055</v>
      </c>
      <c r="AA444" s="7">
        <f t="shared" si="26"/>
        <v>113.09000587999999</v>
      </c>
      <c r="AB444" t="s">
        <v>45</v>
      </c>
      <c r="AC444" t="str">
        <f t="shared" si="27"/>
        <v>Non-Cash Payments</v>
      </c>
    </row>
    <row r="445" spans="1:29" x14ac:dyDescent="0.2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 t="e">
        <v>#N/A</v>
      </c>
      <c r="T445">
        <v>365</v>
      </c>
      <c r="U445" t="e">
        <v>#N/A</v>
      </c>
      <c r="V445" s="7">
        <v>59.990001679999999</v>
      </c>
      <c r="W445" s="7">
        <v>54.488929209402009</v>
      </c>
      <c r="X445">
        <v>1</v>
      </c>
      <c r="Y445" s="7">
        <v>7.8000001909999996</v>
      </c>
      <c r="Z445" s="7">
        <v>59.990001679999999</v>
      </c>
      <c r="AA445" s="7">
        <f t="shared" si="26"/>
        <v>52.190001488999997</v>
      </c>
      <c r="AB445" t="s">
        <v>45</v>
      </c>
      <c r="AC445" t="str">
        <f t="shared" si="27"/>
        <v>Non-Cash Payments</v>
      </c>
    </row>
    <row r="446" spans="1:29" x14ac:dyDescent="0.2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 t="e">
        <v>#N/A</v>
      </c>
      <c r="T446">
        <v>403</v>
      </c>
      <c r="U446" t="e">
        <v>#N/A</v>
      </c>
      <c r="V446" s="7">
        <v>129.9900055</v>
      </c>
      <c r="W446" s="7">
        <v>110.80340837177086</v>
      </c>
      <c r="X446">
        <v>1</v>
      </c>
      <c r="Y446" s="7">
        <v>16.899999619999999</v>
      </c>
      <c r="Z446" s="7">
        <v>129.9900055</v>
      </c>
      <c r="AA446" s="7">
        <f t="shared" si="26"/>
        <v>113.09000587999999</v>
      </c>
      <c r="AB446" t="s">
        <v>45</v>
      </c>
      <c r="AC446" t="str">
        <f t="shared" si="27"/>
        <v>Non-Cash Payments</v>
      </c>
    </row>
    <row r="447" spans="1:29" x14ac:dyDescent="0.2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 t="e">
        <v>#N/A</v>
      </c>
      <c r="T447">
        <v>403</v>
      </c>
      <c r="U447" t="e">
        <v>#N/A</v>
      </c>
      <c r="V447" s="7">
        <v>129.9900055</v>
      </c>
      <c r="W447" s="7">
        <v>110.80340837177086</v>
      </c>
      <c r="X447">
        <v>1</v>
      </c>
      <c r="Y447" s="7">
        <v>16.899999619999999</v>
      </c>
      <c r="Z447" s="7">
        <v>129.9900055</v>
      </c>
      <c r="AA447" s="7">
        <f t="shared" si="26"/>
        <v>113.09000587999999</v>
      </c>
      <c r="AB447" t="s">
        <v>45</v>
      </c>
      <c r="AC447" t="str">
        <f t="shared" si="27"/>
        <v>Non-Cash Payments</v>
      </c>
    </row>
    <row r="448" spans="1:29" x14ac:dyDescent="0.2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 t="e">
        <v>#N/A</v>
      </c>
      <c r="T448">
        <v>403</v>
      </c>
      <c r="U448" t="e">
        <v>#N/A</v>
      </c>
      <c r="V448" s="7">
        <v>129.9900055</v>
      </c>
      <c r="W448" s="7">
        <v>110.80340837177086</v>
      </c>
      <c r="X448">
        <v>1</v>
      </c>
      <c r="Y448" s="7">
        <v>16.899999619999999</v>
      </c>
      <c r="Z448" s="7">
        <v>129.9900055</v>
      </c>
      <c r="AA448" s="7">
        <f t="shared" si="26"/>
        <v>113.09000587999999</v>
      </c>
      <c r="AB448" t="s">
        <v>45</v>
      </c>
      <c r="AC448" t="str">
        <f t="shared" si="27"/>
        <v>Non-Cash Payments</v>
      </c>
    </row>
    <row r="449" spans="1:29" x14ac:dyDescent="0.2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 t="e">
        <v>#N/A</v>
      </c>
      <c r="T449">
        <v>403</v>
      </c>
      <c r="U449" t="e">
        <v>#N/A</v>
      </c>
      <c r="V449" s="7">
        <v>129.9900055</v>
      </c>
      <c r="W449" s="7">
        <v>110.80340837177086</v>
      </c>
      <c r="X449">
        <v>1</v>
      </c>
      <c r="Y449" s="7">
        <v>16.899999619999999</v>
      </c>
      <c r="Z449" s="7">
        <v>129.9900055</v>
      </c>
      <c r="AA449" s="7">
        <f t="shared" si="26"/>
        <v>113.09000587999999</v>
      </c>
      <c r="AB449" t="s">
        <v>45</v>
      </c>
      <c r="AC449" t="str">
        <f t="shared" si="27"/>
        <v>Non-Cash Payments</v>
      </c>
    </row>
    <row r="450" spans="1:29" x14ac:dyDescent="0.2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 t="e">
        <v>#N/A</v>
      </c>
      <c r="T450">
        <v>365</v>
      </c>
      <c r="U450" t="e">
        <v>#N/A</v>
      </c>
      <c r="V450" s="7">
        <v>59.990001679999999</v>
      </c>
      <c r="W450" s="7">
        <v>54.488929209402009</v>
      </c>
      <c r="X450">
        <v>1</v>
      </c>
      <c r="Y450" s="7">
        <v>9</v>
      </c>
      <c r="Z450" s="7">
        <v>59.990001679999999</v>
      </c>
      <c r="AA450" s="7">
        <f t="shared" si="26"/>
        <v>50.990001679999999</v>
      </c>
      <c r="AB450" t="s">
        <v>45</v>
      </c>
      <c r="AC450" t="str">
        <f t="shared" si="27"/>
        <v>Non-Cash Payments</v>
      </c>
    </row>
    <row r="451" spans="1:29" x14ac:dyDescent="0.2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 t="e">
        <v>#N/A</v>
      </c>
      <c r="T451">
        <v>403</v>
      </c>
      <c r="U451" t="e">
        <v>#N/A</v>
      </c>
      <c r="V451" s="7">
        <v>129.9900055</v>
      </c>
      <c r="W451" s="7">
        <v>110.80340837177086</v>
      </c>
      <c r="X451">
        <v>1</v>
      </c>
      <c r="Y451" s="7">
        <v>19.5</v>
      </c>
      <c r="Z451" s="7">
        <v>129.9900055</v>
      </c>
      <c r="AA451" s="7">
        <f t="shared" ref="AA451:AA514" si="30">Z451-Y451</f>
        <v>110.4900055</v>
      </c>
      <c r="AB451" t="s">
        <v>45</v>
      </c>
      <c r="AC451" t="str">
        <f t="shared" ref="AC451:AC514" si="31">IF(AND(AA451&gt;200,AB451="CASH"),"Cash Over 200",IF(AB451="CASH","Cash Not Over 200","Non-Cash Payments"))</f>
        <v>Non-Cash Payments</v>
      </c>
    </row>
    <row r="452" spans="1:29" x14ac:dyDescent="0.2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 t="e">
        <v>#N/A</v>
      </c>
      <c r="T452">
        <v>403</v>
      </c>
      <c r="U452" t="e">
        <v>#N/A</v>
      </c>
      <c r="V452" s="7">
        <v>129.9900055</v>
      </c>
      <c r="W452" s="7">
        <v>110.80340837177086</v>
      </c>
      <c r="X452">
        <v>1</v>
      </c>
      <c r="Y452" s="7">
        <v>19.5</v>
      </c>
      <c r="Z452" s="7">
        <v>129.9900055</v>
      </c>
      <c r="AA452" s="7">
        <f t="shared" si="30"/>
        <v>110.4900055</v>
      </c>
      <c r="AB452" t="s">
        <v>45</v>
      </c>
      <c r="AC452" t="str">
        <f t="shared" si="31"/>
        <v>Non-Cash Payments</v>
      </c>
    </row>
    <row r="453" spans="1:29" x14ac:dyDescent="0.2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 t="e">
        <v>#N/A</v>
      </c>
      <c r="T453">
        <v>403</v>
      </c>
      <c r="U453" t="e">
        <v>#N/A</v>
      </c>
      <c r="V453" s="7">
        <v>129.9900055</v>
      </c>
      <c r="W453" s="7">
        <v>110.80340837177086</v>
      </c>
      <c r="X453">
        <v>1</v>
      </c>
      <c r="Y453" s="7">
        <v>19.5</v>
      </c>
      <c r="Z453" s="7">
        <v>129.9900055</v>
      </c>
      <c r="AA453" s="7">
        <f t="shared" si="30"/>
        <v>110.4900055</v>
      </c>
      <c r="AB453" t="s">
        <v>45</v>
      </c>
      <c r="AC453" t="str">
        <f t="shared" si="31"/>
        <v>Non-Cash Payments</v>
      </c>
    </row>
    <row r="454" spans="1:29" x14ac:dyDescent="0.2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 t="e">
        <v>#N/A</v>
      </c>
      <c r="T454">
        <v>1350</v>
      </c>
      <c r="U454" t="e">
        <v>#N/A</v>
      </c>
      <c r="V454" s="7">
        <v>357.10000609999997</v>
      </c>
      <c r="W454" s="7">
        <v>263.94000818499995</v>
      </c>
      <c r="X454">
        <v>1</v>
      </c>
      <c r="Y454" s="7">
        <v>53.569999699999997</v>
      </c>
      <c r="Z454" s="7">
        <v>357.10000609999997</v>
      </c>
      <c r="AA454" s="7">
        <f t="shared" si="30"/>
        <v>303.53000639999999</v>
      </c>
      <c r="AB454" t="s">
        <v>45</v>
      </c>
      <c r="AC454" t="str">
        <f t="shared" si="31"/>
        <v>Non-Cash Payments</v>
      </c>
    </row>
    <row r="455" spans="1:29" x14ac:dyDescent="0.2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 t="e">
        <v>#N/A</v>
      </c>
      <c r="T455">
        <v>403</v>
      </c>
      <c r="U455" t="e">
        <v>#N/A</v>
      </c>
      <c r="V455" s="7">
        <v>129.9900055</v>
      </c>
      <c r="W455" s="7">
        <v>110.80340837177086</v>
      </c>
      <c r="X455">
        <v>1</v>
      </c>
      <c r="Y455" s="7">
        <v>19.5</v>
      </c>
      <c r="Z455" s="7">
        <v>129.9900055</v>
      </c>
      <c r="AA455" s="7">
        <f t="shared" si="30"/>
        <v>110.4900055</v>
      </c>
      <c r="AB455" t="s">
        <v>45</v>
      </c>
      <c r="AC455" t="str">
        <f t="shared" si="31"/>
        <v>Non-Cash Payments</v>
      </c>
    </row>
    <row r="456" spans="1:29" x14ac:dyDescent="0.2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 t="e">
        <v>#N/A</v>
      </c>
      <c r="T456">
        <v>403</v>
      </c>
      <c r="U456" t="e">
        <v>#N/A</v>
      </c>
      <c r="V456" s="7">
        <v>129.9900055</v>
      </c>
      <c r="W456" s="7">
        <v>110.80340837177086</v>
      </c>
      <c r="X456">
        <v>1</v>
      </c>
      <c r="Y456" s="7">
        <v>19.5</v>
      </c>
      <c r="Z456" s="7">
        <v>129.9900055</v>
      </c>
      <c r="AA456" s="7">
        <f t="shared" si="30"/>
        <v>110.4900055</v>
      </c>
      <c r="AB456" t="s">
        <v>45</v>
      </c>
      <c r="AC456" t="str">
        <f t="shared" si="31"/>
        <v>Non-Cash Payments</v>
      </c>
    </row>
    <row r="457" spans="1:29" x14ac:dyDescent="0.2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 t="e">
        <v>#N/A</v>
      </c>
      <c r="T457">
        <v>403</v>
      </c>
      <c r="U457" t="e">
        <v>#N/A</v>
      </c>
      <c r="V457" s="7">
        <v>129.9900055</v>
      </c>
      <c r="W457" s="7">
        <v>110.80340837177086</v>
      </c>
      <c r="X457">
        <v>1</v>
      </c>
      <c r="Y457" s="7">
        <v>19.5</v>
      </c>
      <c r="Z457" s="7">
        <v>129.9900055</v>
      </c>
      <c r="AA457" s="7">
        <f t="shared" si="30"/>
        <v>110.4900055</v>
      </c>
      <c r="AB457" t="s">
        <v>45</v>
      </c>
      <c r="AC457" t="str">
        <f t="shared" si="31"/>
        <v>Non-Cash Payments</v>
      </c>
    </row>
    <row r="458" spans="1:29" x14ac:dyDescent="0.2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 t="e">
        <v>#N/A</v>
      </c>
      <c r="T458">
        <v>403</v>
      </c>
      <c r="U458" t="e">
        <v>#N/A</v>
      </c>
      <c r="V458" s="7">
        <v>129.9900055</v>
      </c>
      <c r="W458" s="7">
        <v>110.80340837177086</v>
      </c>
      <c r="X458">
        <v>1</v>
      </c>
      <c r="Y458" s="7">
        <v>19.5</v>
      </c>
      <c r="Z458" s="7">
        <v>129.9900055</v>
      </c>
      <c r="AA458" s="7">
        <f t="shared" si="30"/>
        <v>110.4900055</v>
      </c>
      <c r="AB458" t="s">
        <v>45</v>
      </c>
      <c r="AC458" t="str">
        <f t="shared" si="31"/>
        <v>Non-Cash Payments</v>
      </c>
    </row>
    <row r="459" spans="1:29" x14ac:dyDescent="0.2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 t="e">
        <v>#N/A</v>
      </c>
      <c r="T459">
        <v>403</v>
      </c>
      <c r="U459" t="e">
        <v>#N/A</v>
      </c>
      <c r="V459" s="7">
        <v>129.9900055</v>
      </c>
      <c r="W459" s="7">
        <v>110.80340837177086</v>
      </c>
      <c r="X459">
        <v>1</v>
      </c>
      <c r="Y459" s="7">
        <v>20.799999239999998</v>
      </c>
      <c r="Z459" s="7">
        <v>129.9900055</v>
      </c>
      <c r="AA459" s="7">
        <f t="shared" si="30"/>
        <v>109.19000625999999</v>
      </c>
      <c r="AB459" t="s">
        <v>45</v>
      </c>
      <c r="AC459" t="str">
        <f t="shared" si="31"/>
        <v>Non-Cash Payments</v>
      </c>
    </row>
    <row r="460" spans="1:29" x14ac:dyDescent="0.2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 t="e">
        <v>#N/A</v>
      </c>
      <c r="T460">
        <v>403</v>
      </c>
      <c r="U460" t="e">
        <v>#N/A</v>
      </c>
      <c r="V460" s="7">
        <v>129.9900055</v>
      </c>
      <c r="W460" s="7">
        <v>110.80340837177086</v>
      </c>
      <c r="X460">
        <v>1</v>
      </c>
      <c r="Y460" s="7">
        <v>20.799999239999998</v>
      </c>
      <c r="Z460" s="7">
        <v>129.9900055</v>
      </c>
      <c r="AA460" s="7">
        <f t="shared" si="30"/>
        <v>109.19000625999999</v>
      </c>
      <c r="AB460" t="s">
        <v>45</v>
      </c>
      <c r="AC460" t="str">
        <f t="shared" si="31"/>
        <v>Non-Cash Payments</v>
      </c>
    </row>
    <row r="461" spans="1:29" x14ac:dyDescent="0.2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 t="e">
        <v>#N/A</v>
      </c>
      <c r="T461">
        <v>403</v>
      </c>
      <c r="U461" t="e">
        <v>#N/A</v>
      </c>
      <c r="V461" s="7">
        <v>129.9900055</v>
      </c>
      <c r="W461" s="7">
        <v>110.80340837177086</v>
      </c>
      <c r="X461">
        <v>1</v>
      </c>
      <c r="Y461" s="7">
        <v>20.799999239999998</v>
      </c>
      <c r="Z461" s="7">
        <v>129.9900055</v>
      </c>
      <c r="AA461" s="7">
        <f t="shared" si="30"/>
        <v>109.19000625999999</v>
      </c>
      <c r="AB461" t="s">
        <v>45</v>
      </c>
      <c r="AC461" t="str">
        <f t="shared" si="31"/>
        <v>Non-Cash Payments</v>
      </c>
    </row>
    <row r="462" spans="1:29" x14ac:dyDescent="0.2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 t="e">
        <v>#N/A</v>
      </c>
      <c r="T462">
        <v>365</v>
      </c>
      <c r="U462" t="e">
        <v>#N/A</v>
      </c>
      <c r="V462" s="7">
        <v>59.990001679999999</v>
      </c>
      <c r="W462" s="7">
        <v>54.488929209402009</v>
      </c>
      <c r="X462">
        <v>1</v>
      </c>
      <c r="Y462" s="7">
        <v>9.6000003809999992</v>
      </c>
      <c r="Z462" s="7">
        <v>59.990001679999999</v>
      </c>
      <c r="AA462" s="7">
        <f t="shared" si="30"/>
        <v>50.390001298999998</v>
      </c>
      <c r="AB462" t="s">
        <v>45</v>
      </c>
      <c r="AC462" t="str">
        <f t="shared" si="31"/>
        <v>Non-Cash Payments</v>
      </c>
    </row>
    <row r="463" spans="1:29" x14ac:dyDescent="0.2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 t="e">
        <v>#N/A</v>
      </c>
      <c r="T463">
        <v>1353</v>
      </c>
      <c r="U463" t="e">
        <v>#N/A</v>
      </c>
      <c r="V463" s="7">
        <v>461.48001099999999</v>
      </c>
      <c r="W463" s="7">
        <v>376.77167767999998</v>
      </c>
      <c r="X463">
        <v>1</v>
      </c>
      <c r="Y463" s="7">
        <v>73.839996339999999</v>
      </c>
      <c r="Z463" s="7">
        <v>461.48001099999999</v>
      </c>
      <c r="AA463" s="7">
        <f t="shared" si="30"/>
        <v>387.64001466000002</v>
      </c>
      <c r="AB463" t="s">
        <v>45</v>
      </c>
      <c r="AC463" t="str">
        <f t="shared" si="31"/>
        <v>Non-Cash Payments</v>
      </c>
    </row>
    <row r="464" spans="1:29" x14ac:dyDescent="0.2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 t="e">
        <v>#N/A</v>
      </c>
      <c r="T464">
        <v>403</v>
      </c>
      <c r="U464" t="e">
        <v>#N/A</v>
      </c>
      <c r="V464" s="7">
        <v>129.9900055</v>
      </c>
      <c r="W464" s="7">
        <v>110.80340837177086</v>
      </c>
      <c r="X464">
        <v>1</v>
      </c>
      <c r="Y464" s="7">
        <v>20.799999239999998</v>
      </c>
      <c r="Z464" s="7">
        <v>129.9900055</v>
      </c>
      <c r="AA464" s="7">
        <f t="shared" si="30"/>
        <v>109.19000625999999</v>
      </c>
      <c r="AB464" t="s">
        <v>45</v>
      </c>
      <c r="AC464" t="str">
        <f t="shared" si="31"/>
        <v>Non-Cash Payments</v>
      </c>
    </row>
    <row r="465" spans="1:29" x14ac:dyDescent="0.2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 t="e">
        <v>#N/A</v>
      </c>
      <c r="T465">
        <v>403</v>
      </c>
      <c r="U465" t="e">
        <v>#N/A</v>
      </c>
      <c r="V465" s="7">
        <v>129.9900055</v>
      </c>
      <c r="W465" s="7">
        <v>110.80340837177086</v>
      </c>
      <c r="X465">
        <v>1</v>
      </c>
      <c r="Y465" s="7">
        <v>20.799999239999998</v>
      </c>
      <c r="Z465" s="7">
        <v>129.9900055</v>
      </c>
      <c r="AA465" s="7">
        <f t="shared" si="30"/>
        <v>109.19000625999999</v>
      </c>
      <c r="AB465" t="s">
        <v>45</v>
      </c>
      <c r="AC465" t="str">
        <f t="shared" si="31"/>
        <v>Non-Cash Payments</v>
      </c>
    </row>
    <row r="466" spans="1:29" x14ac:dyDescent="0.2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 t="e">
        <v>#N/A</v>
      </c>
      <c r="T466">
        <v>403</v>
      </c>
      <c r="U466" t="e">
        <v>#N/A</v>
      </c>
      <c r="V466" s="7">
        <v>129.9900055</v>
      </c>
      <c r="W466" s="7">
        <v>110.80340837177086</v>
      </c>
      <c r="X466">
        <v>1</v>
      </c>
      <c r="Y466" s="7">
        <v>22.100000380000001</v>
      </c>
      <c r="Z466" s="7">
        <v>129.9900055</v>
      </c>
      <c r="AA466" s="7">
        <f t="shared" si="30"/>
        <v>107.89000512</v>
      </c>
      <c r="AB466" t="s">
        <v>45</v>
      </c>
      <c r="AC466" t="str">
        <f t="shared" si="31"/>
        <v>Non-Cash Payments</v>
      </c>
    </row>
    <row r="467" spans="1:29" x14ac:dyDescent="0.2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 t="e">
        <v>#N/A</v>
      </c>
      <c r="T467">
        <v>191</v>
      </c>
      <c r="U467" t="e">
        <v>#N/A</v>
      </c>
      <c r="V467" s="7">
        <v>99.989997860000003</v>
      </c>
      <c r="W467" s="7">
        <v>95.114003926871064</v>
      </c>
      <c r="X467">
        <v>4</v>
      </c>
      <c r="Y467" s="7">
        <v>79.989997860000003</v>
      </c>
      <c r="Z467" s="7">
        <v>399.95999144000001</v>
      </c>
      <c r="AA467" s="7">
        <f t="shared" si="30"/>
        <v>319.96999357999999</v>
      </c>
      <c r="AB467" t="s">
        <v>66</v>
      </c>
      <c r="AC467" t="str">
        <f t="shared" si="31"/>
        <v>Non-Cash Payments</v>
      </c>
    </row>
    <row r="468" spans="1:29" x14ac:dyDescent="0.2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 t="e">
        <v>#N/A</v>
      </c>
      <c r="T468">
        <v>365</v>
      </c>
      <c r="U468" t="e">
        <v>#N/A</v>
      </c>
      <c r="V468" s="7">
        <v>59.990001679999999</v>
      </c>
      <c r="W468" s="7">
        <v>54.488929209402009</v>
      </c>
      <c r="X468">
        <v>4</v>
      </c>
      <c r="Y468" s="7">
        <v>4.8000001909999996</v>
      </c>
      <c r="Z468" s="7">
        <v>239.96000672</v>
      </c>
      <c r="AA468" s="7">
        <f t="shared" si="30"/>
        <v>235.16000652899999</v>
      </c>
      <c r="AB468" t="s">
        <v>66</v>
      </c>
      <c r="AC468" t="str">
        <f t="shared" si="31"/>
        <v>Non-Cash Payments</v>
      </c>
    </row>
    <row r="469" spans="1:29" x14ac:dyDescent="0.2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 t="e">
        <v>#N/A</v>
      </c>
      <c r="T469">
        <v>365</v>
      </c>
      <c r="U469" t="e">
        <v>#N/A</v>
      </c>
      <c r="V469" s="7">
        <v>59.990001679999999</v>
      </c>
      <c r="W469" s="7">
        <v>54.488929209402009</v>
      </c>
      <c r="X469">
        <v>4</v>
      </c>
      <c r="Y469" s="7">
        <v>9.6000003809999992</v>
      </c>
      <c r="Z469" s="7">
        <v>239.96000672</v>
      </c>
      <c r="AA469" s="7">
        <f t="shared" si="30"/>
        <v>230.36000633899999</v>
      </c>
      <c r="AB469" t="s">
        <v>66</v>
      </c>
      <c r="AC469" t="str">
        <f t="shared" si="31"/>
        <v>Non-Cash Payments</v>
      </c>
    </row>
    <row r="470" spans="1:29" x14ac:dyDescent="0.2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 t="e">
        <v>#N/A</v>
      </c>
      <c r="T470">
        <v>365</v>
      </c>
      <c r="U470" t="e">
        <v>#N/A</v>
      </c>
      <c r="V470" s="7">
        <v>59.990001679999999</v>
      </c>
      <c r="W470" s="7">
        <v>54.488929209402009</v>
      </c>
      <c r="X470">
        <v>4</v>
      </c>
      <c r="Y470" s="7">
        <v>28.799999239999998</v>
      </c>
      <c r="Z470" s="7">
        <v>239.96000672</v>
      </c>
      <c r="AA470" s="7">
        <f t="shared" si="30"/>
        <v>211.16000747999999</v>
      </c>
      <c r="AB470" t="s">
        <v>66</v>
      </c>
      <c r="AC470" t="str">
        <f t="shared" si="31"/>
        <v>Non-Cash Payments</v>
      </c>
    </row>
    <row r="471" spans="1:29" x14ac:dyDescent="0.2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 t="e">
        <v>#N/A</v>
      </c>
      <c r="T471">
        <v>365</v>
      </c>
      <c r="U471" t="e">
        <v>#N/A</v>
      </c>
      <c r="V471" s="7">
        <v>59.990001679999999</v>
      </c>
      <c r="W471" s="7">
        <v>54.488929209402009</v>
      </c>
      <c r="X471">
        <v>4</v>
      </c>
      <c r="Y471" s="7">
        <v>31.190000529999999</v>
      </c>
      <c r="Z471" s="7">
        <v>239.96000672</v>
      </c>
      <c r="AA471" s="7">
        <f t="shared" si="30"/>
        <v>208.77000619</v>
      </c>
      <c r="AB471" t="s">
        <v>66</v>
      </c>
      <c r="AC471" t="str">
        <f t="shared" si="31"/>
        <v>Non-Cash Payments</v>
      </c>
    </row>
    <row r="472" spans="1:29" x14ac:dyDescent="0.2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 t="e">
        <v>#N/A</v>
      </c>
      <c r="T472">
        <v>365</v>
      </c>
      <c r="U472" t="e">
        <v>#N/A</v>
      </c>
      <c r="V472" s="7">
        <v>59.990001679999999</v>
      </c>
      <c r="W472" s="7">
        <v>54.488929209402009</v>
      </c>
      <c r="X472">
        <v>4</v>
      </c>
      <c r="Y472" s="7">
        <v>43.189998629999998</v>
      </c>
      <c r="Z472" s="7">
        <v>239.96000672</v>
      </c>
      <c r="AA472" s="7">
        <f t="shared" si="30"/>
        <v>196.77000809</v>
      </c>
      <c r="AB472" t="s">
        <v>66</v>
      </c>
      <c r="AC472" t="str">
        <f t="shared" si="31"/>
        <v>Non-Cash Payments</v>
      </c>
    </row>
    <row r="473" spans="1:29" x14ac:dyDescent="0.2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 t="e">
        <v>#N/A</v>
      </c>
      <c r="T473">
        <v>365</v>
      </c>
      <c r="U473" t="e">
        <v>#N/A</v>
      </c>
      <c r="V473" s="7">
        <v>59.990001679999999</v>
      </c>
      <c r="W473" s="7">
        <v>54.488929209402009</v>
      </c>
      <c r="X473">
        <v>4</v>
      </c>
      <c r="Y473" s="7">
        <v>59.990001679999999</v>
      </c>
      <c r="Z473" s="7">
        <v>239.96000672</v>
      </c>
      <c r="AA473" s="7">
        <f t="shared" si="30"/>
        <v>179.97000503999999</v>
      </c>
      <c r="AB473" t="s">
        <v>66</v>
      </c>
      <c r="AC473" t="str">
        <f t="shared" si="31"/>
        <v>Non-Cash Payments</v>
      </c>
    </row>
    <row r="474" spans="1:29" x14ac:dyDescent="0.2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 t="e">
        <v>#N/A</v>
      </c>
      <c r="T474">
        <v>502</v>
      </c>
      <c r="U474" t="e">
        <v>#N/A</v>
      </c>
      <c r="V474" s="7">
        <v>50</v>
      </c>
      <c r="W474" s="7">
        <v>43.678035218757444</v>
      </c>
      <c r="X474">
        <v>4</v>
      </c>
      <c r="Y474" s="7">
        <v>2</v>
      </c>
      <c r="Z474" s="7">
        <v>200</v>
      </c>
      <c r="AA474" s="7">
        <f t="shared" si="30"/>
        <v>198</v>
      </c>
      <c r="AB474" t="s">
        <v>66</v>
      </c>
      <c r="AC474" t="str">
        <f t="shared" si="31"/>
        <v>Non-Cash Payments</v>
      </c>
    </row>
    <row r="475" spans="1:29" x14ac:dyDescent="0.2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 t="e">
        <v>#N/A</v>
      </c>
      <c r="T475">
        <v>627</v>
      </c>
      <c r="U475" t="e">
        <v>#N/A</v>
      </c>
      <c r="V475" s="7">
        <v>39.990001679999999</v>
      </c>
      <c r="W475" s="7">
        <v>34.198098313835338</v>
      </c>
      <c r="X475">
        <v>4</v>
      </c>
      <c r="Y475" s="7">
        <v>8</v>
      </c>
      <c r="Z475" s="7">
        <v>159.96000672</v>
      </c>
      <c r="AA475" s="7">
        <f t="shared" si="30"/>
        <v>151.96000672</v>
      </c>
      <c r="AB475" t="s">
        <v>66</v>
      </c>
      <c r="AC475" t="str">
        <f t="shared" si="31"/>
        <v>Non-Cash Payments</v>
      </c>
    </row>
    <row r="476" spans="1:29" x14ac:dyDescent="0.2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 t="e">
        <v>#N/A</v>
      </c>
      <c r="T476">
        <v>502</v>
      </c>
      <c r="U476" t="e">
        <v>#N/A</v>
      </c>
      <c r="V476" s="7">
        <v>50</v>
      </c>
      <c r="W476" s="7">
        <v>43.678035218757444</v>
      </c>
      <c r="X476">
        <v>4</v>
      </c>
      <c r="Y476" s="7">
        <v>11</v>
      </c>
      <c r="Z476" s="7">
        <v>200</v>
      </c>
      <c r="AA476" s="7">
        <f t="shared" si="30"/>
        <v>189</v>
      </c>
      <c r="AB476" t="s">
        <v>66</v>
      </c>
      <c r="AC476" t="str">
        <f t="shared" si="31"/>
        <v>Non-Cash Payments</v>
      </c>
    </row>
    <row r="477" spans="1:29" x14ac:dyDescent="0.2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 t="e">
        <v>#N/A</v>
      </c>
      <c r="T477">
        <v>502</v>
      </c>
      <c r="U477" t="e">
        <v>#N/A</v>
      </c>
      <c r="V477" s="7">
        <v>50</v>
      </c>
      <c r="W477" s="7">
        <v>43.678035218757444</v>
      </c>
      <c r="X477">
        <v>4</v>
      </c>
      <c r="Y477" s="7">
        <v>14</v>
      </c>
      <c r="Z477" s="7">
        <v>200</v>
      </c>
      <c r="AA477" s="7">
        <f t="shared" si="30"/>
        <v>186</v>
      </c>
      <c r="AB477" t="s">
        <v>66</v>
      </c>
      <c r="AC477" t="str">
        <f t="shared" si="31"/>
        <v>Non-Cash Payments</v>
      </c>
    </row>
    <row r="478" spans="1:29" x14ac:dyDescent="0.2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 t="e">
        <v>#N/A</v>
      </c>
      <c r="T478">
        <v>502</v>
      </c>
      <c r="U478" t="e">
        <v>#N/A</v>
      </c>
      <c r="V478" s="7">
        <v>50</v>
      </c>
      <c r="W478" s="7">
        <v>43.678035218757444</v>
      </c>
      <c r="X478">
        <v>4</v>
      </c>
      <c r="Y478" s="7">
        <v>20</v>
      </c>
      <c r="Z478" s="7">
        <v>200</v>
      </c>
      <c r="AA478" s="7">
        <f t="shared" si="30"/>
        <v>180</v>
      </c>
      <c r="AB478" t="s">
        <v>66</v>
      </c>
      <c r="AC478" t="str">
        <f t="shared" si="31"/>
        <v>Non-Cash Payments</v>
      </c>
    </row>
    <row r="479" spans="1:29" x14ac:dyDescent="0.2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 t="e">
        <v>#N/A</v>
      </c>
      <c r="T479">
        <v>502</v>
      </c>
      <c r="U479" t="e">
        <v>#N/A</v>
      </c>
      <c r="V479" s="7">
        <v>50</v>
      </c>
      <c r="W479" s="7">
        <v>43.678035218757444</v>
      </c>
      <c r="X479">
        <v>4</v>
      </c>
      <c r="Y479" s="7">
        <v>20</v>
      </c>
      <c r="Z479" s="7">
        <v>200</v>
      </c>
      <c r="AA479" s="7">
        <f t="shared" si="30"/>
        <v>180</v>
      </c>
      <c r="AB479" t="s">
        <v>66</v>
      </c>
      <c r="AC479" t="str">
        <f t="shared" si="31"/>
        <v>Non-Cash Payments</v>
      </c>
    </row>
    <row r="480" spans="1:29" x14ac:dyDescent="0.2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 t="e">
        <v>#N/A</v>
      </c>
      <c r="T480">
        <v>627</v>
      </c>
      <c r="U480" t="e">
        <v>#N/A</v>
      </c>
      <c r="V480" s="7">
        <v>39.990001679999999</v>
      </c>
      <c r="W480" s="7">
        <v>34.198098313835338</v>
      </c>
      <c r="X480">
        <v>4</v>
      </c>
      <c r="Y480" s="7">
        <v>16</v>
      </c>
      <c r="Z480" s="7">
        <v>159.96000672</v>
      </c>
      <c r="AA480" s="7">
        <f t="shared" si="30"/>
        <v>143.96000672</v>
      </c>
      <c r="AB480" t="s">
        <v>66</v>
      </c>
      <c r="AC480" t="str">
        <f t="shared" si="31"/>
        <v>Non-Cash Payments</v>
      </c>
    </row>
    <row r="481" spans="1:29" x14ac:dyDescent="0.2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 t="e">
        <v>#N/A</v>
      </c>
      <c r="T481">
        <v>502</v>
      </c>
      <c r="U481" t="e">
        <v>#N/A</v>
      </c>
      <c r="V481" s="7">
        <v>50</v>
      </c>
      <c r="W481" s="7">
        <v>43.678035218757444</v>
      </c>
      <c r="X481">
        <v>4</v>
      </c>
      <c r="Y481" s="7">
        <v>34</v>
      </c>
      <c r="Z481" s="7">
        <v>200</v>
      </c>
      <c r="AA481" s="7">
        <f t="shared" si="30"/>
        <v>166</v>
      </c>
      <c r="AB481" t="s">
        <v>66</v>
      </c>
      <c r="AC481" t="str">
        <f t="shared" si="31"/>
        <v>Non-Cash Payments</v>
      </c>
    </row>
    <row r="482" spans="1:29" x14ac:dyDescent="0.2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 t="e">
        <v>#N/A</v>
      </c>
      <c r="T482">
        <v>627</v>
      </c>
      <c r="U482" t="e">
        <v>#N/A</v>
      </c>
      <c r="V482" s="7">
        <v>39.990001679999999</v>
      </c>
      <c r="W482" s="7">
        <v>34.198098313835338</v>
      </c>
      <c r="X482">
        <v>4</v>
      </c>
      <c r="Y482" s="7">
        <v>28.790000920000001</v>
      </c>
      <c r="Z482" s="7">
        <v>159.96000672</v>
      </c>
      <c r="AA482" s="7">
        <f t="shared" si="30"/>
        <v>131.17000579999998</v>
      </c>
      <c r="AB482" t="s">
        <v>66</v>
      </c>
      <c r="AC482" t="str">
        <f t="shared" si="31"/>
        <v>Non-Cash Payments</v>
      </c>
    </row>
    <row r="483" spans="1:29" x14ac:dyDescent="0.2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 t="e">
        <v>#N/A</v>
      </c>
      <c r="T483">
        <v>502</v>
      </c>
      <c r="U483" t="e">
        <v>#N/A</v>
      </c>
      <c r="V483" s="7">
        <v>50</v>
      </c>
      <c r="W483" s="7">
        <v>43.678035218757444</v>
      </c>
      <c r="X483">
        <v>4</v>
      </c>
      <c r="Y483" s="7">
        <v>36</v>
      </c>
      <c r="Z483" s="7">
        <v>200</v>
      </c>
      <c r="AA483" s="7">
        <f t="shared" si="30"/>
        <v>164</v>
      </c>
      <c r="AB483" t="s">
        <v>66</v>
      </c>
      <c r="AC483" t="str">
        <f t="shared" si="31"/>
        <v>Non-Cash Payments</v>
      </c>
    </row>
    <row r="484" spans="1:29" x14ac:dyDescent="0.2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 t="e">
        <v>#N/A</v>
      </c>
      <c r="T484">
        <v>502</v>
      </c>
      <c r="U484" t="e">
        <v>#N/A</v>
      </c>
      <c r="V484" s="7">
        <v>50</v>
      </c>
      <c r="W484" s="7">
        <v>43.678035218757444</v>
      </c>
      <c r="X484">
        <v>4</v>
      </c>
      <c r="Y484" s="7">
        <v>40</v>
      </c>
      <c r="Z484" s="7">
        <v>200</v>
      </c>
      <c r="AA484" s="7">
        <f t="shared" si="30"/>
        <v>160</v>
      </c>
      <c r="AB484" t="s">
        <v>66</v>
      </c>
      <c r="AC484" t="str">
        <f t="shared" si="31"/>
        <v>Non-Cash Payments</v>
      </c>
    </row>
    <row r="485" spans="1:29" x14ac:dyDescent="0.2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 t="e">
        <v>#N/A</v>
      </c>
      <c r="T485">
        <v>905</v>
      </c>
      <c r="U485" t="e">
        <v>#N/A</v>
      </c>
      <c r="V485" s="7">
        <v>24.989999770000001</v>
      </c>
      <c r="W485" s="7">
        <v>20.52742837007143</v>
      </c>
      <c r="X485">
        <v>4</v>
      </c>
      <c r="Y485" s="7">
        <v>10</v>
      </c>
      <c r="Z485" s="7">
        <v>99.959999080000003</v>
      </c>
      <c r="AA485" s="7">
        <f t="shared" si="30"/>
        <v>89.959999080000003</v>
      </c>
      <c r="AB485" t="s">
        <v>66</v>
      </c>
      <c r="AC485" t="str">
        <f t="shared" si="31"/>
        <v>Non-Cash Payments</v>
      </c>
    </row>
    <row r="486" spans="1:29" x14ac:dyDescent="0.2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 t="e">
        <v>#N/A</v>
      </c>
      <c r="T486">
        <v>93</v>
      </c>
      <c r="U486" t="e">
        <v>#N/A</v>
      </c>
      <c r="V486" s="7">
        <v>24.989999770000001</v>
      </c>
      <c r="W486" s="7">
        <v>17.455999691500001</v>
      </c>
      <c r="X486">
        <v>4</v>
      </c>
      <c r="Y486" s="7">
        <v>9</v>
      </c>
      <c r="Z486" s="7">
        <v>99.959999080000003</v>
      </c>
      <c r="AA486" s="7">
        <f t="shared" si="30"/>
        <v>90.959999080000003</v>
      </c>
      <c r="AB486" t="s">
        <v>66</v>
      </c>
      <c r="AC486" t="str">
        <f t="shared" si="31"/>
        <v>Non-Cash Payments</v>
      </c>
    </row>
    <row r="487" spans="1:29" x14ac:dyDescent="0.2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 t="e">
        <v>#N/A</v>
      </c>
      <c r="T487">
        <v>44</v>
      </c>
      <c r="U487" t="e">
        <v>#N/A</v>
      </c>
      <c r="V487" s="7">
        <v>59.990001679999999</v>
      </c>
      <c r="W487" s="7">
        <v>57.194418487916671</v>
      </c>
      <c r="X487">
        <v>4</v>
      </c>
      <c r="Y487" s="7">
        <v>40.790000919999997</v>
      </c>
      <c r="Z487" s="7">
        <v>239.96000672</v>
      </c>
      <c r="AA487" s="7">
        <f t="shared" si="30"/>
        <v>199.17000580000001</v>
      </c>
      <c r="AB487" t="s">
        <v>66</v>
      </c>
      <c r="AC487" t="str">
        <f t="shared" si="31"/>
        <v>Non-Cash Payments</v>
      </c>
    </row>
    <row r="488" spans="1:29" x14ac:dyDescent="0.2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 t="e">
        <v>#N/A</v>
      </c>
      <c r="T488">
        <v>191</v>
      </c>
      <c r="U488" t="e">
        <v>#N/A</v>
      </c>
      <c r="V488" s="7">
        <v>99.989997860000003</v>
      </c>
      <c r="W488" s="7">
        <v>95.114003926871064</v>
      </c>
      <c r="X488">
        <v>4</v>
      </c>
      <c r="Y488" s="7">
        <v>0</v>
      </c>
      <c r="Z488" s="7">
        <v>399.95999144000001</v>
      </c>
      <c r="AA488" s="7">
        <f t="shared" si="30"/>
        <v>399.95999144000001</v>
      </c>
      <c r="AB488" t="s">
        <v>66</v>
      </c>
      <c r="AC488" t="str">
        <f t="shared" si="31"/>
        <v>Non-Cash Payments</v>
      </c>
    </row>
    <row r="489" spans="1:29" x14ac:dyDescent="0.2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 t="e">
        <v>#N/A</v>
      </c>
      <c r="T489">
        <v>191</v>
      </c>
      <c r="U489" t="e">
        <v>#N/A</v>
      </c>
      <c r="V489" s="7">
        <v>99.989997860000003</v>
      </c>
      <c r="W489" s="7">
        <v>95.114003926871064</v>
      </c>
      <c r="X489">
        <v>4</v>
      </c>
      <c r="Y489" s="7">
        <v>12</v>
      </c>
      <c r="Z489" s="7">
        <v>399.95999144000001</v>
      </c>
      <c r="AA489" s="7">
        <f t="shared" si="30"/>
        <v>387.95999144000001</v>
      </c>
      <c r="AB489" t="s">
        <v>66</v>
      </c>
      <c r="AC489" t="str">
        <f t="shared" si="31"/>
        <v>Non-Cash Payments</v>
      </c>
    </row>
    <row r="490" spans="1:29" x14ac:dyDescent="0.2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 t="e">
        <v>#N/A</v>
      </c>
      <c r="T490">
        <v>191</v>
      </c>
      <c r="U490" t="e">
        <v>#N/A</v>
      </c>
      <c r="V490" s="7">
        <v>99.989997860000003</v>
      </c>
      <c r="W490" s="7">
        <v>95.114003926871064</v>
      </c>
      <c r="X490">
        <v>4</v>
      </c>
      <c r="Y490" s="7">
        <v>16</v>
      </c>
      <c r="Z490" s="7">
        <v>399.95999144000001</v>
      </c>
      <c r="AA490" s="7">
        <f t="shared" si="30"/>
        <v>383.95999144000001</v>
      </c>
      <c r="AB490" t="s">
        <v>66</v>
      </c>
      <c r="AC490" t="str">
        <f t="shared" si="31"/>
        <v>Non-Cash Payments</v>
      </c>
    </row>
    <row r="491" spans="1:29" x14ac:dyDescent="0.2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 t="e">
        <v>#N/A</v>
      </c>
      <c r="T491">
        <v>191</v>
      </c>
      <c r="U491" t="e">
        <v>#N/A</v>
      </c>
      <c r="V491" s="7">
        <v>99.989997860000003</v>
      </c>
      <c r="W491" s="7">
        <v>95.114003926871064</v>
      </c>
      <c r="X491">
        <v>4</v>
      </c>
      <c r="Y491" s="7">
        <v>20</v>
      </c>
      <c r="Z491" s="7">
        <v>399.95999144000001</v>
      </c>
      <c r="AA491" s="7">
        <f t="shared" si="30"/>
        <v>379.95999144000001</v>
      </c>
      <c r="AB491" t="s">
        <v>66</v>
      </c>
      <c r="AC491" t="str">
        <f t="shared" si="31"/>
        <v>Non-Cash Payments</v>
      </c>
    </row>
    <row r="492" spans="1:29" x14ac:dyDescent="0.2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 t="e">
        <v>#N/A</v>
      </c>
      <c r="T492">
        <v>191</v>
      </c>
      <c r="U492" t="e">
        <v>#N/A</v>
      </c>
      <c r="V492" s="7">
        <v>99.989997860000003</v>
      </c>
      <c r="W492" s="7">
        <v>95.114003926871064</v>
      </c>
      <c r="X492">
        <v>4</v>
      </c>
      <c r="Y492" s="7">
        <v>20</v>
      </c>
      <c r="Z492" s="7">
        <v>399.95999144000001</v>
      </c>
      <c r="AA492" s="7">
        <f t="shared" si="30"/>
        <v>379.95999144000001</v>
      </c>
      <c r="AB492" t="s">
        <v>66</v>
      </c>
      <c r="AC492" t="str">
        <f t="shared" si="31"/>
        <v>Non-Cash Payments</v>
      </c>
    </row>
    <row r="493" spans="1:29" x14ac:dyDescent="0.2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 t="e">
        <v>#N/A</v>
      </c>
      <c r="T493">
        <v>191</v>
      </c>
      <c r="U493" t="e">
        <v>#N/A</v>
      </c>
      <c r="V493" s="7">
        <v>99.989997860000003</v>
      </c>
      <c r="W493" s="7">
        <v>95.114003926871064</v>
      </c>
      <c r="X493">
        <v>4</v>
      </c>
      <c r="Y493" s="7">
        <v>22</v>
      </c>
      <c r="Z493" s="7">
        <v>399.95999144000001</v>
      </c>
      <c r="AA493" s="7">
        <f t="shared" si="30"/>
        <v>377.95999144000001</v>
      </c>
      <c r="AB493" t="s">
        <v>66</v>
      </c>
      <c r="AC493" t="str">
        <f t="shared" si="31"/>
        <v>Non-Cash Payments</v>
      </c>
    </row>
    <row r="494" spans="1:29" x14ac:dyDescent="0.2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 t="e">
        <v>#N/A</v>
      </c>
      <c r="T494">
        <v>191</v>
      </c>
      <c r="U494" t="e">
        <v>#N/A</v>
      </c>
      <c r="V494" s="7">
        <v>99.989997860000003</v>
      </c>
      <c r="W494" s="7">
        <v>95.114003926871064</v>
      </c>
      <c r="X494">
        <v>4</v>
      </c>
      <c r="Y494" s="7">
        <v>36</v>
      </c>
      <c r="Z494" s="7">
        <v>399.95999144000001</v>
      </c>
      <c r="AA494" s="7">
        <f t="shared" si="30"/>
        <v>363.95999144000001</v>
      </c>
      <c r="AB494" t="s">
        <v>66</v>
      </c>
      <c r="AC494" t="str">
        <f t="shared" si="31"/>
        <v>Non-Cash Payments</v>
      </c>
    </row>
    <row r="495" spans="1:29" x14ac:dyDescent="0.2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 t="e">
        <v>#N/A</v>
      </c>
      <c r="T495">
        <v>282</v>
      </c>
      <c r="U495" t="e">
        <v>#N/A</v>
      </c>
      <c r="V495" s="7">
        <v>31.989999770000001</v>
      </c>
      <c r="W495" s="7">
        <v>27.763856872771434</v>
      </c>
      <c r="X495">
        <v>4</v>
      </c>
      <c r="Y495" s="7">
        <v>11.52000046</v>
      </c>
      <c r="Z495" s="7">
        <v>127.95999908</v>
      </c>
      <c r="AA495" s="7">
        <f t="shared" si="30"/>
        <v>116.43999862</v>
      </c>
      <c r="AB495" t="s">
        <v>66</v>
      </c>
      <c r="AC495" t="str">
        <f t="shared" si="31"/>
        <v>Non-Cash Payments</v>
      </c>
    </row>
    <row r="496" spans="1:29" x14ac:dyDescent="0.2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 t="e">
        <v>#N/A</v>
      </c>
      <c r="T496">
        <v>191</v>
      </c>
      <c r="U496" t="e">
        <v>#N/A</v>
      </c>
      <c r="V496" s="7">
        <v>99.989997860000003</v>
      </c>
      <c r="W496" s="7">
        <v>95.114003926871064</v>
      </c>
      <c r="X496">
        <v>4</v>
      </c>
      <c r="Y496" s="7">
        <v>40</v>
      </c>
      <c r="Z496" s="7">
        <v>399.95999144000001</v>
      </c>
      <c r="AA496" s="7">
        <f t="shared" si="30"/>
        <v>359.95999144000001</v>
      </c>
      <c r="AB496" t="s">
        <v>66</v>
      </c>
      <c r="AC496" t="str">
        <f t="shared" si="31"/>
        <v>Non-Cash Payments</v>
      </c>
    </row>
    <row r="497" spans="1:29" x14ac:dyDescent="0.2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 t="e">
        <v>#N/A</v>
      </c>
      <c r="T497">
        <v>278</v>
      </c>
      <c r="U497" t="e">
        <v>#N/A</v>
      </c>
      <c r="V497" s="7">
        <v>44.990001679999999</v>
      </c>
      <c r="W497" s="7">
        <v>31.547668386333335</v>
      </c>
      <c r="X497">
        <v>4</v>
      </c>
      <c r="Y497" s="7">
        <v>21.600000380000001</v>
      </c>
      <c r="Z497" s="7">
        <v>179.96000672</v>
      </c>
      <c r="AA497" s="7">
        <f t="shared" si="30"/>
        <v>158.36000633999998</v>
      </c>
      <c r="AB497" t="s">
        <v>66</v>
      </c>
      <c r="AC497" t="str">
        <f t="shared" si="31"/>
        <v>Non-Cash Payments</v>
      </c>
    </row>
    <row r="498" spans="1:29" x14ac:dyDescent="0.2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 t="e">
        <v>#N/A</v>
      </c>
      <c r="T498">
        <v>191</v>
      </c>
      <c r="U498" t="e">
        <v>#N/A</v>
      </c>
      <c r="V498" s="7">
        <v>99.989997860000003</v>
      </c>
      <c r="W498" s="7">
        <v>95.114003926871064</v>
      </c>
      <c r="X498">
        <v>4</v>
      </c>
      <c r="Y498" s="7">
        <v>48</v>
      </c>
      <c r="Z498" s="7">
        <v>399.95999144000001</v>
      </c>
      <c r="AA498" s="7">
        <f t="shared" si="30"/>
        <v>351.95999144000001</v>
      </c>
      <c r="AB498" t="s">
        <v>66</v>
      </c>
      <c r="AC498" t="str">
        <f t="shared" si="31"/>
        <v>Non-Cash Payments</v>
      </c>
    </row>
    <row r="499" spans="1:29" x14ac:dyDescent="0.2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 t="e">
        <v>#N/A</v>
      </c>
      <c r="T499">
        <v>191</v>
      </c>
      <c r="U499" t="e">
        <v>#N/A</v>
      </c>
      <c r="V499" s="7">
        <v>99.989997860000003</v>
      </c>
      <c r="W499" s="7">
        <v>95.114003926871064</v>
      </c>
      <c r="X499">
        <v>4</v>
      </c>
      <c r="Y499" s="7">
        <v>48</v>
      </c>
      <c r="Z499" s="7">
        <v>399.95999144000001</v>
      </c>
      <c r="AA499" s="7">
        <f t="shared" si="30"/>
        <v>351.95999144000001</v>
      </c>
      <c r="AB499" t="s">
        <v>66</v>
      </c>
      <c r="AC499" t="str">
        <f t="shared" si="31"/>
        <v>Non-Cash Payments</v>
      </c>
    </row>
    <row r="500" spans="1:29" x14ac:dyDescent="0.2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 t="e">
        <v>#N/A</v>
      </c>
      <c r="T500">
        <v>191</v>
      </c>
      <c r="U500" t="e">
        <v>#N/A</v>
      </c>
      <c r="V500" s="7">
        <v>99.989997860000003</v>
      </c>
      <c r="W500" s="7">
        <v>95.114003926871064</v>
      </c>
      <c r="X500">
        <v>4</v>
      </c>
      <c r="Y500" s="7">
        <v>51.990001679999999</v>
      </c>
      <c r="Z500" s="7">
        <v>399.95999144000001</v>
      </c>
      <c r="AA500" s="7">
        <f t="shared" si="30"/>
        <v>347.96998976000003</v>
      </c>
      <c r="AB500" t="s">
        <v>66</v>
      </c>
      <c r="AC500" t="str">
        <f t="shared" si="31"/>
        <v>Non-Cash Payments</v>
      </c>
    </row>
    <row r="501" spans="1:29" x14ac:dyDescent="0.2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 t="e">
        <v>#N/A</v>
      </c>
      <c r="T501">
        <v>191</v>
      </c>
      <c r="U501" t="e">
        <v>#N/A</v>
      </c>
      <c r="V501" s="7">
        <v>99.989997860000003</v>
      </c>
      <c r="W501" s="7">
        <v>95.114003926871064</v>
      </c>
      <c r="X501">
        <v>4</v>
      </c>
      <c r="Y501" s="7">
        <v>59.990001679999999</v>
      </c>
      <c r="Z501" s="7">
        <v>399.95999144000001</v>
      </c>
      <c r="AA501" s="7">
        <f t="shared" si="30"/>
        <v>339.96998976000003</v>
      </c>
      <c r="AB501" t="s">
        <v>66</v>
      </c>
      <c r="AC501" t="str">
        <f t="shared" si="31"/>
        <v>Non-Cash Payments</v>
      </c>
    </row>
    <row r="502" spans="1:29" x14ac:dyDescent="0.2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 t="e">
        <v>#N/A</v>
      </c>
      <c r="T502">
        <v>191</v>
      </c>
      <c r="U502" t="e">
        <v>#N/A</v>
      </c>
      <c r="V502" s="7">
        <v>99.989997860000003</v>
      </c>
      <c r="W502" s="7">
        <v>95.114003926871064</v>
      </c>
      <c r="X502">
        <v>4</v>
      </c>
      <c r="Y502" s="7">
        <v>63.990001679999999</v>
      </c>
      <c r="Z502" s="7">
        <v>399.95999144000001</v>
      </c>
      <c r="AA502" s="7">
        <f t="shared" si="30"/>
        <v>335.96998976000003</v>
      </c>
      <c r="AB502" t="s">
        <v>66</v>
      </c>
      <c r="AC502" t="str">
        <f t="shared" si="31"/>
        <v>Non-Cash Payments</v>
      </c>
    </row>
    <row r="503" spans="1:29" x14ac:dyDescent="0.2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 t="e">
        <v>#N/A</v>
      </c>
      <c r="T503">
        <v>191</v>
      </c>
      <c r="U503" t="e">
        <v>#N/A</v>
      </c>
      <c r="V503" s="7">
        <v>99.989997860000003</v>
      </c>
      <c r="W503" s="7">
        <v>95.114003926871064</v>
      </c>
      <c r="X503">
        <v>4</v>
      </c>
      <c r="Y503" s="7">
        <v>71.989997860000003</v>
      </c>
      <c r="Z503" s="7">
        <v>399.95999144000001</v>
      </c>
      <c r="AA503" s="7">
        <f t="shared" si="30"/>
        <v>327.96999357999999</v>
      </c>
      <c r="AB503" t="s">
        <v>66</v>
      </c>
      <c r="AC503" t="str">
        <f t="shared" si="31"/>
        <v>Non-Cash Payments</v>
      </c>
    </row>
    <row r="504" spans="1:29" x14ac:dyDescent="0.2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 t="e">
        <v>#N/A</v>
      </c>
      <c r="T504">
        <v>191</v>
      </c>
      <c r="U504" t="e">
        <v>#N/A</v>
      </c>
      <c r="V504" s="7">
        <v>99.989997860000003</v>
      </c>
      <c r="W504" s="7">
        <v>95.114003926871064</v>
      </c>
      <c r="X504">
        <v>4</v>
      </c>
      <c r="Y504" s="7">
        <v>79.989997860000003</v>
      </c>
      <c r="Z504" s="7">
        <v>399.95999144000001</v>
      </c>
      <c r="AA504" s="7">
        <f t="shared" si="30"/>
        <v>319.96999357999999</v>
      </c>
      <c r="AB504" t="s">
        <v>66</v>
      </c>
      <c r="AC504" t="str">
        <f t="shared" si="31"/>
        <v>Non-Cash Payments</v>
      </c>
    </row>
    <row r="505" spans="1:29" x14ac:dyDescent="0.2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 t="e">
        <v>#N/A</v>
      </c>
      <c r="T505">
        <v>365</v>
      </c>
      <c r="U505" t="e">
        <v>#N/A</v>
      </c>
      <c r="V505" s="7">
        <v>59.990001679999999</v>
      </c>
      <c r="W505" s="7">
        <v>54.488929209402009</v>
      </c>
      <c r="X505">
        <v>4</v>
      </c>
      <c r="Y505" s="7">
        <v>0</v>
      </c>
      <c r="Z505" s="7">
        <v>239.96000672</v>
      </c>
      <c r="AA505" s="7">
        <f t="shared" si="30"/>
        <v>239.96000672</v>
      </c>
      <c r="AB505" t="s">
        <v>66</v>
      </c>
      <c r="AC505" t="str">
        <f t="shared" si="31"/>
        <v>Non-Cash Payments</v>
      </c>
    </row>
    <row r="506" spans="1:29" x14ac:dyDescent="0.2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 t="e">
        <v>#N/A</v>
      </c>
      <c r="T506">
        <v>365</v>
      </c>
      <c r="U506" t="e">
        <v>#N/A</v>
      </c>
      <c r="V506" s="7">
        <v>59.990001679999999</v>
      </c>
      <c r="W506" s="7">
        <v>54.488929209402009</v>
      </c>
      <c r="X506">
        <v>4</v>
      </c>
      <c r="Y506" s="7">
        <v>0</v>
      </c>
      <c r="Z506" s="7">
        <v>239.96000672</v>
      </c>
      <c r="AA506" s="7">
        <f t="shared" si="30"/>
        <v>239.96000672</v>
      </c>
      <c r="AB506" t="s">
        <v>66</v>
      </c>
      <c r="AC506" t="str">
        <f t="shared" si="31"/>
        <v>Non-Cash Payments</v>
      </c>
    </row>
    <row r="507" spans="1:29" x14ac:dyDescent="0.2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 t="e">
        <v>#N/A</v>
      </c>
      <c r="T507">
        <v>365</v>
      </c>
      <c r="U507" t="e">
        <v>#N/A</v>
      </c>
      <c r="V507" s="7">
        <v>59.990001679999999</v>
      </c>
      <c r="W507" s="7">
        <v>54.488929209402009</v>
      </c>
      <c r="X507">
        <v>4</v>
      </c>
      <c r="Y507" s="7">
        <v>4.8000001909999996</v>
      </c>
      <c r="Z507" s="7">
        <v>239.96000672</v>
      </c>
      <c r="AA507" s="7">
        <f t="shared" si="30"/>
        <v>235.16000652899999</v>
      </c>
      <c r="AB507" t="s">
        <v>66</v>
      </c>
      <c r="AC507" t="str">
        <f t="shared" si="31"/>
        <v>Non-Cash Payments</v>
      </c>
    </row>
    <row r="508" spans="1:29" x14ac:dyDescent="0.2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 t="e">
        <v>#N/A</v>
      </c>
      <c r="T508">
        <v>365</v>
      </c>
      <c r="U508" t="e">
        <v>#N/A</v>
      </c>
      <c r="V508" s="7">
        <v>59.990001679999999</v>
      </c>
      <c r="W508" s="7">
        <v>54.488929209402009</v>
      </c>
      <c r="X508">
        <v>4</v>
      </c>
      <c r="Y508" s="7">
        <v>7.1999998090000004</v>
      </c>
      <c r="Z508" s="7">
        <v>239.96000672</v>
      </c>
      <c r="AA508" s="7">
        <f t="shared" si="30"/>
        <v>232.760006911</v>
      </c>
      <c r="AB508" t="s">
        <v>66</v>
      </c>
      <c r="AC508" t="str">
        <f t="shared" si="31"/>
        <v>Non-Cash Payments</v>
      </c>
    </row>
    <row r="509" spans="1:29" x14ac:dyDescent="0.2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 t="e">
        <v>#N/A</v>
      </c>
      <c r="T509">
        <v>365</v>
      </c>
      <c r="U509" t="e">
        <v>#N/A</v>
      </c>
      <c r="V509" s="7">
        <v>59.990001679999999</v>
      </c>
      <c r="W509" s="7">
        <v>54.488929209402009</v>
      </c>
      <c r="X509">
        <v>4</v>
      </c>
      <c r="Y509" s="7">
        <v>7.1999998090000004</v>
      </c>
      <c r="Z509" s="7">
        <v>239.96000672</v>
      </c>
      <c r="AA509" s="7">
        <f t="shared" si="30"/>
        <v>232.760006911</v>
      </c>
      <c r="AB509" t="s">
        <v>66</v>
      </c>
      <c r="AC509" t="str">
        <f t="shared" si="31"/>
        <v>Non-Cash Payments</v>
      </c>
    </row>
    <row r="510" spans="1:29" x14ac:dyDescent="0.2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 t="e">
        <v>#N/A</v>
      </c>
      <c r="T510">
        <v>365</v>
      </c>
      <c r="U510" t="e">
        <v>#N/A</v>
      </c>
      <c r="V510" s="7">
        <v>59.990001679999999</v>
      </c>
      <c r="W510" s="7">
        <v>54.488929209402009</v>
      </c>
      <c r="X510">
        <v>4</v>
      </c>
      <c r="Y510" s="7">
        <v>9.6000003809999992</v>
      </c>
      <c r="Z510" s="7">
        <v>239.96000672</v>
      </c>
      <c r="AA510" s="7">
        <f t="shared" si="30"/>
        <v>230.36000633899999</v>
      </c>
      <c r="AB510" t="s">
        <v>66</v>
      </c>
      <c r="AC510" t="str">
        <f t="shared" si="31"/>
        <v>Non-Cash Payments</v>
      </c>
    </row>
    <row r="511" spans="1:29" x14ac:dyDescent="0.2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 t="e">
        <v>#N/A</v>
      </c>
      <c r="T511">
        <v>365</v>
      </c>
      <c r="U511" t="e">
        <v>#N/A</v>
      </c>
      <c r="V511" s="7">
        <v>59.990001679999999</v>
      </c>
      <c r="W511" s="7">
        <v>54.488929209402009</v>
      </c>
      <c r="X511">
        <v>4</v>
      </c>
      <c r="Y511" s="7">
        <v>9.6000003809999992</v>
      </c>
      <c r="Z511" s="7">
        <v>239.96000672</v>
      </c>
      <c r="AA511" s="7">
        <f t="shared" si="30"/>
        <v>230.36000633899999</v>
      </c>
      <c r="AB511" t="s">
        <v>66</v>
      </c>
      <c r="AC511" t="str">
        <f t="shared" si="31"/>
        <v>Non-Cash Payments</v>
      </c>
    </row>
    <row r="512" spans="1:29" x14ac:dyDescent="0.2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 t="e">
        <v>#N/A</v>
      </c>
      <c r="T512">
        <v>365</v>
      </c>
      <c r="U512" t="e">
        <v>#N/A</v>
      </c>
      <c r="V512" s="7">
        <v>59.990001679999999</v>
      </c>
      <c r="W512" s="7">
        <v>54.488929209402009</v>
      </c>
      <c r="X512">
        <v>4</v>
      </c>
      <c r="Y512" s="7">
        <v>9.6000003809999992</v>
      </c>
      <c r="Z512" s="7">
        <v>239.96000672</v>
      </c>
      <c r="AA512" s="7">
        <f t="shared" si="30"/>
        <v>230.36000633899999</v>
      </c>
      <c r="AB512" t="s">
        <v>66</v>
      </c>
      <c r="AC512" t="str">
        <f t="shared" si="31"/>
        <v>Non-Cash Payments</v>
      </c>
    </row>
    <row r="513" spans="1:29" x14ac:dyDescent="0.2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 t="e">
        <v>#N/A</v>
      </c>
      <c r="T513">
        <v>365</v>
      </c>
      <c r="U513" t="e">
        <v>#N/A</v>
      </c>
      <c r="V513" s="7">
        <v>59.990001679999999</v>
      </c>
      <c r="W513" s="7">
        <v>54.488929209402009</v>
      </c>
      <c r="X513">
        <v>4</v>
      </c>
      <c r="Y513" s="7">
        <v>9.6000003809999992</v>
      </c>
      <c r="Z513" s="7">
        <v>239.96000672</v>
      </c>
      <c r="AA513" s="7">
        <f t="shared" si="30"/>
        <v>230.36000633899999</v>
      </c>
      <c r="AB513" t="s">
        <v>66</v>
      </c>
      <c r="AC513" t="str">
        <f t="shared" si="31"/>
        <v>Non-Cash Payments</v>
      </c>
    </row>
    <row r="514" spans="1:29" x14ac:dyDescent="0.2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 t="e">
        <v>#N/A</v>
      </c>
      <c r="T514">
        <v>365</v>
      </c>
      <c r="U514" t="e">
        <v>#N/A</v>
      </c>
      <c r="V514" s="7">
        <v>59.990001679999999</v>
      </c>
      <c r="W514" s="7">
        <v>54.488929209402009</v>
      </c>
      <c r="X514">
        <v>4</v>
      </c>
      <c r="Y514" s="7">
        <v>9.6000003809999992</v>
      </c>
      <c r="Z514" s="7">
        <v>239.96000672</v>
      </c>
      <c r="AA514" s="7">
        <f t="shared" si="30"/>
        <v>230.36000633899999</v>
      </c>
      <c r="AB514" t="s">
        <v>66</v>
      </c>
      <c r="AC514" t="str">
        <f t="shared" si="31"/>
        <v>Non-Cash Payments</v>
      </c>
    </row>
    <row r="515" spans="1:29" x14ac:dyDescent="0.2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 t="e">
        <v>#N/A</v>
      </c>
      <c r="T515">
        <v>365</v>
      </c>
      <c r="U515" t="e">
        <v>#N/A</v>
      </c>
      <c r="V515" s="7">
        <v>59.990001679999999</v>
      </c>
      <c r="W515" s="7">
        <v>54.488929209402009</v>
      </c>
      <c r="X515">
        <v>4</v>
      </c>
      <c r="Y515" s="7">
        <v>13.19999981</v>
      </c>
      <c r="Z515" s="7">
        <v>239.96000672</v>
      </c>
      <c r="AA515" s="7">
        <f t="shared" ref="AA515:AA578" si="34">Z515-Y515</f>
        <v>226.76000690999999</v>
      </c>
      <c r="AB515" t="s">
        <v>66</v>
      </c>
      <c r="AC515" t="str">
        <f t="shared" ref="AC515:AC578" si="35">IF(AND(AA515&gt;200,AB515="CASH"),"Cash Over 200",IF(AB515="CASH","Cash Not Over 200","Non-Cash Payments"))</f>
        <v>Non-Cash Payments</v>
      </c>
    </row>
    <row r="516" spans="1:29" x14ac:dyDescent="0.2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 t="e">
        <v>#N/A</v>
      </c>
      <c r="T516">
        <v>365</v>
      </c>
      <c r="U516" t="e">
        <v>#N/A</v>
      </c>
      <c r="V516" s="7">
        <v>59.990001679999999</v>
      </c>
      <c r="W516" s="7">
        <v>54.488929209402009</v>
      </c>
      <c r="X516">
        <v>4</v>
      </c>
      <c r="Y516" s="7">
        <v>13.19999981</v>
      </c>
      <c r="Z516" s="7">
        <v>239.96000672</v>
      </c>
      <c r="AA516" s="7">
        <f t="shared" si="34"/>
        <v>226.76000690999999</v>
      </c>
      <c r="AB516" t="s">
        <v>66</v>
      </c>
      <c r="AC516" t="str">
        <f t="shared" si="35"/>
        <v>Non-Cash Payments</v>
      </c>
    </row>
    <row r="517" spans="1:29" x14ac:dyDescent="0.2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 t="e">
        <v>#N/A</v>
      </c>
      <c r="T517">
        <v>365</v>
      </c>
      <c r="U517" t="e">
        <v>#N/A</v>
      </c>
      <c r="V517" s="7">
        <v>59.990001679999999</v>
      </c>
      <c r="W517" s="7">
        <v>54.488929209402009</v>
      </c>
      <c r="X517">
        <v>4</v>
      </c>
      <c r="Y517" s="7">
        <v>16.799999239999998</v>
      </c>
      <c r="Z517" s="7">
        <v>239.96000672</v>
      </c>
      <c r="AA517" s="7">
        <f t="shared" si="34"/>
        <v>223.16000747999999</v>
      </c>
      <c r="AB517" t="s">
        <v>66</v>
      </c>
      <c r="AC517" t="str">
        <f t="shared" si="35"/>
        <v>Non-Cash Payments</v>
      </c>
    </row>
    <row r="518" spans="1:29" x14ac:dyDescent="0.2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 t="e">
        <v>#N/A</v>
      </c>
      <c r="T518">
        <v>365</v>
      </c>
      <c r="U518" t="e">
        <v>#N/A</v>
      </c>
      <c r="V518" s="7">
        <v>59.990001679999999</v>
      </c>
      <c r="W518" s="7">
        <v>54.488929209402009</v>
      </c>
      <c r="X518">
        <v>4</v>
      </c>
      <c r="Y518" s="7">
        <v>16.799999239999998</v>
      </c>
      <c r="Z518" s="7">
        <v>239.96000672</v>
      </c>
      <c r="AA518" s="7">
        <f t="shared" si="34"/>
        <v>223.16000747999999</v>
      </c>
      <c r="AB518" t="s">
        <v>66</v>
      </c>
      <c r="AC518" t="str">
        <f t="shared" si="35"/>
        <v>Non-Cash Payments</v>
      </c>
    </row>
    <row r="519" spans="1:29" x14ac:dyDescent="0.2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 t="e">
        <v>#N/A</v>
      </c>
      <c r="T519">
        <v>365</v>
      </c>
      <c r="U519" t="e">
        <v>#N/A</v>
      </c>
      <c r="V519" s="7">
        <v>59.990001679999999</v>
      </c>
      <c r="W519" s="7">
        <v>54.488929209402009</v>
      </c>
      <c r="X519">
        <v>4</v>
      </c>
      <c r="Y519" s="7">
        <v>21.600000380000001</v>
      </c>
      <c r="Z519" s="7">
        <v>239.96000672</v>
      </c>
      <c r="AA519" s="7">
        <f t="shared" si="34"/>
        <v>218.36000633999998</v>
      </c>
      <c r="AB519" t="s">
        <v>66</v>
      </c>
      <c r="AC519" t="str">
        <f t="shared" si="35"/>
        <v>Non-Cash Payments</v>
      </c>
    </row>
    <row r="520" spans="1:29" x14ac:dyDescent="0.2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 t="e">
        <v>#N/A</v>
      </c>
      <c r="T520">
        <v>191</v>
      </c>
      <c r="U520" t="e">
        <v>#N/A</v>
      </c>
      <c r="V520" s="7">
        <v>99.989997860000003</v>
      </c>
      <c r="W520" s="7">
        <v>95.114003926871064</v>
      </c>
      <c r="X520">
        <v>3</v>
      </c>
      <c r="Y520" s="7">
        <v>0</v>
      </c>
      <c r="Z520" s="7">
        <v>299.96999357999999</v>
      </c>
      <c r="AA520" s="7">
        <f t="shared" si="34"/>
        <v>299.96999357999999</v>
      </c>
      <c r="AB520" t="s">
        <v>30</v>
      </c>
      <c r="AC520" t="str">
        <f t="shared" si="35"/>
        <v>Cash Over 200</v>
      </c>
    </row>
    <row r="521" spans="1:29" x14ac:dyDescent="0.2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 t="e">
        <v>#N/A</v>
      </c>
      <c r="T521">
        <v>365</v>
      </c>
      <c r="U521" t="e">
        <v>#N/A</v>
      </c>
      <c r="V521" s="7">
        <v>59.990001679999999</v>
      </c>
      <c r="W521" s="7">
        <v>54.488929209402009</v>
      </c>
      <c r="X521">
        <v>3</v>
      </c>
      <c r="Y521" s="7">
        <v>1.7999999520000001</v>
      </c>
      <c r="Z521" s="7">
        <v>179.97000503999999</v>
      </c>
      <c r="AA521" s="7">
        <f t="shared" si="34"/>
        <v>178.17000508799998</v>
      </c>
      <c r="AB521" t="s">
        <v>30</v>
      </c>
      <c r="AC521" t="str">
        <f t="shared" si="35"/>
        <v>Cash Not Over 200</v>
      </c>
    </row>
    <row r="522" spans="1:29" x14ac:dyDescent="0.2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 t="e">
        <v>#N/A</v>
      </c>
      <c r="T522">
        <v>365</v>
      </c>
      <c r="U522" t="e">
        <v>#N/A</v>
      </c>
      <c r="V522" s="7">
        <v>59.990001679999999</v>
      </c>
      <c r="W522" s="7">
        <v>54.488929209402009</v>
      </c>
      <c r="X522">
        <v>3</v>
      </c>
      <c r="Y522" s="7">
        <v>9</v>
      </c>
      <c r="Z522" s="7">
        <v>179.97000503999999</v>
      </c>
      <c r="AA522" s="7">
        <f t="shared" si="34"/>
        <v>170.97000503999999</v>
      </c>
      <c r="AB522" t="s">
        <v>30</v>
      </c>
      <c r="AC522" t="str">
        <f t="shared" si="35"/>
        <v>Cash Not Over 200</v>
      </c>
    </row>
    <row r="523" spans="1:29" x14ac:dyDescent="0.2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 t="e">
        <v>#N/A</v>
      </c>
      <c r="T523">
        <v>365</v>
      </c>
      <c r="U523" t="e">
        <v>#N/A</v>
      </c>
      <c r="V523" s="7">
        <v>59.990001679999999</v>
      </c>
      <c r="W523" s="7">
        <v>54.488929209402009</v>
      </c>
      <c r="X523">
        <v>3</v>
      </c>
      <c r="Y523" s="7">
        <v>9.8999996190000008</v>
      </c>
      <c r="Z523" s="7">
        <v>179.97000503999999</v>
      </c>
      <c r="AA523" s="7">
        <f t="shared" si="34"/>
        <v>170.07000542099999</v>
      </c>
      <c r="AB523" t="s">
        <v>30</v>
      </c>
      <c r="AC523" t="str">
        <f t="shared" si="35"/>
        <v>Cash Not Over 200</v>
      </c>
    </row>
    <row r="524" spans="1:29" x14ac:dyDescent="0.2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 t="e">
        <v>#N/A</v>
      </c>
      <c r="T524">
        <v>365</v>
      </c>
      <c r="U524" t="e">
        <v>#N/A</v>
      </c>
      <c r="V524" s="7">
        <v>59.990001679999999</v>
      </c>
      <c r="W524" s="7">
        <v>54.488929209402009</v>
      </c>
      <c r="X524">
        <v>3</v>
      </c>
      <c r="Y524" s="7">
        <v>12.600000380000001</v>
      </c>
      <c r="Z524" s="7">
        <v>179.97000503999999</v>
      </c>
      <c r="AA524" s="7">
        <f t="shared" si="34"/>
        <v>167.37000465999998</v>
      </c>
      <c r="AB524" t="s">
        <v>30</v>
      </c>
      <c r="AC524" t="str">
        <f t="shared" si="35"/>
        <v>Cash Not Over 200</v>
      </c>
    </row>
    <row r="525" spans="1:29" x14ac:dyDescent="0.2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 t="e">
        <v>#N/A</v>
      </c>
      <c r="T525">
        <v>365</v>
      </c>
      <c r="U525" t="e">
        <v>#N/A</v>
      </c>
      <c r="V525" s="7">
        <v>59.990001679999999</v>
      </c>
      <c r="W525" s="7">
        <v>54.488929209402009</v>
      </c>
      <c r="X525">
        <v>3</v>
      </c>
      <c r="Y525" s="7">
        <v>16.200000760000002</v>
      </c>
      <c r="Z525" s="7">
        <v>179.97000503999999</v>
      </c>
      <c r="AA525" s="7">
        <f t="shared" si="34"/>
        <v>163.77000427999999</v>
      </c>
      <c r="AB525" t="s">
        <v>30</v>
      </c>
      <c r="AC525" t="str">
        <f t="shared" si="35"/>
        <v>Cash Not Over 200</v>
      </c>
    </row>
    <row r="526" spans="1:29" x14ac:dyDescent="0.2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 t="e">
        <v>#N/A</v>
      </c>
      <c r="T526">
        <v>365</v>
      </c>
      <c r="U526" t="e">
        <v>#N/A</v>
      </c>
      <c r="V526" s="7">
        <v>59.990001679999999</v>
      </c>
      <c r="W526" s="7">
        <v>54.488929209402009</v>
      </c>
      <c r="X526">
        <v>3</v>
      </c>
      <c r="Y526" s="7">
        <v>27</v>
      </c>
      <c r="Z526" s="7">
        <v>179.97000503999999</v>
      </c>
      <c r="AA526" s="7">
        <f t="shared" si="34"/>
        <v>152.97000503999999</v>
      </c>
      <c r="AB526" t="s">
        <v>30</v>
      </c>
      <c r="AC526" t="str">
        <f t="shared" si="35"/>
        <v>Cash Not Over 200</v>
      </c>
    </row>
    <row r="527" spans="1:29" x14ac:dyDescent="0.2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 t="e">
        <v>#N/A</v>
      </c>
      <c r="T527">
        <v>365</v>
      </c>
      <c r="U527" t="e">
        <v>#N/A</v>
      </c>
      <c r="V527" s="7">
        <v>59.990001679999999</v>
      </c>
      <c r="W527" s="7">
        <v>54.488929209402009</v>
      </c>
      <c r="X527">
        <v>3</v>
      </c>
      <c r="Y527" s="7">
        <v>27</v>
      </c>
      <c r="Z527" s="7">
        <v>179.97000503999999</v>
      </c>
      <c r="AA527" s="7">
        <f t="shared" si="34"/>
        <v>152.97000503999999</v>
      </c>
      <c r="AB527" t="s">
        <v>30</v>
      </c>
      <c r="AC527" t="str">
        <f t="shared" si="35"/>
        <v>Cash Not Over 200</v>
      </c>
    </row>
    <row r="528" spans="1:29" x14ac:dyDescent="0.2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 t="e">
        <v>#N/A</v>
      </c>
      <c r="T528">
        <v>502</v>
      </c>
      <c r="U528" t="e">
        <v>#N/A</v>
      </c>
      <c r="V528" s="7">
        <v>50</v>
      </c>
      <c r="W528" s="7">
        <v>43.678035218757444</v>
      </c>
      <c r="X528">
        <v>3</v>
      </c>
      <c r="Y528" s="7">
        <v>0</v>
      </c>
      <c r="Z528" s="7">
        <v>150</v>
      </c>
      <c r="AA528" s="7">
        <f t="shared" si="34"/>
        <v>150</v>
      </c>
      <c r="AB528" t="s">
        <v>30</v>
      </c>
      <c r="AC528" t="str">
        <f t="shared" si="35"/>
        <v>Cash Not Over 200</v>
      </c>
    </row>
    <row r="529" spans="1:29" x14ac:dyDescent="0.2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 t="e">
        <v>#N/A</v>
      </c>
      <c r="T529">
        <v>627</v>
      </c>
      <c r="U529" t="e">
        <v>#N/A</v>
      </c>
      <c r="V529" s="7">
        <v>39.990001679999999</v>
      </c>
      <c r="W529" s="7">
        <v>34.198098313835338</v>
      </c>
      <c r="X529">
        <v>3</v>
      </c>
      <c r="Y529" s="7">
        <v>4.8000001909999996</v>
      </c>
      <c r="Z529" s="7">
        <v>119.97000503999999</v>
      </c>
      <c r="AA529" s="7">
        <f t="shared" si="34"/>
        <v>115.17000484899999</v>
      </c>
      <c r="AB529" t="s">
        <v>30</v>
      </c>
      <c r="AC529" t="str">
        <f t="shared" si="35"/>
        <v>Cash Not Over 200</v>
      </c>
    </row>
    <row r="530" spans="1:29" x14ac:dyDescent="0.2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 t="e">
        <v>#N/A</v>
      </c>
      <c r="T530">
        <v>502</v>
      </c>
      <c r="U530" t="e">
        <v>#N/A</v>
      </c>
      <c r="V530" s="7">
        <v>50</v>
      </c>
      <c r="W530" s="7">
        <v>43.678035218757444</v>
      </c>
      <c r="X530">
        <v>3</v>
      </c>
      <c r="Y530" s="7">
        <v>6</v>
      </c>
      <c r="Z530" s="7">
        <v>150</v>
      </c>
      <c r="AA530" s="7">
        <f t="shared" si="34"/>
        <v>144</v>
      </c>
      <c r="AB530" t="s">
        <v>30</v>
      </c>
      <c r="AC530" t="str">
        <f t="shared" si="35"/>
        <v>Cash Not Over 200</v>
      </c>
    </row>
    <row r="531" spans="1:29" x14ac:dyDescent="0.2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 t="e">
        <v>#N/A</v>
      </c>
      <c r="T531">
        <v>502</v>
      </c>
      <c r="U531" t="e">
        <v>#N/A</v>
      </c>
      <c r="V531" s="7">
        <v>50</v>
      </c>
      <c r="W531" s="7">
        <v>43.678035218757444</v>
      </c>
      <c r="X531">
        <v>3</v>
      </c>
      <c r="Y531" s="7">
        <v>7.5</v>
      </c>
      <c r="Z531" s="7">
        <v>150</v>
      </c>
      <c r="AA531" s="7">
        <f t="shared" si="34"/>
        <v>142.5</v>
      </c>
      <c r="AB531" t="s">
        <v>30</v>
      </c>
      <c r="AC531" t="str">
        <f t="shared" si="35"/>
        <v>Cash Not Over 200</v>
      </c>
    </row>
    <row r="532" spans="1:29" x14ac:dyDescent="0.2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 t="e">
        <v>#N/A</v>
      </c>
      <c r="T532">
        <v>502</v>
      </c>
      <c r="U532" t="e">
        <v>#N/A</v>
      </c>
      <c r="V532" s="7">
        <v>50</v>
      </c>
      <c r="W532" s="7">
        <v>43.678035218757444</v>
      </c>
      <c r="X532">
        <v>3</v>
      </c>
      <c r="Y532" s="7">
        <v>10.5</v>
      </c>
      <c r="Z532" s="7">
        <v>150</v>
      </c>
      <c r="AA532" s="7">
        <f t="shared" si="34"/>
        <v>139.5</v>
      </c>
      <c r="AB532" t="s">
        <v>30</v>
      </c>
      <c r="AC532" t="str">
        <f t="shared" si="35"/>
        <v>Cash Not Over 200</v>
      </c>
    </row>
    <row r="533" spans="1:29" x14ac:dyDescent="0.2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 t="e">
        <v>#N/A</v>
      </c>
      <c r="T533">
        <v>502</v>
      </c>
      <c r="U533" t="e">
        <v>#N/A</v>
      </c>
      <c r="V533" s="7">
        <v>50</v>
      </c>
      <c r="W533" s="7">
        <v>43.678035218757444</v>
      </c>
      <c r="X533">
        <v>3</v>
      </c>
      <c r="Y533" s="7">
        <v>18</v>
      </c>
      <c r="Z533" s="7">
        <v>150</v>
      </c>
      <c r="AA533" s="7">
        <f t="shared" si="34"/>
        <v>132</v>
      </c>
      <c r="AB533" t="s">
        <v>30</v>
      </c>
      <c r="AC533" t="str">
        <f t="shared" si="35"/>
        <v>Cash Not Over 200</v>
      </c>
    </row>
    <row r="534" spans="1:29" x14ac:dyDescent="0.2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 t="e">
        <v>#N/A</v>
      </c>
      <c r="T534">
        <v>502</v>
      </c>
      <c r="U534" t="e">
        <v>#N/A</v>
      </c>
      <c r="V534" s="7">
        <v>50</v>
      </c>
      <c r="W534" s="7">
        <v>43.678035218757444</v>
      </c>
      <c r="X534">
        <v>3</v>
      </c>
      <c r="Y534" s="7">
        <v>18</v>
      </c>
      <c r="Z534" s="7">
        <v>150</v>
      </c>
      <c r="AA534" s="7">
        <f t="shared" si="34"/>
        <v>132</v>
      </c>
      <c r="AB534" t="s">
        <v>30</v>
      </c>
      <c r="AC534" t="str">
        <f t="shared" si="35"/>
        <v>Cash Not Over 200</v>
      </c>
    </row>
    <row r="535" spans="1:29" x14ac:dyDescent="0.2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 t="e">
        <v>#N/A</v>
      </c>
      <c r="T535">
        <v>502</v>
      </c>
      <c r="U535" t="e">
        <v>#N/A</v>
      </c>
      <c r="V535" s="7">
        <v>50</v>
      </c>
      <c r="W535" s="7">
        <v>43.678035218757444</v>
      </c>
      <c r="X535">
        <v>3</v>
      </c>
      <c r="Y535" s="7">
        <v>19.5</v>
      </c>
      <c r="Z535" s="7">
        <v>150</v>
      </c>
      <c r="AA535" s="7">
        <f t="shared" si="34"/>
        <v>130.5</v>
      </c>
      <c r="AB535" t="s">
        <v>30</v>
      </c>
      <c r="AC535" t="str">
        <f t="shared" si="35"/>
        <v>Cash Not Over 200</v>
      </c>
    </row>
    <row r="536" spans="1:29" x14ac:dyDescent="0.2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 t="e">
        <v>#N/A</v>
      </c>
      <c r="T536">
        <v>502</v>
      </c>
      <c r="U536" t="e">
        <v>#N/A</v>
      </c>
      <c r="V536" s="7">
        <v>50</v>
      </c>
      <c r="W536" s="7">
        <v>43.678035218757444</v>
      </c>
      <c r="X536">
        <v>3</v>
      </c>
      <c r="Y536" s="7">
        <v>25.5</v>
      </c>
      <c r="Z536" s="7">
        <v>150</v>
      </c>
      <c r="AA536" s="7">
        <f t="shared" si="34"/>
        <v>124.5</v>
      </c>
      <c r="AB536" t="s">
        <v>30</v>
      </c>
      <c r="AC536" t="str">
        <f t="shared" si="35"/>
        <v>Cash Not Over 200</v>
      </c>
    </row>
    <row r="537" spans="1:29" x14ac:dyDescent="0.2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 t="e">
        <v>#N/A</v>
      </c>
      <c r="T537">
        <v>627</v>
      </c>
      <c r="U537" t="e">
        <v>#N/A</v>
      </c>
      <c r="V537" s="7">
        <v>39.990001679999999</v>
      </c>
      <c r="W537" s="7">
        <v>34.198098313835338</v>
      </c>
      <c r="X537">
        <v>3</v>
      </c>
      <c r="Y537" s="7">
        <v>20.38999939</v>
      </c>
      <c r="Z537" s="7">
        <v>119.97000503999999</v>
      </c>
      <c r="AA537" s="7">
        <f t="shared" si="34"/>
        <v>99.58000564999999</v>
      </c>
      <c r="AB537" t="s">
        <v>30</v>
      </c>
      <c r="AC537" t="str">
        <f t="shared" si="35"/>
        <v>Cash Not Over 200</v>
      </c>
    </row>
    <row r="538" spans="1:29" x14ac:dyDescent="0.2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 t="e">
        <v>#N/A</v>
      </c>
      <c r="T538">
        <v>502</v>
      </c>
      <c r="U538" t="e">
        <v>#N/A</v>
      </c>
      <c r="V538" s="7">
        <v>50</v>
      </c>
      <c r="W538" s="7">
        <v>43.678035218757444</v>
      </c>
      <c r="X538">
        <v>5</v>
      </c>
      <c r="Y538" s="7">
        <v>10</v>
      </c>
      <c r="Z538" s="7">
        <v>250</v>
      </c>
      <c r="AA538" s="7">
        <f t="shared" si="34"/>
        <v>240</v>
      </c>
      <c r="AB538" t="s">
        <v>66</v>
      </c>
      <c r="AC538" t="str">
        <f t="shared" si="35"/>
        <v>Non-Cash Payments</v>
      </c>
    </row>
    <row r="539" spans="1:29" x14ac:dyDescent="0.2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 t="e">
        <v>#N/A</v>
      </c>
      <c r="T539">
        <v>627</v>
      </c>
      <c r="U539" t="e">
        <v>#N/A</v>
      </c>
      <c r="V539" s="7">
        <v>39.990001679999999</v>
      </c>
      <c r="W539" s="7">
        <v>34.198098313835338</v>
      </c>
      <c r="X539">
        <v>5</v>
      </c>
      <c r="Y539" s="7">
        <v>10</v>
      </c>
      <c r="Z539" s="7">
        <v>199.9500084</v>
      </c>
      <c r="AA539" s="7">
        <f t="shared" si="34"/>
        <v>189.9500084</v>
      </c>
      <c r="AB539" t="s">
        <v>66</v>
      </c>
      <c r="AC539" t="str">
        <f t="shared" si="35"/>
        <v>Non-Cash Payments</v>
      </c>
    </row>
    <row r="540" spans="1:29" x14ac:dyDescent="0.2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 t="e">
        <v>#N/A</v>
      </c>
      <c r="T540">
        <v>627</v>
      </c>
      <c r="U540" t="e">
        <v>#N/A</v>
      </c>
      <c r="V540" s="7">
        <v>39.990001679999999</v>
      </c>
      <c r="W540" s="7">
        <v>34.198098313835338</v>
      </c>
      <c r="X540">
        <v>5</v>
      </c>
      <c r="Y540" s="7">
        <v>11</v>
      </c>
      <c r="Z540" s="7">
        <v>199.9500084</v>
      </c>
      <c r="AA540" s="7">
        <f t="shared" si="34"/>
        <v>188.9500084</v>
      </c>
      <c r="AB540" t="s">
        <v>66</v>
      </c>
      <c r="AC540" t="str">
        <f t="shared" si="35"/>
        <v>Non-Cash Payments</v>
      </c>
    </row>
    <row r="541" spans="1:29" x14ac:dyDescent="0.2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 t="e">
        <v>#N/A</v>
      </c>
      <c r="T541">
        <v>502</v>
      </c>
      <c r="U541" t="e">
        <v>#N/A</v>
      </c>
      <c r="V541" s="7">
        <v>50</v>
      </c>
      <c r="W541" s="7">
        <v>43.678035218757444</v>
      </c>
      <c r="X541">
        <v>5</v>
      </c>
      <c r="Y541" s="7">
        <v>13.75</v>
      </c>
      <c r="Z541" s="7">
        <v>250</v>
      </c>
      <c r="AA541" s="7">
        <f t="shared" si="34"/>
        <v>236.25</v>
      </c>
      <c r="AB541" t="s">
        <v>66</v>
      </c>
      <c r="AC541" t="str">
        <f t="shared" si="35"/>
        <v>Non-Cash Payments</v>
      </c>
    </row>
    <row r="542" spans="1:29" x14ac:dyDescent="0.2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 t="e">
        <v>#N/A</v>
      </c>
      <c r="T542">
        <v>502</v>
      </c>
      <c r="U542" t="e">
        <v>#N/A</v>
      </c>
      <c r="V542" s="7">
        <v>50</v>
      </c>
      <c r="W542" s="7">
        <v>43.678035218757444</v>
      </c>
      <c r="X542">
        <v>5</v>
      </c>
      <c r="Y542" s="7">
        <v>13.75</v>
      </c>
      <c r="Z542" s="7">
        <v>250</v>
      </c>
      <c r="AA542" s="7">
        <f t="shared" si="34"/>
        <v>236.25</v>
      </c>
      <c r="AB542" t="s">
        <v>66</v>
      </c>
      <c r="AC542" t="str">
        <f t="shared" si="35"/>
        <v>Non-Cash Payments</v>
      </c>
    </row>
    <row r="543" spans="1:29" x14ac:dyDescent="0.2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 t="e">
        <v>#N/A</v>
      </c>
      <c r="T543">
        <v>642</v>
      </c>
      <c r="U543" t="e">
        <v>#N/A</v>
      </c>
      <c r="V543" s="7">
        <v>30</v>
      </c>
      <c r="W543" s="7">
        <v>37.315110652333338</v>
      </c>
      <c r="X543">
        <v>5</v>
      </c>
      <c r="Y543" s="7">
        <v>13.5</v>
      </c>
      <c r="Z543" s="7">
        <v>150</v>
      </c>
      <c r="AA543" s="7">
        <f t="shared" si="34"/>
        <v>136.5</v>
      </c>
      <c r="AB543" t="s">
        <v>66</v>
      </c>
      <c r="AC543" t="str">
        <f t="shared" si="35"/>
        <v>Non-Cash Payments</v>
      </c>
    </row>
    <row r="544" spans="1:29" x14ac:dyDescent="0.2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 t="e">
        <v>#N/A</v>
      </c>
      <c r="T544">
        <v>627</v>
      </c>
      <c r="U544" t="e">
        <v>#N/A</v>
      </c>
      <c r="V544" s="7">
        <v>39.990001679999999</v>
      </c>
      <c r="W544" s="7">
        <v>34.198098313835338</v>
      </c>
      <c r="X544">
        <v>5</v>
      </c>
      <c r="Y544" s="7">
        <v>18</v>
      </c>
      <c r="Z544" s="7">
        <v>199.9500084</v>
      </c>
      <c r="AA544" s="7">
        <f t="shared" si="34"/>
        <v>181.9500084</v>
      </c>
      <c r="AB544" t="s">
        <v>66</v>
      </c>
      <c r="AC544" t="str">
        <f t="shared" si="35"/>
        <v>Non-Cash Payments</v>
      </c>
    </row>
    <row r="545" spans="1:29" x14ac:dyDescent="0.2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 t="e">
        <v>#N/A</v>
      </c>
      <c r="T545">
        <v>502</v>
      </c>
      <c r="U545" t="e">
        <v>#N/A</v>
      </c>
      <c r="V545" s="7">
        <v>50</v>
      </c>
      <c r="W545" s="7">
        <v>43.678035218757444</v>
      </c>
      <c r="X545">
        <v>5</v>
      </c>
      <c r="Y545" s="7">
        <v>25</v>
      </c>
      <c r="Z545" s="7">
        <v>250</v>
      </c>
      <c r="AA545" s="7">
        <f t="shared" si="34"/>
        <v>225</v>
      </c>
      <c r="AB545" t="s">
        <v>66</v>
      </c>
      <c r="AC545" t="str">
        <f t="shared" si="35"/>
        <v>Non-Cash Payments</v>
      </c>
    </row>
    <row r="546" spans="1:29" x14ac:dyDescent="0.2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 t="e">
        <v>#N/A</v>
      </c>
      <c r="T546">
        <v>502</v>
      </c>
      <c r="U546" t="e">
        <v>#N/A</v>
      </c>
      <c r="V546" s="7">
        <v>50</v>
      </c>
      <c r="W546" s="7">
        <v>43.678035218757444</v>
      </c>
      <c r="X546">
        <v>5</v>
      </c>
      <c r="Y546" s="7">
        <v>25</v>
      </c>
      <c r="Z546" s="7">
        <v>250</v>
      </c>
      <c r="AA546" s="7">
        <f t="shared" si="34"/>
        <v>225</v>
      </c>
      <c r="AB546" t="s">
        <v>66</v>
      </c>
      <c r="AC546" t="str">
        <f t="shared" si="35"/>
        <v>Non-Cash Payments</v>
      </c>
    </row>
    <row r="547" spans="1:29" x14ac:dyDescent="0.2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 t="e">
        <v>#N/A</v>
      </c>
      <c r="T547">
        <v>627</v>
      </c>
      <c r="U547" t="e">
        <v>#N/A</v>
      </c>
      <c r="V547" s="7">
        <v>39.990001679999999</v>
      </c>
      <c r="W547" s="7">
        <v>34.198098313835338</v>
      </c>
      <c r="X547">
        <v>5</v>
      </c>
      <c r="Y547" s="7">
        <v>25.989999770000001</v>
      </c>
      <c r="Z547" s="7">
        <v>199.9500084</v>
      </c>
      <c r="AA547" s="7">
        <f t="shared" si="34"/>
        <v>173.96000863</v>
      </c>
      <c r="AB547" t="s">
        <v>66</v>
      </c>
      <c r="AC547" t="str">
        <f t="shared" si="35"/>
        <v>Non-Cash Payments</v>
      </c>
    </row>
    <row r="548" spans="1:29" x14ac:dyDescent="0.2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 t="e">
        <v>#N/A</v>
      </c>
      <c r="T548">
        <v>502</v>
      </c>
      <c r="U548" t="e">
        <v>#N/A</v>
      </c>
      <c r="V548" s="7">
        <v>50</v>
      </c>
      <c r="W548" s="7">
        <v>43.678035218757444</v>
      </c>
      <c r="X548">
        <v>5</v>
      </c>
      <c r="Y548" s="7">
        <v>32.5</v>
      </c>
      <c r="Z548" s="7">
        <v>250</v>
      </c>
      <c r="AA548" s="7">
        <f t="shared" si="34"/>
        <v>217.5</v>
      </c>
      <c r="AB548" t="s">
        <v>66</v>
      </c>
      <c r="AC548" t="str">
        <f t="shared" si="35"/>
        <v>Non-Cash Payments</v>
      </c>
    </row>
    <row r="549" spans="1:29" x14ac:dyDescent="0.2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 t="e">
        <v>#N/A</v>
      </c>
      <c r="T549">
        <v>502</v>
      </c>
      <c r="U549" t="e">
        <v>#N/A</v>
      </c>
      <c r="V549" s="7">
        <v>50</v>
      </c>
      <c r="W549" s="7">
        <v>43.678035218757444</v>
      </c>
      <c r="X549">
        <v>5</v>
      </c>
      <c r="Y549" s="7">
        <v>32.5</v>
      </c>
      <c r="Z549" s="7">
        <v>250</v>
      </c>
      <c r="AA549" s="7">
        <f t="shared" si="34"/>
        <v>217.5</v>
      </c>
      <c r="AB549" t="s">
        <v>66</v>
      </c>
      <c r="AC549" t="str">
        <f t="shared" si="35"/>
        <v>Non-Cash Payments</v>
      </c>
    </row>
    <row r="550" spans="1:29" x14ac:dyDescent="0.2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 t="e">
        <v>#N/A</v>
      </c>
      <c r="T550">
        <v>627</v>
      </c>
      <c r="U550" t="e">
        <v>#N/A</v>
      </c>
      <c r="V550" s="7">
        <v>39.990001679999999</v>
      </c>
      <c r="W550" s="7">
        <v>34.198098313835338</v>
      </c>
      <c r="X550">
        <v>5</v>
      </c>
      <c r="Y550" s="7">
        <v>29.989999770000001</v>
      </c>
      <c r="Z550" s="7">
        <v>199.9500084</v>
      </c>
      <c r="AA550" s="7">
        <f t="shared" si="34"/>
        <v>169.96000863</v>
      </c>
      <c r="AB550" t="s">
        <v>66</v>
      </c>
      <c r="AC550" t="str">
        <f t="shared" si="35"/>
        <v>Non-Cash Payments</v>
      </c>
    </row>
    <row r="551" spans="1:29" x14ac:dyDescent="0.2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 t="e">
        <v>#N/A</v>
      </c>
      <c r="T551">
        <v>502</v>
      </c>
      <c r="U551" t="e">
        <v>#N/A</v>
      </c>
      <c r="V551" s="7">
        <v>50</v>
      </c>
      <c r="W551" s="7">
        <v>43.678035218757444</v>
      </c>
      <c r="X551">
        <v>5</v>
      </c>
      <c r="Y551" s="7">
        <v>37.5</v>
      </c>
      <c r="Z551" s="7">
        <v>250</v>
      </c>
      <c r="AA551" s="7">
        <f t="shared" si="34"/>
        <v>212.5</v>
      </c>
      <c r="AB551" t="s">
        <v>66</v>
      </c>
      <c r="AC551" t="str">
        <f t="shared" si="35"/>
        <v>Non-Cash Payments</v>
      </c>
    </row>
    <row r="552" spans="1:29" x14ac:dyDescent="0.2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 t="e">
        <v>#N/A</v>
      </c>
      <c r="T552">
        <v>627</v>
      </c>
      <c r="U552" t="e">
        <v>#N/A</v>
      </c>
      <c r="V552" s="7">
        <v>39.990001679999999</v>
      </c>
      <c r="W552" s="7">
        <v>34.198098313835338</v>
      </c>
      <c r="X552">
        <v>5</v>
      </c>
      <c r="Y552" s="7">
        <v>31.989999770000001</v>
      </c>
      <c r="Z552" s="7">
        <v>199.9500084</v>
      </c>
      <c r="AA552" s="7">
        <f t="shared" si="34"/>
        <v>167.96000863</v>
      </c>
      <c r="AB552" t="s">
        <v>66</v>
      </c>
      <c r="AC552" t="str">
        <f t="shared" si="35"/>
        <v>Non-Cash Payments</v>
      </c>
    </row>
    <row r="553" spans="1:29" x14ac:dyDescent="0.2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 t="e">
        <v>#N/A</v>
      </c>
      <c r="T553">
        <v>502</v>
      </c>
      <c r="U553" t="e">
        <v>#N/A</v>
      </c>
      <c r="V553" s="7">
        <v>50</v>
      </c>
      <c r="W553" s="7">
        <v>43.678035218757444</v>
      </c>
      <c r="X553">
        <v>5</v>
      </c>
      <c r="Y553" s="7">
        <v>42.5</v>
      </c>
      <c r="Z553" s="7">
        <v>250</v>
      </c>
      <c r="AA553" s="7">
        <f t="shared" si="34"/>
        <v>207.5</v>
      </c>
      <c r="AB553" t="s">
        <v>66</v>
      </c>
      <c r="AC553" t="str">
        <f t="shared" si="35"/>
        <v>Non-Cash Payments</v>
      </c>
    </row>
    <row r="554" spans="1:29" x14ac:dyDescent="0.2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 t="e">
        <v>#N/A</v>
      </c>
      <c r="T554">
        <v>502</v>
      </c>
      <c r="U554" t="e">
        <v>#N/A</v>
      </c>
      <c r="V554" s="7">
        <v>50</v>
      </c>
      <c r="W554" s="7">
        <v>43.678035218757444</v>
      </c>
      <c r="X554">
        <v>5</v>
      </c>
      <c r="Y554" s="7">
        <v>42.5</v>
      </c>
      <c r="Z554" s="7">
        <v>250</v>
      </c>
      <c r="AA554" s="7">
        <f t="shared" si="34"/>
        <v>207.5</v>
      </c>
      <c r="AB554" t="s">
        <v>66</v>
      </c>
      <c r="AC554" t="str">
        <f t="shared" si="35"/>
        <v>Non-Cash Payments</v>
      </c>
    </row>
    <row r="555" spans="1:29" x14ac:dyDescent="0.2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 t="e">
        <v>#N/A</v>
      </c>
      <c r="T555">
        <v>502</v>
      </c>
      <c r="U555" t="e">
        <v>#N/A</v>
      </c>
      <c r="V555" s="7">
        <v>50</v>
      </c>
      <c r="W555" s="7">
        <v>43.678035218757444</v>
      </c>
      <c r="X555">
        <v>5</v>
      </c>
      <c r="Y555" s="7">
        <v>50</v>
      </c>
      <c r="Z555" s="7">
        <v>250</v>
      </c>
      <c r="AA555" s="7">
        <f t="shared" si="34"/>
        <v>200</v>
      </c>
      <c r="AB555" t="s">
        <v>66</v>
      </c>
      <c r="AC555" t="str">
        <f t="shared" si="35"/>
        <v>Non-Cash Payments</v>
      </c>
    </row>
    <row r="556" spans="1:29" x14ac:dyDescent="0.2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 t="e">
        <v>#N/A</v>
      </c>
      <c r="T556">
        <v>502</v>
      </c>
      <c r="U556" t="e">
        <v>#N/A</v>
      </c>
      <c r="V556" s="7">
        <v>50</v>
      </c>
      <c r="W556" s="7">
        <v>43.678035218757444</v>
      </c>
      <c r="X556">
        <v>5</v>
      </c>
      <c r="Y556" s="7">
        <v>50</v>
      </c>
      <c r="Z556" s="7">
        <v>250</v>
      </c>
      <c r="AA556" s="7">
        <f t="shared" si="34"/>
        <v>200</v>
      </c>
      <c r="AB556" t="s">
        <v>66</v>
      </c>
      <c r="AC556" t="str">
        <f t="shared" si="35"/>
        <v>Non-Cash Payments</v>
      </c>
    </row>
    <row r="557" spans="1:29" x14ac:dyDescent="0.2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 t="e">
        <v>#N/A</v>
      </c>
      <c r="T557">
        <v>627</v>
      </c>
      <c r="U557" t="e">
        <v>#N/A</v>
      </c>
      <c r="V557" s="7">
        <v>39.990001679999999</v>
      </c>
      <c r="W557" s="7">
        <v>34.198098313835338</v>
      </c>
      <c r="X557">
        <v>5</v>
      </c>
      <c r="Y557" s="7">
        <v>49.990001679999999</v>
      </c>
      <c r="Z557" s="7">
        <v>199.9500084</v>
      </c>
      <c r="AA557" s="7">
        <f t="shared" si="34"/>
        <v>149.96000672</v>
      </c>
      <c r="AB557" t="s">
        <v>66</v>
      </c>
      <c r="AC557" t="str">
        <f t="shared" si="35"/>
        <v>Non-Cash Payments</v>
      </c>
    </row>
    <row r="558" spans="1:29" x14ac:dyDescent="0.2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 t="e">
        <v>#N/A</v>
      </c>
      <c r="T558">
        <v>502</v>
      </c>
      <c r="U558" t="e">
        <v>#N/A</v>
      </c>
      <c r="V558" s="7">
        <v>50</v>
      </c>
      <c r="W558" s="7">
        <v>43.678035218757444</v>
      </c>
      <c r="X558">
        <v>5</v>
      </c>
      <c r="Y558" s="7">
        <v>62.5</v>
      </c>
      <c r="Z558" s="7">
        <v>250</v>
      </c>
      <c r="AA558" s="7">
        <f t="shared" si="34"/>
        <v>187.5</v>
      </c>
      <c r="AB558" t="s">
        <v>66</v>
      </c>
      <c r="AC558" t="str">
        <f t="shared" si="35"/>
        <v>Non-Cash Payments</v>
      </c>
    </row>
    <row r="559" spans="1:29" x14ac:dyDescent="0.2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 t="e">
        <v>#N/A</v>
      </c>
      <c r="T559">
        <v>502</v>
      </c>
      <c r="U559" t="e">
        <v>#N/A</v>
      </c>
      <c r="V559" s="7">
        <v>50</v>
      </c>
      <c r="W559" s="7">
        <v>43.678035218757444</v>
      </c>
      <c r="X559">
        <v>5</v>
      </c>
      <c r="Y559" s="7">
        <v>62.5</v>
      </c>
      <c r="Z559" s="7">
        <v>250</v>
      </c>
      <c r="AA559" s="7">
        <f t="shared" si="34"/>
        <v>187.5</v>
      </c>
      <c r="AB559" t="s">
        <v>66</v>
      </c>
      <c r="AC559" t="str">
        <f t="shared" si="35"/>
        <v>Non-Cash Payments</v>
      </c>
    </row>
    <row r="560" spans="1:29" x14ac:dyDescent="0.2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 t="e">
        <v>#N/A</v>
      </c>
      <c r="T560">
        <v>502</v>
      </c>
      <c r="U560" t="e">
        <v>#N/A</v>
      </c>
      <c r="V560" s="7">
        <v>50</v>
      </c>
      <c r="W560" s="7">
        <v>43.678035218757444</v>
      </c>
      <c r="X560">
        <v>5</v>
      </c>
      <c r="Y560" s="7">
        <v>62.5</v>
      </c>
      <c r="Z560" s="7">
        <v>250</v>
      </c>
      <c r="AA560" s="7">
        <f t="shared" si="34"/>
        <v>187.5</v>
      </c>
      <c r="AB560" t="s">
        <v>66</v>
      </c>
      <c r="AC560" t="str">
        <f t="shared" si="35"/>
        <v>Non-Cash Payments</v>
      </c>
    </row>
    <row r="561" spans="1:29" x14ac:dyDescent="0.2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 t="e">
        <v>#N/A</v>
      </c>
      <c r="T561">
        <v>818</v>
      </c>
      <c r="U561" t="e">
        <v>#N/A</v>
      </c>
      <c r="V561" s="7">
        <v>47.990001679999999</v>
      </c>
      <c r="W561" s="7">
        <v>51.274287170714288</v>
      </c>
      <c r="X561">
        <v>5</v>
      </c>
      <c r="Y561" s="7">
        <v>2.4000000950000002</v>
      </c>
      <c r="Z561" s="7">
        <v>239.9500084</v>
      </c>
      <c r="AA561" s="7">
        <f t="shared" si="34"/>
        <v>237.55000830500001</v>
      </c>
      <c r="AB561" t="s">
        <v>66</v>
      </c>
      <c r="AC561" t="str">
        <f t="shared" si="35"/>
        <v>Non-Cash Payments</v>
      </c>
    </row>
    <row r="562" spans="1:29" x14ac:dyDescent="0.2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 t="e">
        <v>#N/A</v>
      </c>
      <c r="T562">
        <v>825</v>
      </c>
      <c r="U562" t="e">
        <v>#N/A</v>
      </c>
      <c r="V562" s="7">
        <v>31.989999770000001</v>
      </c>
      <c r="W562" s="7">
        <v>23.973333102666668</v>
      </c>
      <c r="X562">
        <v>5</v>
      </c>
      <c r="Y562" s="7">
        <v>6.4000000950000002</v>
      </c>
      <c r="Z562" s="7">
        <v>159.94999885000001</v>
      </c>
      <c r="AA562" s="7">
        <f t="shared" si="34"/>
        <v>153.54999875500002</v>
      </c>
      <c r="AB562" t="s">
        <v>66</v>
      </c>
      <c r="AC562" t="str">
        <f t="shared" si="35"/>
        <v>Non-Cash Payments</v>
      </c>
    </row>
    <row r="563" spans="1:29" x14ac:dyDescent="0.2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 t="e">
        <v>#N/A</v>
      </c>
      <c r="T563">
        <v>306</v>
      </c>
      <c r="U563" t="e">
        <v>#N/A</v>
      </c>
      <c r="V563" s="7">
        <v>89.989997860000003</v>
      </c>
      <c r="W563" s="7">
        <v>105.82799834800001</v>
      </c>
      <c r="X563">
        <v>5</v>
      </c>
      <c r="Y563" s="7">
        <v>53.990001679999999</v>
      </c>
      <c r="Z563" s="7">
        <v>449.94998930000003</v>
      </c>
      <c r="AA563" s="7">
        <f t="shared" si="34"/>
        <v>395.95998762000005</v>
      </c>
      <c r="AB563" t="s">
        <v>66</v>
      </c>
      <c r="AC563" t="str">
        <f t="shared" si="35"/>
        <v>Non-Cash Payments</v>
      </c>
    </row>
    <row r="564" spans="1:29" x14ac:dyDescent="0.2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 t="e">
        <v>#N/A</v>
      </c>
      <c r="T564">
        <v>977</v>
      </c>
      <c r="U564" t="e">
        <v>#N/A</v>
      </c>
      <c r="V564" s="7">
        <v>29.989999770000001</v>
      </c>
      <c r="W564" s="7">
        <v>21.106999969000004</v>
      </c>
      <c r="X564">
        <v>5</v>
      </c>
      <c r="Y564" s="7">
        <v>25.489999770000001</v>
      </c>
      <c r="Z564" s="7">
        <v>149.94999885000001</v>
      </c>
      <c r="AA564" s="7">
        <f t="shared" si="34"/>
        <v>124.45999908000002</v>
      </c>
      <c r="AB564" t="s">
        <v>66</v>
      </c>
      <c r="AC564" t="str">
        <f t="shared" si="35"/>
        <v>Non-Cash Payments</v>
      </c>
    </row>
    <row r="565" spans="1:29" x14ac:dyDescent="0.2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 t="e">
        <v>#N/A</v>
      </c>
      <c r="T565">
        <v>44</v>
      </c>
      <c r="U565" t="e">
        <v>#N/A</v>
      </c>
      <c r="V565" s="7">
        <v>59.990001679999999</v>
      </c>
      <c r="W565" s="7">
        <v>57.194418487916671</v>
      </c>
      <c r="X565">
        <v>5</v>
      </c>
      <c r="Y565" s="7">
        <v>15</v>
      </c>
      <c r="Z565" s="7">
        <v>299.9500084</v>
      </c>
      <c r="AA565" s="7">
        <f t="shared" si="34"/>
        <v>284.9500084</v>
      </c>
      <c r="AB565" t="s">
        <v>66</v>
      </c>
      <c r="AC565" t="str">
        <f t="shared" si="35"/>
        <v>Non-Cash Payments</v>
      </c>
    </row>
    <row r="566" spans="1:29" x14ac:dyDescent="0.2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 t="e">
        <v>#N/A</v>
      </c>
      <c r="T566">
        <v>191</v>
      </c>
      <c r="U566" t="e">
        <v>#N/A</v>
      </c>
      <c r="V566" s="7">
        <v>99.989997860000003</v>
      </c>
      <c r="W566" s="7">
        <v>95.114003926871064</v>
      </c>
      <c r="X566">
        <v>5</v>
      </c>
      <c r="Y566" s="7">
        <v>0</v>
      </c>
      <c r="Z566" s="7">
        <v>499.94998930000003</v>
      </c>
      <c r="AA566" s="7">
        <f t="shared" si="34"/>
        <v>499.94998930000003</v>
      </c>
      <c r="AB566" t="s">
        <v>66</v>
      </c>
      <c r="AC566" t="str">
        <f t="shared" si="35"/>
        <v>Non-Cash Payments</v>
      </c>
    </row>
    <row r="567" spans="1:29" x14ac:dyDescent="0.2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 t="e">
        <v>#N/A</v>
      </c>
      <c r="T567">
        <v>191</v>
      </c>
      <c r="U567" t="e">
        <v>#N/A</v>
      </c>
      <c r="V567" s="7">
        <v>99.989997860000003</v>
      </c>
      <c r="W567" s="7">
        <v>95.114003926871064</v>
      </c>
      <c r="X567">
        <v>5</v>
      </c>
      <c r="Y567" s="7">
        <v>5</v>
      </c>
      <c r="Z567" s="7">
        <v>499.94998930000003</v>
      </c>
      <c r="AA567" s="7">
        <f t="shared" si="34"/>
        <v>494.94998930000003</v>
      </c>
      <c r="AB567" t="s">
        <v>66</v>
      </c>
      <c r="AC567" t="str">
        <f t="shared" si="35"/>
        <v>Non-Cash Payments</v>
      </c>
    </row>
    <row r="568" spans="1:29" x14ac:dyDescent="0.2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 t="e">
        <v>#N/A</v>
      </c>
      <c r="T568">
        <v>191</v>
      </c>
      <c r="U568" t="e">
        <v>#N/A</v>
      </c>
      <c r="V568" s="7">
        <v>99.989997860000003</v>
      </c>
      <c r="W568" s="7">
        <v>95.114003926871064</v>
      </c>
      <c r="X568">
        <v>5</v>
      </c>
      <c r="Y568" s="7">
        <v>15</v>
      </c>
      <c r="Z568" s="7">
        <v>499.94998930000003</v>
      </c>
      <c r="AA568" s="7">
        <f t="shared" si="34"/>
        <v>484.94998930000003</v>
      </c>
      <c r="AB568" t="s">
        <v>66</v>
      </c>
      <c r="AC568" t="str">
        <f t="shared" si="35"/>
        <v>Non-Cash Payments</v>
      </c>
    </row>
    <row r="569" spans="1:29" x14ac:dyDescent="0.2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 t="e">
        <v>#N/A</v>
      </c>
      <c r="T569">
        <v>191</v>
      </c>
      <c r="U569" t="e">
        <v>#N/A</v>
      </c>
      <c r="V569" s="7">
        <v>99.989997860000003</v>
      </c>
      <c r="W569" s="7">
        <v>95.114003926871064</v>
      </c>
      <c r="X569">
        <v>5</v>
      </c>
      <c r="Y569" s="7">
        <v>20</v>
      </c>
      <c r="Z569" s="7">
        <v>499.94998930000003</v>
      </c>
      <c r="AA569" s="7">
        <f t="shared" si="34"/>
        <v>479.94998930000003</v>
      </c>
      <c r="AB569" t="s">
        <v>66</v>
      </c>
      <c r="AC569" t="str">
        <f t="shared" si="35"/>
        <v>Non-Cash Payments</v>
      </c>
    </row>
    <row r="570" spans="1:29" x14ac:dyDescent="0.2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 t="e">
        <v>#N/A</v>
      </c>
      <c r="T570">
        <v>191</v>
      </c>
      <c r="U570" t="e">
        <v>#N/A</v>
      </c>
      <c r="V570" s="7">
        <v>99.989997860000003</v>
      </c>
      <c r="W570" s="7">
        <v>95.114003926871064</v>
      </c>
      <c r="X570">
        <v>5</v>
      </c>
      <c r="Y570" s="7">
        <v>20</v>
      </c>
      <c r="Z570" s="7">
        <v>499.94998930000003</v>
      </c>
      <c r="AA570" s="7">
        <f t="shared" si="34"/>
        <v>479.94998930000003</v>
      </c>
      <c r="AB570" t="s">
        <v>66</v>
      </c>
      <c r="AC570" t="str">
        <f t="shared" si="35"/>
        <v>Non-Cash Payments</v>
      </c>
    </row>
    <row r="571" spans="1:29" x14ac:dyDescent="0.2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 t="e">
        <v>#N/A</v>
      </c>
      <c r="T571">
        <v>191</v>
      </c>
      <c r="U571" t="e">
        <v>#N/A</v>
      </c>
      <c r="V571" s="7">
        <v>99.989997860000003</v>
      </c>
      <c r="W571" s="7">
        <v>95.114003926871064</v>
      </c>
      <c r="X571">
        <v>5</v>
      </c>
      <c r="Y571" s="7">
        <v>25</v>
      </c>
      <c r="Z571" s="7">
        <v>499.94998930000003</v>
      </c>
      <c r="AA571" s="7">
        <f t="shared" si="34"/>
        <v>474.94998930000003</v>
      </c>
      <c r="AB571" t="s">
        <v>66</v>
      </c>
      <c r="AC571" t="str">
        <f t="shared" si="35"/>
        <v>Non-Cash Payments</v>
      </c>
    </row>
    <row r="572" spans="1:29" x14ac:dyDescent="0.2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 t="e">
        <v>#N/A</v>
      </c>
      <c r="T572">
        <v>191</v>
      </c>
      <c r="U572" t="e">
        <v>#N/A</v>
      </c>
      <c r="V572" s="7">
        <v>99.989997860000003</v>
      </c>
      <c r="W572" s="7">
        <v>95.114003926871064</v>
      </c>
      <c r="X572">
        <v>5</v>
      </c>
      <c r="Y572" s="7">
        <v>25</v>
      </c>
      <c r="Z572" s="7">
        <v>499.94998930000003</v>
      </c>
      <c r="AA572" s="7">
        <f t="shared" si="34"/>
        <v>474.94998930000003</v>
      </c>
      <c r="AB572" t="s">
        <v>66</v>
      </c>
      <c r="AC572" t="str">
        <f t="shared" si="35"/>
        <v>Non-Cash Payments</v>
      </c>
    </row>
    <row r="573" spans="1:29" x14ac:dyDescent="0.2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 t="e">
        <v>#N/A</v>
      </c>
      <c r="T573">
        <v>191</v>
      </c>
      <c r="U573" t="e">
        <v>#N/A</v>
      </c>
      <c r="V573" s="7">
        <v>99.989997860000003</v>
      </c>
      <c r="W573" s="7">
        <v>95.114003926871064</v>
      </c>
      <c r="X573">
        <v>5</v>
      </c>
      <c r="Y573" s="7">
        <v>50</v>
      </c>
      <c r="Z573" s="7">
        <v>499.94998930000003</v>
      </c>
      <c r="AA573" s="7">
        <f t="shared" si="34"/>
        <v>449.94998930000003</v>
      </c>
      <c r="AB573" t="s">
        <v>66</v>
      </c>
      <c r="AC573" t="str">
        <f t="shared" si="35"/>
        <v>Non-Cash Payments</v>
      </c>
    </row>
    <row r="574" spans="1:29" x14ac:dyDescent="0.2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 t="e">
        <v>#N/A</v>
      </c>
      <c r="T574">
        <v>191</v>
      </c>
      <c r="U574" t="e">
        <v>#N/A</v>
      </c>
      <c r="V574" s="7">
        <v>99.989997860000003</v>
      </c>
      <c r="W574" s="7">
        <v>95.114003926871064</v>
      </c>
      <c r="X574">
        <v>5</v>
      </c>
      <c r="Y574" s="7">
        <v>50</v>
      </c>
      <c r="Z574" s="7">
        <v>499.94998930000003</v>
      </c>
      <c r="AA574" s="7">
        <f t="shared" si="34"/>
        <v>449.94998930000003</v>
      </c>
      <c r="AB574" t="s">
        <v>66</v>
      </c>
      <c r="AC574" t="str">
        <f t="shared" si="35"/>
        <v>Non-Cash Payments</v>
      </c>
    </row>
    <row r="575" spans="1:29" x14ac:dyDescent="0.2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 t="e">
        <v>#N/A</v>
      </c>
      <c r="T575">
        <v>251</v>
      </c>
      <c r="U575" t="e">
        <v>#N/A</v>
      </c>
      <c r="V575" s="7">
        <v>89.989997860000003</v>
      </c>
      <c r="W575" s="7">
        <v>78.177997586000004</v>
      </c>
      <c r="X575">
        <v>5</v>
      </c>
      <c r="Y575" s="7">
        <v>112.48999790000001</v>
      </c>
      <c r="Z575" s="7">
        <v>449.94998930000003</v>
      </c>
      <c r="AA575" s="7">
        <f t="shared" si="34"/>
        <v>337.45999140000004</v>
      </c>
      <c r="AB575" t="s">
        <v>66</v>
      </c>
      <c r="AC575" t="str">
        <f t="shared" si="35"/>
        <v>Non-Cash Payments</v>
      </c>
    </row>
    <row r="576" spans="1:29" x14ac:dyDescent="0.2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 t="e">
        <v>#N/A</v>
      </c>
      <c r="T576">
        <v>365</v>
      </c>
      <c r="U576" t="e">
        <v>#N/A</v>
      </c>
      <c r="V576" s="7">
        <v>59.990001679999999</v>
      </c>
      <c r="W576" s="7">
        <v>54.488929209402009</v>
      </c>
      <c r="X576">
        <v>5</v>
      </c>
      <c r="Y576" s="7">
        <v>0</v>
      </c>
      <c r="Z576" s="7">
        <v>299.9500084</v>
      </c>
      <c r="AA576" s="7">
        <f t="shared" si="34"/>
        <v>299.9500084</v>
      </c>
      <c r="AB576" t="s">
        <v>66</v>
      </c>
      <c r="AC576" t="str">
        <f t="shared" si="35"/>
        <v>Non-Cash Payments</v>
      </c>
    </row>
    <row r="577" spans="1:29" x14ac:dyDescent="0.2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 t="e">
        <v>#N/A</v>
      </c>
      <c r="T577">
        <v>365</v>
      </c>
      <c r="U577" t="e">
        <v>#N/A</v>
      </c>
      <c r="V577" s="7">
        <v>59.990001679999999</v>
      </c>
      <c r="W577" s="7">
        <v>54.488929209402009</v>
      </c>
      <c r="X577">
        <v>5</v>
      </c>
      <c r="Y577" s="7">
        <v>3</v>
      </c>
      <c r="Z577" s="7">
        <v>299.9500084</v>
      </c>
      <c r="AA577" s="7">
        <f t="shared" si="34"/>
        <v>296.9500084</v>
      </c>
      <c r="AB577" t="s">
        <v>66</v>
      </c>
      <c r="AC577" t="str">
        <f t="shared" si="35"/>
        <v>Non-Cash Payments</v>
      </c>
    </row>
    <row r="578" spans="1:29" x14ac:dyDescent="0.2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 t="e">
        <v>#N/A</v>
      </c>
      <c r="T578">
        <v>365</v>
      </c>
      <c r="U578" t="e">
        <v>#N/A</v>
      </c>
      <c r="V578" s="7">
        <v>59.990001679999999</v>
      </c>
      <c r="W578" s="7">
        <v>54.488929209402009</v>
      </c>
      <c r="X578">
        <v>5</v>
      </c>
      <c r="Y578" s="7">
        <v>3</v>
      </c>
      <c r="Z578" s="7">
        <v>299.9500084</v>
      </c>
      <c r="AA578" s="7">
        <f t="shared" si="34"/>
        <v>296.9500084</v>
      </c>
      <c r="AB578" t="s">
        <v>66</v>
      </c>
      <c r="AC578" t="str">
        <f t="shared" si="35"/>
        <v>Non-Cash Payments</v>
      </c>
    </row>
    <row r="579" spans="1:29" x14ac:dyDescent="0.2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 t="e">
        <v>#N/A</v>
      </c>
      <c r="T579">
        <v>365</v>
      </c>
      <c r="U579" t="e">
        <v>#N/A</v>
      </c>
      <c r="V579" s="7">
        <v>59.990001679999999</v>
      </c>
      <c r="W579" s="7">
        <v>54.488929209402009</v>
      </c>
      <c r="X579">
        <v>5</v>
      </c>
      <c r="Y579" s="7">
        <v>6</v>
      </c>
      <c r="Z579" s="7">
        <v>299.9500084</v>
      </c>
      <c r="AA579" s="7">
        <f t="shared" ref="AA579:AA642" si="38">Z579-Y579</f>
        <v>293.9500084</v>
      </c>
      <c r="AB579" t="s">
        <v>66</v>
      </c>
      <c r="AC579" t="str">
        <f t="shared" ref="AC579:AC642" si="39">IF(AND(AA579&gt;200,AB579="CASH"),"Cash Over 200",IF(AB579="CASH","Cash Not Over 200","Non-Cash Payments"))</f>
        <v>Non-Cash Payments</v>
      </c>
    </row>
    <row r="580" spans="1:29" x14ac:dyDescent="0.2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 t="e">
        <v>#N/A</v>
      </c>
      <c r="T580">
        <v>365</v>
      </c>
      <c r="U580" t="e">
        <v>#N/A</v>
      </c>
      <c r="V580" s="7">
        <v>59.990001679999999</v>
      </c>
      <c r="W580" s="7">
        <v>54.488929209402009</v>
      </c>
      <c r="X580">
        <v>5</v>
      </c>
      <c r="Y580" s="7">
        <v>9</v>
      </c>
      <c r="Z580" s="7">
        <v>299.9500084</v>
      </c>
      <c r="AA580" s="7">
        <f t="shared" si="38"/>
        <v>290.9500084</v>
      </c>
      <c r="AB580" t="s">
        <v>66</v>
      </c>
      <c r="AC580" t="str">
        <f t="shared" si="39"/>
        <v>Non-Cash Payments</v>
      </c>
    </row>
    <row r="581" spans="1:29" x14ac:dyDescent="0.2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 t="e">
        <v>#N/A</v>
      </c>
      <c r="T581">
        <v>365</v>
      </c>
      <c r="U581" t="e">
        <v>#N/A</v>
      </c>
      <c r="V581" s="7">
        <v>59.990001679999999</v>
      </c>
      <c r="W581" s="7">
        <v>54.488929209402009</v>
      </c>
      <c r="X581">
        <v>5</v>
      </c>
      <c r="Y581" s="7">
        <v>12</v>
      </c>
      <c r="Z581" s="7">
        <v>299.9500084</v>
      </c>
      <c r="AA581" s="7">
        <f t="shared" si="38"/>
        <v>287.9500084</v>
      </c>
      <c r="AB581" t="s">
        <v>66</v>
      </c>
      <c r="AC581" t="str">
        <f t="shared" si="39"/>
        <v>Non-Cash Payments</v>
      </c>
    </row>
    <row r="582" spans="1:29" x14ac:dyDescent="0.2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 t="e">
        <v>#N/A</v>
      </c>
      <c r="T582">
        <v>365</v>
      </c>
      <c r="U582" t="e">
        <v>#N/A</v>
      </c>
      <c r="V582" s="7">
        <v>59.990001679999999</v>
      </c>
      <c r="W582" s="7">
        <v>54.488929209402009</v>
      </c>
      <c r="X582">
        <v>5</v>
      </c>
      <c r="Y582" s="7">
        <v>16.5</v>
      </c>
      <c r="Z582" s="7">
        <v>299.9500084</v>
      </c>
      <c r="AA582" s="7">
        <f t="shared" si="38"/>
        <v>283.4500084</v>
      </c>
      <c r="AB582" t="s">
        <v>66</v>
      </c>
      <c r="AC582" t="str">
        <f t="shared" si="39"/>
        <v>Non-Cash Payments</v>
      </c>
    </row>
    <row r="583" spans="1:29" x14ac:dyDescent="0.2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 t="e">
        <v>#N/A</v>
      </c>
      <c r="T583">
        <v>365</v>
      </c>
      <c r="U583" t="e">
        <v>#N/A</v>
      </c>
      <c r="V583" s="7">
        <v>59.990001679999999</v>
      </c>
      <c r="W583" s="7">
        <v>54.488929209402009</v>
      </c>
      <c r="X583">
        <v>2</v>
      </c>
      <c r="Y583" s="7">
        <v>18</v>
      </c>
      <c r="Z583" s="7">
        <v>119.98000336</v>
      </c>
      <c r="AA583" s="7">
        <f t="shared" si="38"/>
        <v>101.98000336</v>
      </c>
      <c r="AB583" t="s">
        <v>66</v>
      </c>
      <c r="AC583" t="str">
        <f t="shared" si="39"/>
        <v>Non-Cash Payments</v>
      </c>
    </row>
    <row r="584" spans="1:29" x14ac:dyDescent="0.2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 t="e">
        <v>#N/A</v>
      </c>
      <c r="T584">
        <v>365</v>
      </c>
      <c r="U584" t="e">
        <v>#N/A</v>
      </c>
      <c r="V584" s="7">
        <v>59.990001679999999</v>
      </c>
      <c r="W584" s="7">
        <v>54.488929209402009</v>
      </c>
      <c r="X584">
        <v>2</v>
      </c>
      <c r="Y584" s="7">
        <v>18</v>
      </c>
      <c r="Z584" s="7">
        <v>119.98000336</v>
      </c>
      <c r="AA584" s="7">
        <f t="shared" si="38"/>
        <v>101.98000336</v>
      </c>
      <c r="AB584" t="s">
        <v>66</v>
      </c>
      <c r="AC584" t="str">
        <f t="shared" si="39"/>
        <v>Non-Cash Payments</v>
      </c>
    </row>
    <row r="585" spans="1:29" x14ac:dyDescent="0.2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 t="e">
        <v>#N/A</v>
      </c>
      <c r="T585">
        <v>365</v>
      </c>
      <c r="U585" t="e">
        <v>#N/A</v>
      </c>
      <c r="V585" s="7">
        <v>59.990001679999999</v>
      </c>
      <c r="W585" s="7">
        <v>54.488929209402009</v>
      </c>
      <c r="X585">
        <v>2</v>
      </c>
      <c r="Y585" s="7">
        <v>20.399999619999999</v>
      </c>
      <c r="Z585" s="7">
        <v>119.98000336</v>
      </c>
      <c r="AA585" s="7">
        <f t="shared" si="38"/>
        <v>99.580003739999995</v>
      </c>
      <c r="AB585" t="s">
        <v>66</v>
      </c>
      <c r="AC585" t="str">
        <f t="shared" si="39"/>
        <v>Non-Cash Payments</v>
      </c>
    </row>
    <row r="586" spans="1:29" x14ac:dyDescent="0.2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 t="e">
        <v>#N/A</v>
      </c>
      <c r="T586">
        <v>365</v>
      </c>
      <c r="U586" t="e">
        <v>#N/A</v>
      </c>
      <c r="V586" s="7">
        <v>59.990001679999999</v>
      </c>
      <c r="W586" s="7">
        <v>54.488929209402009</v>
      </c>
      <c r="X586">
        <v>2</v>
      </c>
      <c r="Y586" s="7">
        <v>20.399999619999999</v>
      </c>
      <c r="Z586" s="7">
        <v>119.98000336</v>
      </c>
      <c r="AA586" s="7">
        <f t="shared" si="38"/>
        <v>99.580003739999995</v>
      </c>
      <c r="AB586" t="s">
        <v>66</v>
      </c>
      <c r="AC586" t="str">
        <f t="shared" si="39"/>
        <v>Non-Cash Payments</v>
      </c>
    </row>
    <row r="587" spans="1:29" x14ac:dyDescent="0.2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 t="e">
        <v>#N/A</v>
      </c>
      <c r="T587">
        <v>365</v>
      </c>
      <c r="U587" t="e">
        <v>#N/A</v>
      </c>
      <c r="V587" s="7">
        <v>59.990001679999999</v>
      </c>
      <c r="W587" s="7">
        <v>54.488929209402009</v>
      </c>
      <c r="X587">
        <v>2</v>
      </c>
      <c r="Y587" s="7">
        <v>20.399999619999999</v>
      </c>
      <c r="Z587" s="7">
        <v>119.98000336</v>
      </c>
      <c r="AA587" s="7">
        <f t="shared" si="38"/>
        <v>99.580003739999995</v>
      </c>
      <c r="AB587" t="s">
        <v>66</v>
      </c>
      <c r="AC587" t="str">
        <f t="shared" si="39"/>
        <v>Non-Cash Payments</v>
      </c>
    </row>
    <row r="588" spans="1:29" x14ac:dyDescent="0.2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 t="e">
        <v>#N/A</v>
      </c>
      <c r="T588">
        <v>502</v>
      </c>
      <c r="U588" t="e">
        <v>#N/A</v>
      </c>
      <c r="V588" s="7">
        <v>50</v>
      </c>
      <c r="W588" s="7">
        <v>43.678035218757444</v>
      </c>
      <c r="X588">
        <v>2</v>
      </c>
      <c r="Y588" s="7">
        <v>0</v>
      </c>
      <c r="Z588" s="7">
        <v>100</v>
      </c>
      <c r="AA588" s="7">
        <f t="shared" si="38"/>
        <v>100</v>
      </c>
      <c r="AB588" t="s">
        <v>66</v>
      </c>
      <c r="AC588" t="str">
        <f t="shared" si="39"/>
        <v>Non-Cash Payments</v>
      </c>
    </row>
    <row r="589" spans="1:29" x14ac:dyDescent="0.2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 t="e">
        <v>#N/A</v>
      </c>
      <c r="T589">
        <v>502</v>
      </c>
      <c r="U589" t="e">
        <v>#N/A</v>
      </c>
      <c r="V589" s="7">
        <v>50</v>
      </c>
      <c r="W589" s="7">
        <v>43.678035218757444</v>
      </c>
      <c r="X589">
        <v>2</v>
      </c>
      <c r="Y589" s="7">
        <v>0</v>
      </c>
      <c r="Z589" s="7">
        <v>100</v>
      </c>
      <c r="AA589" s="7">
        <f t="shared" si="38"/>
        <v>100</v>
      </c>
      <c r="AB589" t="s">
        <v>66</v>
      </c>
      <c r="AC589" t="str">
        <f t="shared" si="39"/>
        <v>Non-Cash Payments</v>
      </c>
    </row>
    <row r="590" spans="1:29" x14ac:dyDescent="0.2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 t="e">
        <v>#N/A</v>
      </c>
      <c r="T590">
        <v>502</v>
      </c>
      <c r="U590" t="e">
        <v>#N/A</v>
      </c>
      <c r="V590" s="7">
        <v>50</v>
      </c>
      <c r="W590" s="7">
        <v>43.678035218757444</v>
      </c>
      <c r="X590">
        <v>2</v>
      </c>
      <c r="Y590" s="7">
        <v>1</v>
      </c>
      <c r="Z590" s="7">
        <v>100</v>
      </c>
      <c r="AA590" s="7">
        <f t="shared" si="38"/>
        <v>99</v>
      </c>
      <c r="AB590" t="s">
        <v>66</v>
      </c>
      <c r="AC590" t="str">
        <f t="shared" si="39"/>
        <v>Non-Cash Payments</v>
      </c>
    </row>
    <row r="591" spans="1:29" x14ac:dyDescent="0.2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 t="e">
        <v>#N/A</v>
      </c>
      <c r="T591">
        <v>627</v>
      </c>
      <c r="U591" t="e">
        <v>#N/A</v>
      </c>
      <c r="V591" s="7">
        <v>39.990001679999999</v>
      </c>
      <c r="W591" s="7">
        <v>34.198098313835338</v>
      </c>
      <c r="X591">
        <v>2</v>
      </c>
      <c r="Y591" s="7">
        <v>0.80000001200000004</v>
      </c>
      <c r="Z591" s="7">
        <v>79.980003359999998</v>
      </c>
      <c r="AA591" s="7">
        <f t="shared" si="38"/>
        <v>79.180003348</v>
      </c>
      <c r="AB591" t="s">
        <v>66</v>
      </c>
      <c r="AC591" t="str">
        <f t="shared" si="39"/>
        <v>Non-Cash Payments</v>
      </c>
    </row>
    <row r="592" spans="1:29" x14ac:dyDescent="0.2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 t="e">
        <v>#N/A</v>
      </c>
      <c r="T592">
        <v>502</v>
      </c>
      <c r="U592" t="e">
        <v>#N/A</v>
      </c>
      <c r="V592" s="7">
        <v>50</v>
      </c>
      <c r="W592" s="7">
        <v>43.678035218757444</v>
      </c>
      <c r="X592">
        <v>2</v>
      </c>
      <c r="Y592" s="7">
        <v>3</v>
      </c>
      <c r="Z592" s="7">
        <v>100</v>
      </c>
      <c r="AA592" s="7">
        <f t="shared" si="38"/>
        <v>97</v>
      </c>
      <c r="AB592" t="s">
        <v>66</v>
      </c>
      <c r="AC592" t="str">
        <f t="shared" si="39"/>
        <v>Non-Cash Payments</v>
      </c>
    </row>
    <row r="593" spans="1:29" x14ac:dyDescent="0.2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 t="e">
        <v>#N/A</v>
      </c>
      <c r="T593">
        <v>502</v>
      </c>
      <c r="U593" t="e">
        <v>#N/A</v>
      </c>
      <c r="V593" s="7">
        <v>50</v>
      </c>
      <c r="W593" s="7">
        <v>43.678035218757444</v>
      </c>
      <c r="X593">
        <v>2</v>
      </c>
      <c r="Y593" s="7">
        <v>4</v>
      </c>
      <c r="Z593" s="7">
        <v>100</v>
      </c>
      <c r="AA593" s="7">
        <f t="shared" si="38"/>
        <v>96</v>
      </c>
      <c r="AB593" t="s">
        <v>66</v>
      </c>
      <c r="AC593" t="str">
        <f t="shared" si="39"/>
        <v>Non-Cash Payments</v>
      </c>
    </row>
    <row r="594" spans="1:29" x14ac:dyDescent="0.2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 t="e">
        <v>#N/A</v>
      </c>
      <c r="T594">
        <v>627</v>
      </c>
      <c r="U594" t="e">
        <v>#N/A</v>
      </c>
      <c r="V594" s="7">
        <v>39.990001679999999</v>
      </c>
      <c r="W594" s="7">
        <v>34.198098313835338</v>
      </c>
      <c r="X594">
        <v>2</v>
      </c>
      <c r="Y594" s="7">
        <v>3.2000000480000002</v>
      </c>
      <c r="Z594" s="7">
        <v>79.980003359999998</v>
      </c>
      <c r="AA594" s="7">
        <f t="shared" si="38"/>
        <v>76.780003311999991</v>
      </c>
      <c r="AB594" t="s">
        <v>66</v>
      </c>
      <c r="AC594" t="str">
        <f t="shared" si="39"/>
        <v>Non-Cash Payments</v>
      </c>
    </row>
    <row r="595" spans="1:29" x14ac:dyDescent="0.2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 t="e">
        <v>#N/A</v>
      </c>
      <c r="T595">
        <v>627</v>
      </c>
      <c r="U595" t="e">
        <v>#N/A</v>
      </c>
      <c r="V595" s="7">
        <v>39.990001679999999</v>
      </c>
      <c r="W595" s="7">
        <v>34.198098313835338</v>
      </c>
      <c r="X595">
        <v>2</v>
      </c>
      <c r="Y595" s="7">
        <v>4</v>
      </c>
      <c r="Z595" s="7">
        <v>79.980003359999998</v>
      </c>
      <c r="AA595" s="7">
        <f t="shared" si="38"/>
        <v>75.980003359999998</v>
      </c>
      <c r="AB595" t="s">
        <v>66</v>
      </c>
      <c r="AC595" t="str">
        <f t="shared" si="39"/>
        <v>Non-Cash Payments</v>
      </c>
    </row>
    <row r="596" spans="1:29" x14ac:dyDescent="0.2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 t="e">
        <v>#N/A</v>
      </c>
      <c r="T596">
        <v>627</v>
      </c>
      <c r="U596" t="e">
        <v>#N/A</v>
      </c>
      <c r="V596" s="7">
        <v>39.990001679999999</v>
      </c>
      <c r="W596" s="7">
        <v>34.198098313835338</v>
      </c>
      <c r="X596">
        <v>2</v>
      </c>
      <c r="Y596" s="7">
        <v>4</v>
      </c>
      <c r="Z596" s="7">
        <v>79.980003359999998</v>
      </c>
      <c r="AA596" s="7">
        <f t="shared" si="38"/>
        <v>75.980003359999998</v>
      </c>
      <c r="AB596" t="s">
        <v>66</v>
      </c>
      <c r="AC596" t="str">
        <f t="shared" si="39"/>
        <v>Non-Cash Payments</v>
      </c>
    </row>
    <row r="597" spans="1:29" x14ac:dyDescent="0.2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 t="e">
        <v>#N/A</v>
      </c>
      <c r="T597">
        <v>502</v>
      </c>
      <c r="U597" t="e">
        <v>#N/A</v>
      </c>
      <c r="V597" s="7">
        <v>50</v>
      </c>
      <c r="W597" s="7">
        <v>43.678035218757444</v>
      </c>
      <c r="X597">
        <v>2</v>
      </c>
      <c r="Y597" s="7">
        <v>5</v>
      </c>
      <c r="Z597" s="7">
        <v>100</v>
      </c>
      <c r="AA597" s="7">
        <f t="shared" si="38"/>
        <v>95</v>
      </c>
      <c r="AB597" t="s">
        <v>66</v>
      </c>
      <c r="AC597" t="str">
        <f t="shared" si="39"/>
        <v>Non-Cash Payments</v>
      </c>
    </row>
    <row r="598" spans="1:29" x14ac:dyDescent="0.2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 t="e">
        <v>#N/A</v>
      </c>
      <c r="T598">
        <v>565</v>
      </c>
      <c r="U598" t="e">
        <v>#N/A</v>
      </c>
      <c r="V598" s="7">
        <v>70</v>
      </c>
      <c r="W598" s="7">
        <v>62.759999940857142</v>
      </c>
      <c r="X598">
        <v>2</v>
      </c>
      <c r="Y598" s="7">
        <v>7.6999998090000004</v>
      </c>
      <c r="Z598" s="7">
        <v>140</v>
      </c>
      <c r="AA598" s="7">
        <f t="shared" si="38"/>
        <v>132.30000019100001</v>
      </c>
      <c r="AB598" t="s">
        <v>66</v>
      </c>
      <c r="AC598" t="str">
        <f t="shared" si="39"/>
        <v>Non-Cash Payments</v>
      </c>
    </row>
    <row r="599" spans="1:29" x14ac:dyDescent="0.2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 t="e">
        <v>#N/A</v>
      </c>
      <c r="T599">
        <v>567</v>
      </c>
      <c r="U599" t="e">
        <v>#N/A</v>
      </c>
      <c r="V599" s="7">
        <v>25</v>
      </c>
      <c r="W599" s="7">
        <v>17.922466723766668</v>
      </c>
      <c r="X599">
        <v>2</v>
      </c>
      <c r="Y599" s="7">
        <v>3.5</v>
      </c>
      <c r="Z599" s="7">
        <v>50</v>
      </c>
      <c r="AA599" s="7">
        <f t="shared" si="38"/>
        <v>46.5</v>
      </c>
      <c r="AB599" t="s">
        <v>66</v>
      </c>
      <c r="AC599" t="str">
        <f t="shared" si="39"/>
        <v>Non-Cash Payments</v>
      </c>
    </row>
    <row r="600" spans="1:29" x14ac:dyDescent="0.2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 t="e">
        <v>#N/A</v>
      </c>
      <c r="T600">
        <v>502</v>
      </c>
      <c r="U600" t="e">
        <v>#N/A</v>
      </c>
      <c r="V600" s="7">
        <v>50</v>
      </c>
      <c r="W600" s="7">
        <v>43.678035218757444</v>
      </c>
      <c r="X600">
        <v>2</v>
      </c>
      <c r="Y600" s="7">
        <v>7</v>
      </c>
      <c r="Z600" s="7">
        <v>100</v>
      </c>
      <c r="AA600" s="7">
        <f t="shared" si="38"/>
        <v>93</v>
      </c>
      <c r="AB600" t="s">
        <v>66</v>
      </c>
      <c r="AC600" t="str">
        <f t="shared" si="39"/>
        <v>Non-Cash Payments</v>
      </c>
    </row>
    <row r="601" spans="1:29" x14ac:dyDescent="0.2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 t="e">
        <v>#N/A</v>
      </c>
      <c r="T601">
        <v>502</v>
      </c>
      <c r="U601" t="e">
        <v>#N/A</v>
      </c>
      <c r="V601" s="7">
        <v>50</v>
      </c>
      <c r="W601" s="7">
        <v>43.678035218757444</v>
      </c>
      <c r="X601">
        <v>2</v>
      </c>
      <c r="Y601" s="7">
        <v>7</v>
      </c>
      <c r="Z601" s="7">
        <v>100</v>
      </c>
      <c r="AA601" s="7">
        <f t="shared" si="38"/>
        <v>93</v>
      </c>
      <c r="AB601" t="s">
        <v>66</v>
      </c>
      <c r="AC601" t="str">
        <f t="shared" si="39"/>
        <v>Non-Cash Payments</v>
      </c>
    </row>
    <row r="602" spans="1:29" x14ac:dyDescent="0.2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 t="e">
        <v>#N/A</v>
      </c>
      <c r="T602">
        <v>627</v>
      </c>
      <c r="U602" t="e">
        <v>#N/A</v>
      </c>
      <c r="V602" s="7">
        <v>39.990001679999999</v>
      </c>
      <c r="W602" s="7">
        <v>34.198098313835338</v>
      </c>
      <c r="X602">
        <v>2</v>
      </c>
      <c r="Y602" s="7">
        <v>7.1999998090000004</v>
      </c>
      <c r="Z602" s="7">
        <v>79.980003359999998</v>
      </c>
      <c r="AA602" s="7">
        <f t="shared" si="38"/>
        <v>72.780003550999993</v>
      </c>
      <c r="AB602" t="s">
        <v>66</v>
      </c>
      <c r="AC602" t="str">
        <f t="shared" si="39"/>
        <v>Non-Cash Payments</v>
      </c>
    </row>
    <row r="603" spans="1:29" x14ac:dyDescent="0.2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 t="e">
        <v>#N/A</v>
      </c>
      <c r="T603">
        <v>627</v>
      </c>
      <c r="U603" t="e">
        <v>#N/A</v>
      </c>
      <c r="V603" s="7">
        <v>39.990001679999999</v>
      </c>
      <c r="W603" s="7">
        <v>34.198098313835338</v>
      </c>
      <c r="X603">
        <v>2</v>
      </c>
      <c r="Y603" s="7">
        <v>8</v>
      </c>
      <c r="Z603" s="7">
        <v>79.980003359999998</v>
      </c>
      <c r="AA603" s="7">
        <f t="shared" si="38"/>
        <v>71.980003359999998</v>
      </c>
      <c r="AB603" t="s">
        <v>66</v>
      </c>
      <c r="AC603" t="str">
        <f t="shared" si="39"/>
        <v>Non-Cash Payments</v>
      </c>
    </row>
    <row r="604" spans="1:29" x14ac:dyDescent="0.2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 t="e">
        <v>#N/A</v>
      </c>
      <c r="T604">
        <v>627</v>
      </c>
      <c r="U604" t="e">
        <v>#N/A</v>
      </c>
      <c r="V604" s="7">
        <v>39.990001679999999</v>
      </c>
      <c r="W604" s="7">
        <v>34.198098313835338</v>
      </c>
      <c r="X604">
        <v>2</v>
      </c>
      <c r="Y604" s="7">
        <v>8</v>
      </c>
      <c r="Z604" s="7">
        <v>79.980003359999998</v>
      </c>
      <c r="AA604" s="7">
        <f t="shared" si="38"/>
        <v>71.980003359999998</v>
      </c>
      <c r="AB604" t="s">
        <v>66</v>
      </c>
      <c r="AC604" t="str">
        <f t="shared" si="39"/>
        <v>Non-Cash Payments</v>
      </c>
    </row>
    <row r="605" spans="1:29" x14ac:dyDescent="0.2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 t="e">
        <v>#N/A</v>
      </c>
      <c r="T605">
        <v>502</v>
      </c>
      <c r="U605" t="e">
        <v>#N/A</v>
      </c>
      <c r="V605" s="7">
        <v>50</v>
      </c>
      <c r="W605" s="7">
        <v>43.678035218757444</v>
      </c>
      <c r="X605">
        <v>2</v>
      </c>
      <c r="Y605" s="7">
        <v>10</v>
      </c>
      <c r="Z605" s="7">
        <v>100</v>
      </c>
      <c r="AA605" s="7">
        <f t="shared" si="38"/>
        <v>90</v>
      </c>
      <c r="AB605" t="s">
        <v>66</v>
      </c>
      <c r="AC605" t="str">
        <f t="shared" si="39"/>
        <v>Non-Cash Payments</v>
      </c>
    </row>
    <row r="606" spans="1:29" x14ac:dyDescent="0.2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 t="e">
        <v>#N/A</v>
      </c>
      <c r="T606">
        <v>627</v>
      </c>
      <c r="U606" t="e">
        <v>#N/A</v>
      </c>
      <c r="V606" s="7">
        <v>39.990001679999999</v>
      </c>
      <c r="W606" s="7">
        <v>34.198098313835338</v>
      </c>
      <c r="X606">
        <v>2</v>
      </c>
      <c r="Y606" s="7">
        <v>8</v>
      </c>
      <c r="Z606" s="7">
        <v>79.980003359999998</v>
      </c>
      <c r="AA606" s="7">
        <f t="shared" si="38"/>
        <v>71.980003359999998</v>
      </c>
      <c r="AB606" t="s">
        <v>66</v>
      </c>
      <c r="AC606" t="str">
        <f t="shared" si="39"/>
        <v>Non-Cash Payments</v>
      </c>
    </row>
    <row r="607" spans="1:29" x14ac:dyDescent="0.2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 t="e">
        <v>#N/A</v>
      </c>
      <c r="T607">
        <v>502</v>
      </c>
      <c r="U607" t="e">
        <v>#N/A</v>
      </c>
      <c r="V607" s="7">
        <v>50</v>
      </c>
      <c r="W607" s="7">
        <v>43.678035218757444</v>
      </c>
      <c r="X607">
        <v>2</v>
      </c>
      <c r="Y607" s="7">
        <v>10</v>
      </c>
      <c r="Z607" s="7">
        <v>100</v>
      </c>
      <c r="AA607" s="7">
        <f t="shared" si="38"/>
        <v>90</v>
      </c>
      <c r="AB607" t="s">
        <v>66</v>
      </c>
      <c r="AC607" t="str">
        <f t="shared" si="39"/>
        <v>Non-Cash Payments</v>
      </c>
    </row>
    <row r="608" spans="1:29" x14ac:dyDescent="0.2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 t="e">
        <v>#N/A</v>
      </c>
      <c r="T608">
        <v>502</v>
      </c>
      <c r="U608" t="e">
        <v>#N/A</v>
      </c>
      <c r="V608" s="7">
        <v>50</v>
      </c>
      <c r="W608" s="7">
        <v>43.678035218757444</v>
      </c>
      <c r="X608">
        <v>2</v>
      </c>
      <c r="Y608" s="7">
        <v>10</v>
      </c>
      <c r="Z608" s="7">
        <v>100</v>
      </c>
      <c r="AA608" s="7">
        <f t="shared" si="38"/>
        <v>90</v>
      </c>
      <c r="AB608" t="s">
        <v>66</v>
      </c>
      <c r="AC608" t="str">
        <f t="shared" si="39"/>
        <v>Non-Cash Payments</v>
      </c>
    </row>
    <row r="609" spans="1:29" x14ac:dyDescent="0.2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 t="e">
        <v>#N/A</v>
      </c>
      <c r="T609">
        <v>627</v>
      </c>
      <c r="U609" t="e">
        <v>#N/A</v>
      </c>
      <c r="V609" s="7">
        <v>39.990001679999999</v>
      </c>
      <c r="W609" s="7">
        <v>34.198098313835338</v>
      </c>
      <c r="X609">
        <v>2</v>
      </c>
      <c r="Y609" s="7">
        <v>9.6000003809999992</v>
      </c>
      <c r="Z609" s="7">
        <v>79.980003359999998</v>
      </c>
      <c r="AA609" s="7">
        <f t="shared" si="38"/>
        <v>70.380002978999997</v>
      </c>
      <c r="AB609" t="s">
        <v>66</v>
      </c>
      <c r="AC609" t="str">
        <f t="shared" si="39"/>
        <v>Non-Cash Payments</v>
      </c>
    </row>
    <row r="610" spans="1:29" x14ac:dyDescent="0.2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 t="e">
        <v>#N/A</v>
      </c>
      <c r="T610">
        <v>502</v>
      </c>
      <c r="U610" t="e">
        <v>#N/A</v>
      </c>
      <c r="V610" s="7">
        <v>50</v>
      </c>
      <c r="W610" s="7">
        <v>43.678035218757444</v>
      </c>
      <c r="X610">
        <v>2</v>
      </c>
      <c r="Y610" s="7">
        <v>12</v>
      </c>
      <c r="Z610" s="7">
        <v>100</v>
      </c>
      <c r="AA610" s="7">
        <f t="shared" si="38"/>
        <v>88</v>
      </c>
      <c r="AB610" t="s">
        <v>66</v>
      </c>
      <c r="AC610" t="str">
        <f t="shared" si="39"/>
        <v>Non-Cash Payments</v>
      </c>
    </row>
    <row r="611" spans="1:29" x14ac:dyDescent="0.2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 t="e">
        <v>#N/A</v>
      </c>
      <c r="T611">
        <v>502</v>
      </c>
      <c r="U611" t="e">
        <v>#N/A</v>
      </c>
      <c r="V611" s="7">
        <v>50</v>
      </c>
      <c r="W611" s="7">
        <v>43.678035218757444</v>
      </c>
      <c r="X611">
        <v>2</v>
      </c>
      <c r="Y611" s="7">
        <v>13</v>
      </c>
      <c r="Z611" s="7">
        <v>100</v>
      </c>
      <c r="AA611" s="7">
        <f t="shared" si="38"/>
        <v>87</v>
      </c>
      <c r="AB611" t="s">
        <v>66</v>
      </c>
      <c r="AC611" t="str">
        <f t="shared" si="39"/>
        <v>Non-Cash Payments</v>
      </c>
    </row>
    <row r="612" spans="1:29" x14ac:dyDescent="0.2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 t="e">
        <v>#N/A</v>
      </c>
      <c r="T612">
        <v>502</v>
      </c>
      <c r="U612" t="e">
        <v>#N/A</v>
      </c>
      <c r="V612" s="7">
        <v>50</v>
      </c>
      <c r="W612" s="7">
        <v>43.678035218757444</v>
      </c>
      <c r="X612">
        <v>2</v>
      </c>
      <c r="Y612" s="7">
        <v>15</v>
      </c>
      <c r="Z612" s="7">
        <v>100</v>
      </c>
      <c r="AA612" s="7">
        <f t="shared" si="38"/>
        <v>85</v>
      </c>
      <c r="AB612" t="s">
        <v>66</v>
      </c>
      <c r="AC612" t="str">
        <f t="shared" si="39"/>
        <v>Non-Cash Payments</v>
      </c>
    </row>
    <row r="613" spans="1:29" x14ac:dyDescent="0.2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 t="e">
        <v>#N/A</v>
      </c>
      <c r="T613">
        <v>627</v>
      </c>
      <c r="U613" t="e">
        <v>#N/A</v>
      </c>
      <c r="V613" s="7">
        <v>39.990001679999999</v>
      </c>
      <c r="W613" s="7">
        <v>34.198098313835338</v>
      </c>
      <c r="X613">
        <v>2</v>
      </c>
      <c r="Y613" s="7">
        <v>13.600000380000001</v>
      </c>
      <c r="Z613" s="7">
        <v>79.980003359999998</v>
      </c>
      <c r="AA613" s="7">
        <f t="shared" si="38"/>
        <v>66.38000298</v>
      </c>
      <c r="AB613" t="s">
        <v>66</v>
      </c>
      <c r="AC613" t="str">
        <f t="shared" si="39"/>
        <v>Non-Cash Payments</v>
      </c>
    </row>
    <row r="614" spans="1:29" x14ac:dyDescent="0.2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 t="e">
        <v>#N/A</v>
      </c>
      <c r="T614">
        <v>572</v>
      </c>
      <c r="U614" t="e">
        <v>#N/A</v>
      </c>
      <c r="V614" s="7">
        <v>39.990001679999999</v>
      </c>
      <c r="W614" s="7">
        <v>30.892751576250003</v>
      </c>
      <c r="X614">
        <v>2</v>
      </c>
      <c r="Y614" s="7">
        <v>14.399999619999999</v>
      </c>
      <c r="Z614" s="7">
        <v>79.980003359999998</v>
      </c>
      <c r="AA614" s="7">
        <f t="shared" si="38"/>
        <v>65.580003739999995</v>
      </c>
      <c r="AB614" t="s">
        <v>66</v>
      </c>
      <c r="AC614" t="str">
        <f t="shared" si="39"/>
        <v>Non-Cash Payments</v>
      </c>
    </row>
    <row r="615" spans="1:29" x14ac:dyDescent="0.2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 t="e">
        <v>#N/A</v>
      </c>
      <c r="T615">
        <v>627</v>
      </c>
      <c r="U615" t="e">
        <v>#N/A</v>
      </c>
      <c r="V615" s="7">
        <v>39.990001679999999</v>
      </c>
      <c r="W615" s="7">
        <v>34.198098313835338</v>
      </c>
      <c r="X615">
        <v>2</v>
      </c>
      <c r="Y615" s="7">
        <v>14.399999619999999</v>
      </c>
      <c r="Z615" s="7">
        <v>79.980003359999998</v>
      </c>
      <c r="AA615" s="7">
        <f t="shared" si="38"/>
        <v>65.580003739999995</v>
      </c>
      <c r="AB615" t="s">
        <v>66</v>
      </c>
      <c r="AC615" t="str">
        <f t="shared" si="39"/>
        <v>Non-Cash Payments</v>
      </c>
    </row>
    <row r="616" spans="1:29" x14ac:dyDescent="0.2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 t="e">
        <v>#N/A</v>
      </c>
      <c r="T616">
        <v>627</v>
      </c>
      <c r="U616" t="e">
        <v>#N/A</v>
      </c>
      <c r="V616" s="7">
        <v>39.990001679999999</v>
      </c>
      <c r="W616" s="7">
        <v>34.198098313835338</v>
      </c>
      <c r="X616">
        <v>2</v>
      </c>
      <c r="Y616" s="7">
        <v>14.399999619999999</v>
      </c>
      <c r="Z616" s="7">
        <v>79.980003359999998</v>
      </c>
      <c r="AA616" s="7">
        <f t="shared" si="38"/>
        <v>65.580003739999995</v>
      </c>
      <c r="AB616" t="s">
        <v>66</v>
      </c>
      <c r="AC616" t="str">
        <f t="shared" si="39"/>
        <v>Non-Cash Payments</v>
      </c>
    </row>
    <row r="617" spans="1:29" x14ac:dyDescent="0.2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 t="e">
        <v>#N/A</v>
      </c>
      <c r="T617">
        <v>502</v>
      </c>
      <c r="U617" t="e">
        <v>#N/A</v>
      </c>
      <c r="V617" s="7">
        <v>50</v>
      </c>
      <c r="W617" s="7">
        <v>43.678035218757444</v>
      </c>
      <c r="X617">
        <v>2</v>
      </c>
      <c r="Y617" s="7">
        <v>18</v>
      </c>
      <c r="Z617" s="7">
        <v>100</v>
      </c>
      <c r="AA617" s="7">
        <f t="shared" si="38"/>
        <v>82</v>
      </c>
      <c r="AB617" t="s">
        <v>66</v>
      </c>
      <c r="AC617" t="str">
        <f t="shared" si="39"/>
        <v>Non-Cash Payments</v>
      </c>
    </row>
    <row r="618" spans="1:29" x14ac:dyDescent="0.2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 t="e">
        <v>#N/A</v>
      </c>
      <c r="T618">
        <v>502</v>
      </c>
      <c r="U618" t="e">
        <v>#N/A</v>
      </c>
      <c r="V618" s="7">
        <v>50</v>
      </c>
      <c r="W618" s="7">
        <v>43.678035218757444</v>
      </c>
      <c r="X618">
        <v>2</v>
      </c>
      <c r="Y618" s="7">
        <v>20</v>
      </c>
      <c r="Z618" s="7">
        <v>100</v>
      </c>
      <c r="AA618" s="7">
        <f t="shared" si="38"/>
        <v>80</v>
      </c>
      <c r="AB618" t="s">
        <v>66</v>
      </c>
      <c r="AC618" t="str">
        <f t="shared" si="39"/>
        <v>Non-Cash Payments</v>
      </c>
    </row>
    <row r="619" spans="1:29" x14ac:dyDescent="0.2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 t="e">
        <v>#N/A</v>
      </c>
      <c r="T619">
        <v>502</v>
      </c>
      <c r="U619" t="e">
        <v>#N/A</v>
      </c>
      <c r="V619" s="7">
        <v>50</v>
      </c>
      <c r="W619" s="7">
        <v>43.678035218757444</v>
      </c>
      <c r="X619">
        <v>2</v>
      </c>
      <c r="Y619" s="7">
        <v>20</v>
      </c>
      <c r="Z619" s="7">
        <v>100</v>
      </c>
      <c r="AA619" s="7">
        <f t="shared" si="38"/>
        <v>80</v>
      </c>
      <c r="AB619" t="s">
        <v>66</v>
      </c>
      <c r="AC619" t="str">
        <f t="shared" si="39"/>
        <v>Non-Cash Payments</v>
      </c>
    </row>
    <row r="620" spans="1:29" x14ac:dyDescent="0.2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 t="e">
        <v>#N/A</v>
      </c>
      <c r="T620">
        <v>627</v>
      </c>
      <c r="U620" t="e">
        <v>#N/A</v>
      </c>
      <c r="V620" s="7">
        <v>39.990001679999999</v>
      </c>
      <c r="W620" s="7">
        <v>34.198098313835338</v>
      </c>
      <c r="X620">
        <v>2</v>
      </c>
      <c r="Y620" s="7">
        <v>20</v>
      </c>
      <c r="Z620" s="7">
        <v>79.980003359999998</v>
      </c>
      <c r="AA620" s="7">
        <f t="shared" si="38"/>
        <v>59.980003359999998</v>
      </c>
      <c r="AB620" t="s">
        <v>66</v>
      </c>
      <c r="AC620" t="str">
        <f t="shared" si="39"/>
        <v>Non-Cash Payments</v>
      </c>
    </row>
    <row r="621" spans="1:29" x14ac:dyDescent="0.2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 t="e">
        <v>#N/A</v>
      </c>
      <c r="T621">
        <v>627</v>
      </c>
      <c r="U621" t="e">
        <v>#N/A</v>
      </c>
      <c r="V621" s="7">
        <v>39.990001679999999</v>
      </c>
      <c r="W621" s="7">
        <v>34.198098313835338</v>
      </c>
      <c r="X621">
        <v>2</v>
      </c>
      <c r="Y621" s="7">
        <v>20</v>
      </c>
      <c r="Z621" s="7">
        <v>79.980003359999998</v>
      </c>
      <c r="AA621" s="7">
        <f t="shared" si="38"/>
        <v>59.980003359999998</v>
      </c>
      <c r="AB621" t="s">
        <v>66</v>
      </c>
      <c r="AC621" t="str">
        <f t="shared" si="39"/>
        <v>Non-Cash Payments</v>
      </c>
    </row>
    <row r="622" spans="1:29" x14ac:dyDescent="0.2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 t="e">
        <v>#N/A</v>
      </c>
      <c r="T622">
        <v>502</v>
      </c>
      <c r="U622" t="e">
        <v>#N/A</v>
      </c>
      <c r="V622" s="7">
        <v>50</v>
      </c>
      <c r="W622" s="7">
        <v>43.678035218757444</v>
      </c>
      <c r="X622">
        <v>2</v>
      </c>
      <c r="Y622" s="7">
        <v>25</v>
      </c>
      <c r="Z622" s="7">
        <v>100</v>
      </c>
      <c r="AA622" s="7">
        <f t="shared" si="38"/>
        <v>75</v>
      </c>
      <c r="AB622" t="s">
        <v>66</v>
      </c>
      <c r="AC622" t="str">
        <f t="shared" si="39"/>
        <v>Non-Cash Payments</v>
      </c>
    </row>
    <row r="623" spans="1:29" x14ac:dyDescent="0.2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 t="e">
        <v>#N/A</v>
      </c>
      <c r="T623">
        <v>825</v>
      </c>
      <c r="U623" t="e">
        <v>#N/A</v>
      </c>
      <c r="V623" s="7">
        <v>31.989999770000001</v>
      </c>
      <c r="W623" s="7">
        <v>23.973333102666668</v>
      </c>
      <c r="X623">
        <v>2</v>
      </c>
      <c r="Y623" s="7">
        <v>0.63999998599999997</v>
      </c>
      <c r="Z623" s="7">
        <v>63.979999540000001</v>
      </c>
      <c r="AA623" s="7">
        <f t="shared" si="38"/>
        <v>63.339999554000002</v>
      </c>
      <c r="AB623" t="s">
        <v>66</v>
      </c>
      <c r="AC623" t="str">
        <f t="shared" si="39"/>
        <v>Non-Cash Payments</v>
      </c>
    </row>
    <row r="624" spans="1:29" x14ac:dyDescent="0.2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 t="e">
        <v>#N/A</v>
      </c>
      <c r="T624">
        <v>905</v>
      </c>
      <c r="U624" t="e">
        <v>#N/A</v>
      </c>
      <c r="V624" s="7">
        <v>24.989999770000001</v>
      </c>
      <c r="W624" s="7">
        <v>20.52742837007143</v>
      </c>
      <c r="X624">
        <v>2</v>
      </c>
      <c r="Y624" s="7">
        <v>2.75</v>
      </c>
      <c r="Z624" s="7">
        <v>49.979999540000001</v>
      </c>
      <c r="AA624" s="7">
        <f t="shared" si="38"/>
        <v>47.229999540000001</v>
      </c>
      <c r="AB624" t="s">
        <v>66</v>
      </c>
      <c r="AC624" t="str">
        <f t="shared" si="39"/>
        <v>Non-Cash Payments</v>
      </c>
    </row>
    <row r="625" spans="1:29" x14ac:dyDescent="0.2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 t="e">
        <v>#N/A</v>
      </c>
      <c r="T625">
        <v>804</v>
      </c>
      <c r="U625" t="e">
        <v>#N/A</v>
      </c>
      <c r="V625" s="7">
        <v>19.989999770000001</v>
      </c>
      <c r="W625" s="7">
        <v>13.643874764125</v>
      </c>
      <c r="X625">
        <v>2</v>
      </c>
      <c r="Y625" s="7">
        <v>4</v>
      </c>
      <c r="Z625" s="7">
        <v>39.979999540000001</v>
      </c>
      <c r="AA625" s="7">
        <f t="shared" si="38"/>
        <v>35.979999540000001</v>
      </c>
      <c r="AB625" t="s">
        <v>66</v>
      </c>
      <c r="AC625" t="str">
        <f t="shared" si="39"/>
        <v>Non-Cash Payments</v>
      </c>
    </row>
    <row r="626" spans="1:29" x14ac:dyDescent="0.2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 t="e">
        <v>#N/A</v>
      </c>
      <c r="T626">
        <v>822</v>
      </c>
      <c r="U626" t="e">
        <v>#N/A</v>
      </c>
      <c r="V626" s="7">
        <v>47.990001679999999</v>
      </c>
      <c r="W626" s="7">
        <v>41.802334851666664</v>
      </c>
      <c r="X626">
        <v>2</v>
      </c>
      <c r="Y626" s="7">
        <v>11.52000046</v>
      </c>
      <c r="Z626" s="7">
        <v>95.980003359999998</v>
      </c>
      <c r="AA626" s="7">
        <f t="shared" si="38"/>
        <v>84.460002899999992</v>
      </c>
      <c r="AB626" t="s">
        <v>66</v>
      </c>
      <c r="AC626" t="str">
        <f t="shared" si="39"/>
        <v>Non-Cash Payments</v>
      </c>
    </row>
    <row r="627" spans="1:29" x14ac:dyDescent="0.2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 t="e">
        <v>#N/A</v>
      </c>
      <c r="T627">
        <v>502</v>
      </c>
      <c r="U627" t="e">
        <v>#N/A</v>
      </c>
      <c r="V627" s="7">
        <v>50</v>
      </c>
      <c r="W627" s="7">
        <v>43.678035218757444</v>
      </c>
      <c r="X627">
        <v>3</v>
      </c>
      <c r="Y627" s="7">
        <v>30</v>
      </c>
      <c r="Z627" s="7">
        <v>150</v>
      </c>
      <c r="AA627" s="7">
        <f t="shared" si="38"/>
        <v>120</v>
      </c>
      <c r="AB627" t="s">
        <v>30</v>
      </c>
      <c r="AC627" t="str">
        <f t="shared" si="39"/>
        <v>Cash Not Over 200</v>
      </c>
    </row>
    <row r="628" spans="1:29" x14ac:dyDescent="0.2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 t="e">
        <v>#N/A</v>
      </c>
      <c r="T628">
        <v>502</v>
      </c>
      <c r="U628" t="e">
        <v>#N/A</v>
      </c>
      <c r="V628" s="7">
        <v>50</v>
      </c>
      <c r="W628" s="7">
        <v>43.678035218757444</v>
      </c>
      <c r="X628">
        <v>3</v>
      </c>
      <c r="Y628" s="7">
        <v>37.5</v>
      </c>
      <c r="Z628" s="7">
        <v>150</v>
      </c>
      <c r="AA628" s="7">
        <f t="shared" si="38"/>
        <v>112.5</v>
      </c>
      <c r="AB628" t="s">
        <v>30</v>
      </c>
      <c r="AC628" t="str">
        <f t="shared" si="39"/>
        <v>Cash Not Over 200</v>
      </c>
    </row>
    <row r="629" spans="1:29" x14ac:dyDescent="0.2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 t="e">
        <v>#N/A</v>
      </c>
      <c r="T629">
        <v>191</v>
      </c>
      <c r="U629" t="e">
        <v>#N/A</v>
      </c>
      <c r="V629" s="7">
        <v>99.989997860000003</v>
      </c>
      <c r="W629" s="7">
        <v>95.114003926871064</v>
      </c>
      <c r="X629">
        <v>4</v>
      </c>
      <c r="Y629" s="7">
        <v>4</v>
      </c>
      <c r="Z629" s="7">
        <v>399.95999144000001</v>
      </c>
      <c r="AA629" s="7">
        <f t="shared" si="38"/>
        <v>395.95999144000001</v>
      </c>
      <c r="AB629" t="s">
        <v>30</v>
      </c>
      <c r="AC629" t="str">
        <f t="shared" si="39"/>
        <v>Cash Over 200</v>
      </c>
    </row>
    <row r="630" spans="1:29" x14ac:dyDescent="0.2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 t="e">
        <v>#N/A</v>
      </c>
      <c r="T630">
        <v>191</v>
      </c>
      <c r="U630" t="e">
        <v>#N/A</v>
      </c>
      <c r="V630" s="7">
        <v>99.989997860000003</v>
      </c>
      <c r="W630" s="7">
        <v>95.114003926871064</v>
      </c>
      <c r="X630">
        <v>4</v>
      </c>
      <c r="Y630" s="7">
        <v>59.990001679999999</v>
      </c>
      <c r="Z630" s="7">
        <v>399.95999144000001</v>
      </c>
      <c r="AA630" s="7">
        <f t="shared" si="38"/>
        <v>339.96998976000003</v>
      </c>
      <c r="AB630" t="s">
        <v>30</v>
      </c>
      <c r="AC630" t="str">
        <f t="shared" si="39"/>
        <v>Cash Over 200</v>
      </c>
    </row>
    <row r="631" spans="1:29" x14ac:dyDescent="0.2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 t="e">
        <v>#N/A</v>
      </c>
      <c r="T631">
        <v>191</v>
      </c>
      <c r="U631" t="e">
        <v>#N/A</v>
      </c>
      <c r="V631" s="7">
        <v>99.989997860000003</v>
      </c>
      <c r="W631" s="7">
        <v>95.114003926871064</v>
      </c>
      <c r="X631">
        <v>4</v>
      </c>
      <c r="Y631" s="7">
        <v>63.990001679999999</v>
      </c>
      <c r="Z631" s="7">
        <v>399.95999144000001</v>
      </c>
      <c r="AA631" s="7">
        <f t="shared" si="38"/>
        <v>335.96998976000003</v>
      </c>
      <c r="AB631" t="s">
        <v>30</v>
      </c>
      <c r="AC631" t="str">
        <f t="shared" si="39"/>
        <v>Cash Over 200</v>
      </c>
    </row>
    <row r="632" spans="1:29" x14ac:dyDescent="0.2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 t="e">
        <v>#N/A</v>
      </c>
      <c r="T632">
        <v>365</v>
      </c>
      <c r="U632" t="e">
        <v>#N/A</v>
      </c>
      <c r="V632" s="7">
        <v>59.990001679999999</v>
      </c>
      <c r="W632" s="7">
        <v>54.488929209402009</v>
      </c>
      <c r="X632">
        <v>4</v>
      </c>
      <c r="Y632" s="7">
        <v>0</v>
      </c>
      <c r="Z632" s="7">
        <v>239.96000672</v>
      </c>
      <c r="AA632" s="7">
        <f t="shared" si="38"/>
        <v>239.96000672</v>
      </c>
      <c r="AB632" t="s">
        <v>30</v>
      </c>
      <c r="AC632" t="str">
        <f t="shared" si="39"/>
        <v>Cash Over 200</v>
      </c>
    </row>
    <row r="633" spans="1:29" x14ac:dyDescent="0.2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 t="e">
        <v>#N/A</v>
      </c>
      <c r="T633">
        <v>365</v>
      </c>
      <c r="U633" t="e">
        <v>#N/A</v>
      </c>
      <c r="V633" s="7">
        <v>59.990001679999999</v>
      </c>
      <c r="W633" s="7">
        <v>54.488929209402009</v>
      </c>
      <c r="X633">
        <v>4</v>
      </c>
      <c r="Y633" s="7">
        <v>35.990001679999999</v>
      </c>
      <c r="Z633" s="7">
        <v>239.96000672</v>
      </c>
      <c r="AA633" s="7">
        <f t="shared" si="38"/>
        <v>203.97000503999999</v>
      </c>
      <c r="AB633" t="s">
        <v>30</v>
      </c>
      <c r="AC633" t="str">
        <f t="shared" si="39"/>
        <v>Cash Over 200</v>
      </c>
    </row>
    <row r="634" spans="1:29" x14ac:dyDescent="0.2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 t="e">
        <v>#N/A</v>
      </c>
      <c r="T634">
        <v>365</v>
      </c>
      <c r="U634" t="e">
        <v>#N/A</v>
      </c>
      <c r="V634" s="7">
        <v>59.990001679999999</v>
      </c>
      <c r="W634" s="7">
        <v>54.488929209402009</v>
      </c>
      <c r="X634">
        <v>4</v>
      </c>
      <c r="Y634" s="7">
        <v>38.38999939</v>
      </c>
      <c r="Z634" s="7">
        <v>239.96000672</v>
      </c>
      <c r="AA634" s="7">
        <f t="shared" si="38"/>
        <v>201.57000733000001</v>
      </c>
      <c r="AB634" t="s">
        <v>30</v>
      </c>
      <c r="AC634" t="str">
        <f t="shared" si="39"/>
        <v>Cash Over 200</v>
      </c>
    </row>
    <row r="635" spans="1:29" x14ac:dyDescent="0.2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 t="e">
        <v>#N/A</v>
      </c>
      <c r="T635">
        <v>502</v>
      </c>
      <c r="U635" t="e">
        <v>#N/A</v>
      </c>
      <c r="V635" s="7">
        <v>50</v>
      </c>
      <c r="W635" s="7">
        <v>43.678035218757444</v>
      </c>
      <c r="X635">
        <v>4</v>
      </c>
      <c r="Y635" s="7">
        <v>11</v>
      </c>
      <c r="Z635" s="7">
        <v>200</v>
      </c>
      <c r="AA635" s="7">
        <f t="shared" si="38"/>
        <v>189</v>
      </c>
      <c r="AB635" t="s">
        <v>30</v>
      </c>
      <c r="AC635" t="str">
        <f t="shared" si="39"/>
        <v>Cash Not Over 200</v>
      </c>
    </row>
    <row r="636" spans="1:29" x14ac:dyDescent="0.2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 t="e">
        <v>#N/A</v>
      </c>
      <c r="T636">
        <v>627</v>
      </c>
      <c r="U636" t="e">
        <v>#N/A</v>
      </c>
      <c r="V636" s="7">
        <v>39.990001679999999</v>
      </c>
      <c r="W636" s="7">
        <v>34.198098313835338</v>
      </c>
      <c r="X636">
        <v>4</v>
      </c>
      <c r="Y636" s="7">
        <v>23.989999770000001</v>
      </c>
      <c r="Z636" s="7">
        <v>159.96000672</v>
      </c>
      <c r="AA636" s="7">
        <f t="shared" si="38"/>
        <v>135.97000695</v>
      </c>
      <c r="AB636" t="s">
        <v>30</v>
      </c>
      <c r="AC636" t="str">
        <f t="shared" si="39"/>
        <v>Cash Not Over 200</v>
      </c>
    </row>
    <row r="637" spans="1:29" x14ac:dyDescent="0.2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 t="e">
        <v>#N/A</v>
      </c>
      <c r="T637">
        <v>502</v>
      </c>
      <c r="U637" t="e">
        <v>#N/A</v>
      </c>
      <c r="V637" s="7">
        <v>50</v>
      </c>
      <c r="W637" s="7">
        <v>43.678035218757444</v>
      </c>
      <c r="X637">
        <v>4</v>
      </c>
      <c r="Y637" s="7">
        <v>30</v>
      </c>
      <c r="Z637" s="7">
        <v>200</v>
      </c>
      <c r="AA637" s="7">
        <f t="shared" si="38"/>
        <v>170</v>
      </c>
      <c r="AB637" t="s">
        <v>30</v>
      </c>
      <c r="AC637" t="str">
        <f t="shared" si="39"/>
        <v>Cash Not Over 200</v>
      </c>
    </row>
    <row r="638" spans="1:29" x14ac:dyDescent="0.2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 t="e">
        <v>#N/A</v>
      </c>
      <c r="T638">
        <v>823</v>
      </c>
      <c r="U638" t="e">
        <v>#N/A</v>
      </c>
      <c r="V638" s="7">
        <v>51.990001679999999</v>
      </c>
      <c r="W638" s="7">
        <v>39.25250149</v>
      </c>
      <c r="X638">
        <v>4</v>
      </c>
      <c r="Y638" s="7">
        <v>4.1599998469999999</v>
      </c>
      <c r="Z638" s="7">
        <v>207.96000672</v>
      </c>
      <c r="AA638" s="7">
        <f t="shared" si="38"/>
        <v>203.800006873</v>
      </c>
      <c r="AB638" t="s">
        <v>30</v>
      </c>
      <c r="AC638" t="str">
        <f t="shared" si="39"/>
        <v>Cash Over 200</v>
      </c>
    </row>
    <row r="639" spans="1:29" x14ac:dyDescent="0.2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 t="e">
        <v>#N/A</v>
      </c>
      <c r="T639">
        <v>502</v>
      </c>
      <c r="U639" t="e">
        <v>#N/A</v>
      </c>
      <c r="V639" s="7">
        <v>50</v>
      </c>
      <c r="W639" s="7">
        <v>43.678035218757444</v>
      </c>
      <c r="X639">
        <v>5</v>
      </c>
      <c r="Y639" s="7">
        <v>10</v>
      </c>
      <c r="Z639" s="7">
        <v>250</v>
      </c>
      <c r="AA639" s="7">
        <f t="shared" si="38"/>
        <v>240</v>
      </c>
      <c r="AB639" t="s">
        <v>30</v>
      </c>
      <c r="AC639" t="str">
        <f t="shared" si="39"/>
        <v>Cash Over 200</v>
      </c>
    </row>
    <row r="640" spans="1:29" x14ac:dyDescent="0.2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 t="e">
        <v>#N/A</v>
      </c>
      <c r="T640">
        <v>282</v>
      </c>
      <c r="U640" t="e">
        <v>#N/A</v>
      </c>
      <c r="V640" s="7">
        <v>31.989999770000001</v>
      </c>
      <c r="W640" s="7">
        <v>27.763856872771434</v>
      </c>
      <c r="X640">
        <v>5</v>
      </c>
      <c r="Y640" s="7">
        <v>1.6000000240000001</v>
      </c>
      <c r="Z640" s="7">
        <v>159.94999885000001</v>
      </c>
      <c r="AA640" s="7">
        <f t="shared" si="38"/>
        <v>158.34999882600002</v>
      </c>
      <c r="AB640" t="s">
        <v>30</v>
      </c>
      <c r="AC640" t="str">
        <f t="shared" si="39"/>
        <v>Cash Not Over 200</v>
      </c>
    </row>
    <row r="641" spans="1:29" x14ac:dyDescent="0.2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 t="e">
        <v>#N/A</v>
      </c>
      <c r="T641">
        <v>365</v>
      </c>
      <c r="U641" t="e">
        <v>#N/A</v>
      </c>
      <c r="V641" s="7">
        <v>59.990001679999999</v>
      </c>
      <c r="W641" s="7">
        <v>54.488929209402009</v>
      </c>
      <c r="X641">
        <v>5</v>
      </c>
      <c r="Y641" s="7">
        <v>16.5</v>
      </c>
      <c r="Z641" s="7">
        <v>299.9500084</v>
      </c>
      <c r="AA641" s="7">
        <f t="shared" si="38"/>
        <v>283.4500084</v>
      </c>
      <c r="AB641" t="s">
        <v>66</v>
      </c>
      <c r="AC641" t="str">
        <f t="shared" si="39"/>
        <v>Non-Cash Payments</v>
      </c>
    </row>
    <row r="642" spans="1:29" x14ac:dyDescent="0.2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 t="e">
        <v>#N/A</v>
      </c>
      <c r="T642">
        <v>365</v>
      </c>
      <c r="U642" t="e">
        <v>#N/A</v>
      </c>
      <c r="V642" s="7">
        <v>59.990001679999999</v>
      </c>
      <c r="W642" s="7">
        <v>54.488929209402009</v>
      </c>
      <c r="X642">
        <v>5</v>
      </c>
      <c r="Y642" s="7">
        <v>27</v>
      </c>
      <c r="Z642" s="7">
        <v>299.9500084</v>
      </c>
      <c r="AA642" s="7">
        <f t="shared" si="38"/>
        <v>272.9500084</v>
      </c>
      <c r="AB642" t="s">
        <v>66</v>
      </c>
      <c r="AC642" t="str">
        <f t="shared" si="39"/>
        <v>Non-Cash Payments</v>
      </c>
    </row>
    <row r="643" spans="1:29" x14ac:dyDescent="0.2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 t="e">
        <v>#N/A</v>
      </c>
      <c r="T643">
        <v>365</v>
      </c>
      <c r="U643" t="e">
        <v>#N/A</v>
      </c>
      <c r="V643" s="7">
        <v>59.990001679999999</v>
      </c>
      <c r="W643" s="7">
        <v>54.488929209402009</v>
      </c>
      <c r="X643">
        <v>5</v>
      </c>
      <c r="Y643" s="7">
        <v>30</v>
      </c>
      <c r="Z643" s="7">
        <v>299.9500084</v>
      </c>
      <c r="AA643" s="7">
        <f t="shared" ref="AA643:AA706" si="42">Z643-Y643</f>
        <v>269.9500084</v>
      </c>
      <c r="AB643" t="s">
        <v>66</v>
      </c>
      <c r="AC643" t="str">
        <f t="shared" ref="AC643:AC706" si="43">IF(AND(AA643&gt;200,AB643="CASH"),"Cash Over 200",IF(AB643="CASH","Cash Not Over 200","Non-Cash Payments"))</f>
        <v>Non-Cash Payments</v>
      </c>
    </row>
    <row r="644" spans="1:29" x14ac:dyDescent="0.2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 t="e">
        <v>#N/A</v>
      </c>
      <c r="T644">
        <v>365</v>
      </c>
      <c r="U644" t="e">
        <v>#N/A</v>
      </c>
      <c r="V644" s="7">
        <v>59.990001679999999</v>
      </c>
      <c r="W644" s="7">
        <v>54.488929209402009</v>
      </c>
      <c r="X644">
        <v>5</v>
      </c>
      <c r="Y644" s="7">
        <v>35.990001679999999</v>
      </c>
      <c r="Z644" s="7">
        <v>299.9500084</v>
      </c>
      <c r="AA644" s="7">
        <f t="shared" si="42"/>
        <v>263.96000672000002</v>
      </c>
      <c r="AB644" t="s">
        <v>66</v>
      </c>
      <c r="AC644" t="str">
        <f t="shared" si="43"/>
        <v>Non-Cash Payments</v>
      </c>
    </row>
    <row r="645" spans="1:29" x14ac:dyDescent="0.2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 t="e">
        <v>#N/A</v>
      </c>
      <c r="T645">
        <v>365</v>
      </c>
      <c r="U645" t="e">
        <v>#N/A</v>
      </c>
      <c r="V645" s="7">
        <v>59.990001679999999</v>
      </c>
      <c r="W645" s="7">
        <v>54.488929209402009</v>
      </c>
      <c r="X645">
        <v>5</v>
      </c>
      <c r="Y645" s="7">
        <v>35.990001679999999</v>
      </c>
      <c r="Z645" s="7">
        <v>299.9500084</v>
      </c>
      <c r="AA645" s="7">
        <f t="shared" si="42"/>
        <v>263.96000672000002</v>
      </c>
      <c r="AB645" t="s">
        <v>66</v>
      </c>
      <c r="AC645" t="str">
        <f t="shared" si="43"/>
        <v>Non-Cash Payments</v>
      </c>
    </row>
    <row r="646" spans="1:29" x14ac:dyDescent="0.2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 t="e">
        <v>#N/A</v>
      </c>
      <c r="T646">
        <v>365</v>
      </c>
      <c r="U646" t="e">
        <v>#N/A</v>
      </c>
      <c r="V646" s="7">
        <v>59.990001679999999</v>
      </c>
      <c r="W646" s="7">
        <v>54.488929209402009</v>
      </c>
      <c r="X646">
        <v>5</v>
      </c>
      <c r="Y646" s="7">
        <v>38.990001679999999</v>
      </c>
      <c r="Z646" s="7">
        <v>299.9500084</v>
      </c>
      <c r="AA646" s="7">
        <f t="shared" si="42"/>
        <v>260.96000672000002</v>
      </c>
      <c r="AB646" t="s">
        <v>66</v>
      </c>
      <c r="AC646" t="str">
        <f t="shared" si="43"/>
        <v>Non-Cash Payments</v>
      </c>
    </row>
    <row r="647" spans="1:29" x14ac:dyDescent="0.2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 t="e">
        <v>#N/A</v>
      </c>
      <c r="T647">
        <v>365</v>
      </c>
      <c r="U647" t="e">
        <v>#N/A</v>
      </c>
      <c r="V647" s="7">
        <v>59.990001679999999</v>
      </c>
      <c r="W647" s="7">
        <v>54.488929209402009</v>
      </c>
      <c r="X647">
        <v>5</v>
      </c>
      <c r="Y647" s="7">
        <v>44.990001679999999</v>
      </c>
      <c r="Z647" s="7">
        <v>299.9500084</v>
      </c>
      <c r="AA647" s="7">
        <f t="shared" si="42"/>
        <v>254.96000672</v>
      </c>
      <c r="AB647" t="s">
        <v>66</v>
      </c>
      <c r="AC647" t="str">
        <f t="shared" si="43"/>
        <v>Non-Cash Payments</v>
      </c>
    </row>
    <row r="648" spans="1:29" x14ac:dyDescent="0.2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 t="e">
        <v>#N/A</v>
      </c>
      <c r="T648">
        <v>365</v>
      </c>
      <c r="U648" t="e">
        <v>#N/A</v>
      </c>
      <c r="V648" s="7">
        <v>59.990001679999999</v>
      </c>
      <c r="W648" s="7">
        <v>54.488929209402009</v>
      </c>
      <c r="X648">
        <v>5</v>
      </c>
      <c r="Y648" s="7">
        <v>47.990001679999999</v>
      </c>
      <c r="Z648" s="7">
        <v>299.9500084</v>
      </c>
      <c r="AA648" s="7">
        <f t="shared" si="42"/>
        <v>251.96000672</v>
      </c>
      <c r="AB648" t="s">
        <v>66</v>
      </c>
      <c r="AC648" t="str">
        <f t="shared" si="43"/>
        <v>Non-Cash Payments</v>
      </c>
    </row>
    <row r="649" spans="1:29" x14ac:dyDescent="0.2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 t="e">
        <v>#N/A</v>
      </c>
      <c r="T649">
        <v>365</v>
      </c>
      <c r="U649" t="e">
        <v>#N/A</v>
      </c>
      <c r="V649" s="7">
        <v>59.990001679999999</v>
      </c>
      <c r="W649" s="7">
        <v>54.488929209402009</v>
      </c>
      <c r="X649">
        <v>5</v>
      </c>
      <c r="Y649" s="7">
        <v>50.990001679999999</v>
      </c>
      <c r="Z649" s="7">
        <v>299.9500084</v>
      </c>
      <c r="AA649" s="7">
        <f t="shared" si="42"/>
        <v>248.96000672</v>
      </c>
      <c r="AB649" t="s">
        <v>66</v>
      </c>
      <c r="AC649" t="str">
        <f t="shared" si="43"/>
        <v>Non-Cash Payments</v>
      </c>
    </row>
    <row r="650" spans="1:29" x14ac:dyDescent="0.2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 t="e">
        <v>#N/A</v>
      </c>
      <c r="T650">
        <v>365</v>
      </c>
      <c r="U650" t="e">
        <v>#N/A</v>
      </c>
      <c r="V650" s="7">
        <v>59.990001679999999</v>
      </c>
      <c r="W650" s="7">
        <v>54.488929209402009</v>
      </c>
      <c r="X650">
        <v>5</v>
      </c>
      <c r="Y650" s="7">
        <v>74.989997860000003</v>
      </c>
      <c r="Z650" s="7">
        <v>299.9500084</v>
      </c>
      <c r="AA650" s="7">
        <f t="shared" si="42"/>
        <v>224.96001053999998</v>
      </c>
      <c r="AB650" t="s">
        <v>66</v>
      </c>
      <c r="AC650" t="str">
        <f t="shared" si="43"/>
        <v>Non-Cash Payments</v>
      </c>
    </row>
    <row r="651" spans="1:29" x14ac:dyDescent="0.2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 t="e">
        <v>#N/A</v>
      </c>
      <c r="T651">
        <v>627</v>
      </c>
      <c r="U651" t="e">
        <v>#N/A</v>
      </c>
      <c r="V651" s="7">
        <v>39.990001679999999</v>
      </c>
      <c r="W651" s="7">
        <v>34.198098313835338</v>
      </c>
      <c r="X651">
        <v>5</v>
      </c>
      <c r="Y651" s="7">
        <v>0</v>
      </c>
      <c r="Z651" s="7">
        <v>199.9500084</v>
      </c>
      <c r="AA651" s="7">
        <f t="shared" si="42"/>
        <v>199.9500084</v>
      </c>
      <c r="AB651" t="s">
        <v>66</v>
      </c>
      <c r="AC651" t="str">
        <f t="shared" si="43"/>
        <v>Non-Cash Payments</v>
      </c>
    </row>
    <row r="652" spans="1:29" x14ac:dyDescent="0.2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 t="e">
        <v>#N/A</v>
      </c>
      <c r="T652">
        <v>502</v>
      </c>
      <c r="U652" t="e">
        <v>#N/A</v>
      </c>
      <c r="V652" s="7">
        <v>50</v>
      </c>
      <c r="W652" s="7">
        <v>43.678035218757444</v>
      </c>
      <c r="X652">
        <v>5</v>
      </c>
      <c r="Y652" s="7">
        <v>0</v>
      </c>
      <c r="Z652" s="7">
        <v>250</v>
      </c>
      <c r="AA652" s="7">
        <f t="shared" si="42"/>
        <v>250</v>
      </c>
      <c r="AB652" t="s">
        <v>66</v>
      </c>
      <c r="AC652" t="str">
        <f t="shared" si="43"/>
        <v>Non-Cash Payments</v>
      </c>
    </row>
    <row r="653" spans="1:29" x14ac:dyDescent="0.2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 t="e">
        <v>#N/A</v>
      </c>
      <c r="T653">
        <v>627</v>
      </c>
      <c r="U653" t="e">
        <v>#N/A</v>
      </c>
      <c r="V653" s="7">
        <v>39.990001679999999</v>
      </c>
      <c r="W653" s="7">
        <v>34.198098313835338</v>
      </c>
      <c r="X653">
        <v>5</v>
      </c>
      <c r="Y653" s="7">
        <v>0</v>
      </c>
      <c r="Z653" s="7">
        <v>199.9500084</v>
      </c>
      <c r="AA653" s="7">
        <f t="shared" si="42"/>
        <v>199.9500084</v>
      </c>
      <c r="AB653" t="s">
        <v>66</v>
      </c>
      <c r="AC653" t="str">
        <f t="shared" si="43"/>
        <v>Non-Cash Payments</v>
      </c>
    </row>
    <row r="654" spans="1:29" x14ac:dyDescent="0.2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 t="e">
        <v>#N/A</v>
      </c>
      <c r="T654">
        <v>502</v>
      </c>
      <c r="U654" t="e">
        <v>#N/A</v>
      </c>
      <c r="V654" s="7">
        <v>50</v>
      </c>
      <c r="W654" s="7">
        <v>43.678035218757444</v>
      </c>
      <c r="X654">
        <v>5</v>
      </c>
      <c r="Y654" s="7">
        <v>2.5</v>
      </c>
      <c r="Z654" s="7">
        <v>250</v>
      </c>
      <c r="AA654" s="7">
        <f t="shared" si="42"/>
        <v>247.5</v>
      </c>
      <c r="AB654" t="s">
        <v>66</v>
      </c>
      <c r="AC654" t="str">
        <f t="shared" si="43"/>
        <v>Non-Cash Payments</v>
      </c>
    </row>
    <row r="655" spans="1:29" x14ac:dyDescent="0.2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 t="e">
        <v>#N/A</v>
      </c>
      <c r="T655">
        <v>565</v>
      </c>
      <c r="U655" t="e">
        <v>#N/A</v>
      </c>
      <c r="V655" s="7">
        <v>70</v>
      </c>
      <c r="W655" s="7">
        <v>62.759999940857142</v>
      </c>
      <c r="X655">
        <v>5</v>
      </c>
      <c r="Y655" s="7">
        <v>3.5</v>
      </c>
      <c r="Z655" s="7">
        <v>350</v>
      </c>
      <c r="AA655" s="7">
        <f t="shared" si="42"/>
        <v>346.5</v>
      </c>
      <c r="AB655" t="s">
        <v>66</v>
      </c>
      <c r="AC655" t="str">
        <f t="shared" si="43"/>
        <v>Non-Cash Payments</v>
      </c>
    </row>
    <row r="656" spans="1:29" x14ac:dyDescent="0.2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 t="e">
        <v>#N/A</v>
      </c>
      <c r="T656">
        <v>502</v>
      </c>
      <c r="U656" t="e">
        <v>#N/A</v>
      </c>
      <c r="V656" s="7">
        <v>50</v>
      </c>
      <c r="W656" s="7">
        <v>43.678035218757444</v>
      </c>
      <c r="X656">
        <v>5</v>
      </c>
      <c r="Y656" s="7">
        <v>5</v>
      </c>
      <c r="Z656" s="7">
        <v>250</v>
      </c>
      <c r="AA656" s="7">
        <f t="shared" si="42"/>
        <v>245</v>
      </c>
      <c r="AB656" t="s">
        <v>66</v>
      </c>
      <c r="AC656" t="str">
        <f t="shared" si="43"/>
        <v>Non-Cash Payments</v>
      </c>
    </row>
    <row r="657" spans="1:29" x14ac:dyDescent="0.2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 t="e">
        <v>#N/A</v>
      </c>
      <c r="T657">
        <v>567</v>
      </c>
      <c r="U657" t="e">
        <v>#N/A</v>
      </c>
      <c r="V657" s="7">
        <v>25</v>
      </c>
      <c r="W657" s="7">
        <v>17.922466723766668</v>
      </c>
      <c r="X657">
        <v>5</v>
      </c>
      <c r="Y657" s="7">
        <v>2.5</v>
      </c>
      <c r="Z657" s="7">
        <v>125</v>
      </c>
      <c r="AA657" s="7">
        <f t="shared" si="42"/>
        <v>122.5</v>
      </c>
      <c r="AB657" t="s">
        <v>66</v>
      </c>
      <c r="AC657" t="str">
        <f t="shared" si="43"/>
        <v>Non-Cash Payments</v>
      </c>
    </row>
    <row r="658" spans="1:29" x14ac:dyDescent="0.2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 t="e">
        <v>#N/A</v>
      </c>
      <c r="T658">
        <v>627</v>
      </c>
      <c r="U658" t="e">
        <v>#N/A</v>
      </c>
      <c r="V658" s="7">
        <v>39.990001679999999</v>
      </c>
      <c r="W658" s="7">
        <v>34.198098313835338</v>
      </c>
      <c r="X658">
        <v>5</v>
      </c>
      <c r="Y658" s="7">
        <v>4</v>
      </c>
      <c r="Z658" s="7">
        <v>199.9500084</v>
      </c>
      <c r="AA658" s="7">
        <f t="shared" si="42"/>
        <v>195.9500084</v>
      </c>
      <c r="AB658" t="s">
        <v>66</v>
      </c>
      <c r="AC658" t="str">
        <f t="shared" si="43"/>
        <v>Non-Cash Payments</v>
      </c>
    </row>
    <row r="659" spans="1:29" x14ac:dyDescent="0.2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 t="e">
        <v>#N/A</v>
      </c>
      <c r="T659">
        <v>627</v>
      </c>
      <c r="U659" t="e">
        <v>#N/A</v>
      </c>
      <c r="V659" s="7">
        <v>39.990001679999999</v>
      </c>
      <c r="W659" s="7">
        <v>34.198098313835338</v>
      </c>
      <c r="X659">
        <v>5</v>
      </c>
      <c r="Y659" s="7">
        <v>4</v>
      </c>
      <c r="Z659" s="7">
        <v>199.9500084</v>
      </c>
      <c r="AA659" s="7">
        <f t="shared" si="42"/>
        <v>195.9500084</v>
      </c>
      <c r="AB659" t="s">
        <v>66</v>
      </c>
      <c r="AC659" t="str">
        <f t="shared" si="43"/>
        <v>Non-Cash Payments</v>
      </c>
    </row>
    <row r="660" spans="1:29" x14ac:dyDescent="0.2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 t="e">
        <v>#N/A</v>
      </c>
      <c r="T660">
        <v>502</v>
      </c>
      <c r="U660" t="e">
        <v>#N/A</v>
      </c>
      <c r="V660" s="7">
        <v>50</v>
      </c>
      <c r="W660" s="7">
        <v>43.678035218757444</v>
      </c>
      <c r="X660">
        <v>5</v>
      </c>
      <c r="Y660" s="7">
        <v>10</v>
      </c>
      <c r="Z660" s="7">
        <v>250</v>
      </c>
      <c r="AA660" s="7">
        <f t="shared" si="42"/>
        <v>240</v>
      </c>
      <c r="AB660" t="s">
        <v>66</v>
      </c>
      <c r="AC660" t="str">
        <f t="shared" si="43"/>
        <v>Non-Cash Payments</v>
      </c>
    </row>
    <row r="661" spans="1:29" x14ac:dyDescent="0.2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 t="e">
        <v>#N/A</v>
      </c>
      <c r="T661">
        <v>502</v>
      </c>
      <c r="U661" t="e">
        <v>#N/A</v>
      </c>
      <c r="V661" s="7">
        <v>50</v>
      </c>
      <c r="W661" s="7">
        <v>43.678035218757444</v>
      </c>
      <c r="X661">
        <v>5</v>
      </c>
      <c r="Y661" s="7">
        <v>10</v>
      </c>
      <c r="Z661" s="7">
        <v>250</v>
      </c>
      <c r="AA661" s="7">
        <f t="shared" si="42"/>
        <v>240</v>
      </c>
      <c r="AB661" t="s">
        <v>66</v>
      </c>
      <c r="AC661" t="str">
        <f t="shared" si="43"/>
        <v>Non-Cash Payments</v>
      </c>
    </row>
    <row r="662" spans="1:29" x14ac:dyDescent="0.2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 t="e">
        <v>#N/A</v>
      </c>
      <c r="T662">
        <v>502</v>
      </c>
      <c r="U662" t="e">
        <v>#N/A</v>
      </c>
      <c r="V662" s="7">
        <v>50</v>
      </c>
      <c r="W662" s="7">
        <v>43.678035218757444</v>
      </c>
      <c r="X662">
        <v>5</v>
      </c>
      <c r="Y662" s="7">
        <v>10</v>
      </c>
      <c r="Z662" s="7">
        <v>250</v>
      </c>
      <c r="AA662" s="7">
        <f t="shared" si="42"/>
        <v>240</v>
      </c>
      <c r="AB662" t="s">
        <v>66</v>
      </c>
      <c r="AC662" t="str">
        <f t="shared" si="43"/>
        <v>Non-Cash Payments</v>
      </c>
    </row>
    <row r="663" spans="1:29" x14ac:dyDescent="0.2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 t="e">
        <v>#N/A</v>
      </c>
      <c r="T663">
        <v>502</v>
      </c>
      <c r="U663" t="e">
        <v>#N/A</v>
      </c>
      <c r="V663" s="7">
        <v>50</v>
      </c>
      <c r="W663" s="7">
        <v>43.678035218757444</v>
      </c>
      <c r="X663">
        <v>5</v>
      </c>
      <c r="Y663" s="7">
        <v>12.5</v>
      </c>
      <c r="Z663" s="7">
        <v>250</v>
      </c>
      <c r="AA663" s="7">
        <f t="shared" si="42"/>
        <v>237.5</v>
      </c>
      <c r="AB663" t="s">
        <v>66</v>
      </c>
      <c r="AC663" t="str">
        <f t="shared" si="43"/>
        <v>Non-Cash Payments</v>
      </c>
    </row>
    <row r="664" spans="1:29" x14ac:dyDescent="0.2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 t="e">
        <v>#N/A</v>
      </c>
      <c r="T664">
        <v>502</v>
      </c>
      <c r="U664" t="e">
        <v>#N/A</v>
      </c>
      <c r="V664" s="7">
        <v>50</v>
      </c>
      <c r="W664" s="7">
        <v>43.678035218757444</v>
      </c>
      <c r="X664">
        <v>5</v>
      </c>
      <c r="Y664" s="7">
        <v>13.75</v>
      </c>
      <c r="Z664" s="7">
        <v>250</v>
      </c>
      <c r="AA664" s="7">
        <f t="shared" si="42"/>
        <v>236.25</v>
      </c>
      <c r="AB664" t="s">
        <v>66</v>
      </c>
      <c r="AC664" t="str">
        <f t="shared" si="43"/>
        <v>Non-Cash Payments</v>
      </c>
    </row>
    <row r="665" spans="1:29" x14ac:dyDescent="0.2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 t="e">
        <v>#N/A</v>
      </c>
      <c r="T665">
        <v>572</v>
      </c>
      <c r="U665" t="e">
        <v>#N/A</v>
      </c>
      <c r="V665" s="7">
        <v>39.990001679999999</v>
      </c>
      <c r="W665" s="7">
        <v>30.892751576250003</v>
      </c>
      <c r="X665">
        <v>5</v>
      </c>
      <c r="Y665" s="7">
        <v>20</v>
      </c>
      <c r="Z665" s="7">
        <v>199.9500084</v>
      </c>
      <c r="AA665" s="7">
        <f t="shared" si="42"/>
        <v>179.9500084</v>
      </c>
      <c r="AB665" t="s">
        <v>66</v>
      </c>
      <c r="AC665" t="str">
        <f t="shared" si="43"/>
        <v>Non-Cash Payments</v>
      </c>
    </row>
    <row r="666" spans="1:29" x14ac:dyDescent="0.2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 t="e">
        <v>#N/A</v>
      </c>
      <c r="T666">
        <v>627</v>
      </c>
      <c r="U666" t="e">
        <v>#N/A</v>
      </c>
      <c r="V666" s="7">
        <v>39.990001679999999</v>
      </c>
      <c r="W666" s="7">
        <v>34.198098313835338</v>
      </c>
      <c r="X666">
        <v>5</v>
      </c>
      <c r="Y666" s="7">
        <v>25.989999770000001</v>
      </c>
      <c r="Z666" s="7">
        <v>199.9500084</v>
      </c>
      <c r="AA666" s="7">
        <f t="shared" si="42"/>
        <v>173.96000863</v>
      </c>
      <c r="AB666" t="s">
        <v>66</v>
      </c>
      <c r="AC666" t="str">
        <f t="shared" si="43"/>
        <v>Non-Cash Payments</v>
      </c>
    </row>
    <row r="667" spans="1:29" x14ac:dyDescent="0.2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 t="e">
        <v>#N/A</v>
      </c>
      <c r="T667">
        <v>502</v>
      </c>
      <c r="U667" t="e">
        <v>#N/A</v>
      </c>
      <c r="V667" s="7">
        <v>50</v>
      </c>
      <c r="W667" s="7">
        <v>43.678035218757444</v>
      </c>
      <c r="X667">
        <v>5</v>
      </c>
      <c r="Y667" s="7">
        <v>32.5</v>
      </c>
      <c r="Z667" s="7">
        <v>250</v>
      </c>
      <c r="AA667" s="7">
        <f t="shared" si="42"/>
        <v>217.5</v>
      </c>
      <c r="AB667" t="s">
        <v>66</v>
      </c>
      <c r="AC667" t="str">
        <f t="shared" si="43"/>
        <v>Non-Cash Payments</v>
      </c>
    </row>
    <row r="668" spans="1:29" x14ac:dyDescent="0.2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 t="e">
        <v>#N/A</v>
      </c>
      <c r="T668">
        <v>502</v>
      </c>
      <c r="U668" t="e">
        <v>#N/A</v>
      </c>
      <c r="V668" s="7">
        <v>50</v>
      </c>
      <c r="W668" s="7">
        <v>43.678035218757444</v>
      </c>
      <c r="X668">
        <v>5</v>
      </c>
      <c r="Y668" s="7">
        <v>32.5</v>
      </c>
      <c r="Z668" s="7">
        <v>250</v>
      </c>
      <c r="AA668" s="7">
        <f t="shared" si="42"/>
        <v>217.5</v>
      </c>
      <c r="AB668" t="s">
        <v>66</v>
      </c>
      <c r="AC668" t="str">
        <f t="shared" si="43"/>
        <v>Non-Cash Payments</v>
      </c>
    </row>
    <row r="669" spans="1:29" x14ac:dyDescent="0.2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 t="e">
        <v>#N/A</v>
      </c>
      <c r="T669">
        <v>502</v>
      </c>
      <c r="U669" t="e">
        <v>#N/A</v>
      </c>
      <c r="V669" s="7">
        <v>50</v>
      </c>
      <c r="W669" s="7">
        <v>43.678035218757444</v>
      </c>
      <c r="X669">
        <v>5</v>
      </c>
      <c r="Y669" s="7">
        <v>32.5</v>
      </c>
      <c r="Z669" s="7">
        <v>250</v>
      </c>
      <c r="AA669" s="7">
        <f t="shared" si="42"/>
        <v>217.5</v>
      </c>
      <c r="AB669" t="s">
        <v>66</v>
      </c>
      <c r="AC669" t="str">
        <f t="shared" si="43"/>
        <v>Non-Cash Payments</v>
      </c>
    </row>
    <row r="670" spans="1:29" x14ac:dyDescent="0.2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 t="e">
        <v>#N/A</v>
      </c>
      <c r="T670">
        <v>502</v>
      </c>
      <c r="U670" t="e">
        <v>#N/A</v>
      </c>
      <c r="V670" s="7">
        <v>50</v>
      </c>
      <c r="W670" s="7">
        <v>43.678035218757444</v>
      </c>
      <c r="X670">
        <v>5</v>
      </c>
      <c r="Y670" s="7">
        <v>37.5</v>
      </c>
      <c r="Z670" s="7">
        <v>250</v>
      </c>
      <c r="AA670" s="7">
        <f t="shared" si="42"/>
        <v>212.5</v>
      </c>
      <c r="AB670" t="s">
        <v>66</v>
      </c>
      <c r="AC670" t="str">
        <f t="shared" si="43"/>
        <v>Non-Cash Payments</v>
      </c>
    </row>
    <row r="671" spans="1:29" x14ac:dyDescent="0.2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 t="e">
        <v>#N/A</v>
      </c>
      <c r="T671">
        <v>502</v>
      </c>
      <c r="U671" t="e">
        <v>#N/A</v>
      </c>
      <c r="V671" s="7">
        <v>50</v>
      </c>
      <c r="W671" s="7">
        <v>43.678035218757444</v>
      </c>
      <c r="X671">
        <v>5</v>
      </c>
      <c r="Y671" s="7">
        <v>37.5</v>
      </c>
      <c r="Z671" s="7">
        <v>250</v>
      </c>
      <c r="AA671" s="7">
        <f t="shared" si="42"/>
        <v>212.5</v>
      </c>
      <c r="AB671" t="s">
        <v>66</v>
      </c>
      <c r="AC671" t="str">
        <f t="shared" si="43"/>
        <v>Non-Cash Payments</v>
      </c>
    </row>
    <row r="672" spans="1:29" x14ac:dyDescent="0.2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 t="e">
        <v>#N/A</v>
      </c>
      <c r="T672">
        <v>627</v>
      </c>
      <c r="U672" t="e">
        <v>#N/A</v>
      </c>
      <c r="V672" s="7">
        <v>39.990001679999999</v>
      </c>
      <c r="W672" s="7">
        <v>34.198098313835338</v>
      </c>
      <c r="X672">
        <v>5</v>
      </c>
      <c r="Y672" s="7">
        <v>29.989999770000001</v>
      </c>
      <c r="Z672" s="7">
        <v>199.9500084</v>
      </c>
      <c r="AA672" s="7">
        <f t="shared" si="42"/>
        <v>169.96000863</v>
      </c>
      <c r="AB672" t="s">
        <v>66</v>
      </c>
      <c r="AC672" t="str">
        <f t="shared" si="43"/>
        <v>Non-Cash Payments</v>
      </c>
    </row>
    <row r="673" spans="1:29" x14ac:dyDescent="0.2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 t="e">
        <v>#N/A</v>
      </c>
      <c r="T673">
        <v>627</v>
      </c>
      <c r="U673" t="e">
        <v>#N/A</v>
      </c>
      <c r="V673" s="7">
        <v>39.990001679999999</v>
      </c>
      <c r="W673" s="7">
        <v>34.198098313835338</v>
      </c>
      <c r="X673">
        <v>5</v>
      </c>
      <c r="Y673" s="7">
        <v>31.989999770000001</v>
      </c>
      <c r="Z673" s="7">
        <v>199.9500084</v>
      </c>
      <c r="AA673" s="7">
        <f t="shared" si="42"/>
        <v>167.96000863</v>
      </c>
      <c r="AB673" t="s">
        <v>66</v>
      </c>
      <c r="AC673" t="str">
        <f t="shared" si="43"/>
        <v>Non-Cash Payments</v>
      </c>
    </row>
    <row r="674" spans="1:29" x14ac:dyDescent="0.2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 t="e">
        <v>#N/A</v>
      </c>
      <c r="T674">
        <v>502</v>
      </c>
      <c r="U674" t="e">
        <v>#N/A</v>
      </c>
      <c r="V674" s="7">
        <v>50</v>
      </c>
      <c r="W674" s="7">
        <v>43.678035218757444</v>
      </c>
      <c r="X674">
        <v>5</v>
      </c>
      <c r="Y674" s="7">
        <v>40</v>
      </c>
      <c r="Z674" s="7">
        <v>250</v>
      </c>
      <c r="AA674" s="7">
        <f t="shared" si="42"/>
        <v>210</v>
      </c>
      <c r="AB674" t="s">
        <v>66</v>
      </c>
      <c r="AC674" t="str">
        <f t="shared" si="43"/>
        <v>Non-Cash Payments</v>
      </c>
    </row>
    <row r="675" spans="1:29" x14ac:dyDescent="0.2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 t="e">
        <v>#N/A</v>
      </c>
      <c r="T675">
        <v>627</v>
      </c>
      <c r="U675" t="e">
        <v>#N/A</v>
      </c>
      <c r="V675" s="7">
        <v>39.990001679999999</v>
      </c>
      <c r="W675" s="7">
        <v>34.198098313835338</v>
      </c>
      <c r="X675">
        <v>5</v>
      </c>
      <c r="Y675" s="7">
        <v>35.990001679999999</v>
      </c>
      <c r="Z675" s="7">
        <v>199.9500084</v>
      </c>
      <c r="AA675" s="7">
        <f t="shared" si="42"/>
        <v>163.96000672</v>
      </c>
      <c r="AB675" t="s">
        <v>66</v>
      </c>
      <c r="AC675" t="str">
        <f t="shared" si="43"/>
        <v>Non-Cash Payments</v>
      </c>
    </row>
    <row r="676" spans="1:29" x14ac:dyDescent="0.2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 t="e">
        <v>#N/A</v>
      </c>
      <c r="T676">
        <v>502</v>
      </c>
      <c r="U676" t="e">
        <v>#N/A</v>
      </c>
      <c r="V676" s="7">
        <v>50</v>
      </c>
      <c r="W676" s="7">
        <v>43.678035218757444</v>
      </c>
      <c r="X676">
        <v>5</v>
      </c>
      <c r="Y676" s="7">
        <v>50</v>
      </c>
      <c r="Z676" s="7">
        <v>250</v>
      </c>
      <c r="AA676" s="7">
        <f t="shared" si="42"/>
        <v>200</v>
      </c>
      <c r="AB676" t="s">
        <v>66</v>
      </c>
      <c r="AC676" t="str">
        <f t="shared" si="43"/>
        <v>Non-Cash Payments</v>
      </c>
    </row>
    <row r="677" spans="1:29" x14ac:dyDescent="0.2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 t="e">
        <v>#N/A</v>
      </c>
      <c r="T677">
        <v>565</v>
      </c>
      <c r="U677" t="e">
        <v>#N/A</v>
      </c>
      <c r="V677" s="7">
        <v>70</v>
      </c>
      <c r="W677" s="7">
        <v>62.759999940857142</v>
      </c>
      <c r="X677">
        <v>5</v>
      </c>
      <c r="Y677" s="7">
        <v>70</v>
      </c>
      <c r="Z677" s="7">
        <v>350</v>
      </c>
      <c r="AA677" s="7">
        <f t="shared" si="42"/>
        <v>280</v>
      </c>
      <c r="AB677" t="s">
        <v>66</v>
      </c>
      <c r="AC677" t="str">
        <f t="shared" si="43"/>
        <v>Non-Cash Payments</v>
      </c>
    </row>
    <row r="678" spans="1:29" x14ac:dyDescent="0.2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 t="e">
        <v>#N/A</v>
      </c>
      <c r="T678">
        <v>818</v>
      </c>
      <c r="U678" t="e">
        <v>#N/A</v>
      </c>
      <c r="V678" s="7">
        <v>47.990001679999999</v>
      </c>
      <c r="W678" s="7">
        <v>51.274287170714288</v>
      </c>
      <c r="X678">
        <v>5</v>
      </c>
      <c r="Y678" s="7">
        <v>0</v>
      </c>
      <c r="Z678" s="7">
        <v>239.9500084</v>
      </c>
      <c r="AA678" s="7">
        <f t="shared" si="42"/>
        <v>239.9500084</v>
      </c>
      <c r="AB678" t="s">
        <v>66</v>
      </c>
      <c r="AC678" t="str">
        <f t="shared" si="43"/>
        <v>Non-Cash Payments</v>
      </c>
    </row>
    <row r="679" spans="1:29" x14ac:dyDescent="0.2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 t="e">
        <v>#N/A</v>
      </c>
      <c r="T679">
        <v>897</v>
      </c>
      <c r="U679" t="e">
        <v>#N/A</v>
      </c>
      <c r="V679" s="7">
        <v>24.989999770000001</v>
      </c>
      <c r="W679" s="7">
        <v>31.600000078500003</v>
      </c>
      <c r="X679">
        <v>5</v>
      </c>
      <c r="Y679" s="7">
        <v>2.5</v>
      </c>
      <c r="Z679" s="7">
        <v>124.94999885</v>
      </c>
      <c r="AA679" s="7">
        <f t="shared" si="42"/>
        <v>122.44999885</v>
      </c>
      <c r="AB679" t="s">
        <v>66</v>
      </c>
      <c r="AC679" t="str">
        <f t="shared" si="43"/>
        <v>Non-Cash Payments</v>
      </c>
    </row>
    <row r="680" spans="1:29" x14ac:dyDescent="0.2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 t="e">
        <v>#N/A</v>
      </c>
      <c r="T680">
        <v>818</v>
      </c>
      <c r="U680" t="e">
        <v>#N/A</v>
      </c>
      <c r="V680" s="7">
        <v>47.990001679999999</v>
      </c>
      <c r="W680" s="7">
        <v>51.274287170714288</v>
      </c>
      <c r="X680">
        <v>5</v>
      </c>
      <c r="Y680" s="7">
        <v>9.6000003809999992</v>
      </c>
      <c r="Z680" s="7">
        <v>239.9500084</v>
      </c>
      <c r="AA680" s="7">
        <f t="shared" si="42"/>
        <v>230.350008019</v>
      </c>
      <c r="AB680" t="s">
        <v>66</v>
      </c>
      <c r="AC680" t="str">
        <f t="shared" si="43"/>
        <v>Non-Cash Payments</v>
      </c>
    </row>
    <row r="681" spans="1:29" x14ac:dyDescent="0.2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 t="e">
        <v>#N/A</v>
      </c>
      <c r="T681">
        <v>886</v>
      </c>
      <c r="U681" t="e">
        <v>#N/A</v>
      </c>
      <c r="V681" s="7">
        <v>24.989999770000001</v>
      </c>
      <c r="W681" s="7">
        <v>18.459749817000002</v>
      </c>
      <c r="X681">
        <v>5</v>
      </c>
      <c r="Y681" s="7">
        <v>6.8699998860000004</v>
      </c>
      <c r="Z681" s="7">
        <v>124.94999885</v>
      </c>
      <c r="AA681" s="7">
        <f t="shared" si="42"/>
        <v>118.079998964</v>
      </c>
      <c r="AB681" t="s">
        <v>66</v>
      </c>
      <c r="AC681" t="str">
        <f t="shared" si="43"/>
        <v>Non-Cash Payments</v>
      </c>
    </row>
    <row r="682" spans="1:29" x14ac:dyDescent="0.2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 t="e">
        <v>#N/A</v>
      </c>
      <c r="T682">
        <v>905</v>
      </c>
      <c r="U682" t="e">
        <v>#N/A</v>
      </c>
      <c r="V682" s="7">
        <v>24.989999770000001</v>
      </c>
      <c r="W682" s="7">
        <v>20.52742837007143</v>
      </c>
      <c r="X682">
        <v>5</v>
      </c>
      <c r="Y682" s="7">
        <v>11.25</v>
      </c>
      <c r="Z682" s="7">
        <v>124.94999885</v>
      </c>
      <c r="AA682" s="7">
        <f t="shared" si="42"/>
        <v>113.69999885</v>
      </c>
      <c r="AB682" t="s">
        <v>66</v>
      </c>
      <c r="AC682" t="str">
        <f t="shared" si="43"/>
        <v>Non-Cash Payments</v>
      </c>
    </row>
    <row r="683" spans="1:29" x14ac:dyDescent="0.2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 t="e">
        <v>#N/A</v>
      </c>
      <c r="T683">
        <v>924</v>
      </c>
      <c r="U683" t="e">
        <v>#N/A</v>
      </c>
      <c r="V683" s="7">
        <v>15.989999770000001</v>
      </c>
      <c r="W683" s="7">
        <v>16.143866608000003</v>
      </c>
      <c r="X683">
        <v>5</v>
      </c>
      <c r="Y683" s="7">
        <v>8</v>
      </c>
      <c r="Z683" s="7">
        <v>79.94999885</v>
      </c>
      <c r="AA683" s="7">
        <f t="shared" si="42"/>
        <v>71.94999885</v>
      </c>
      <c r="AB683" t="s">
        <v>66</v>
      </c>
      <c r="AC683" t="str">
        <f t="shared" si="43"/>
        <v>Non-Cash Payments</v>
      </c>
    </row>
    <row r="684" spans="1:29" x14ac:dyDescent="0.2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 t="e">
        <v>#N/A</v>
      </c>
      <c r="T684">
        <v>893</v>
      </c>
      <c r="U684" t="e">
        <v>#N/A</v>
      </c>
      <c r="V684" s="7">
        <v>24.989999770000001</v>
      </c>
      <c r="W684" s="7">
        <v>19.858499913833334</v>
      </c>
      <c r="X684">
        <v>5</v>
      </c>
      <c r="Y684" s="7">
        <v>19.989999770000001</v>
      </c>
      <c r="Z684" s="7">
        <v>124.94999885</v>
      </c>
      <c r="AA684" s="7">
        <f t="shared" si="42"/>
        <v>104.95999908</v>
      </c>
      <c r="AB684" t="s">
        <v>66</v>
      </c>
      <c r="AC684" t="str">
        <f t="shared" si="43"/>
        <v>Non-Cash Payments</v>
      </c>
    </row>
    <row r="685" spans="1:29" x14ac:dyDescent="0.2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 t="e">
        <v>#N/A</v>
      </c>
      <c r="T685">
        <v>365</v>
      </c>
      <c r="U685" t="e">
        <v>#N/A</v>
      </c>
      <c r="V685" s="7">
        <v>59.990001679999999</v>
      </c>
      <c r="W685" s="7">
        <v>54.488929209402009</v>
      </c>
      <c r="X685">
        <v>5</v>
      </c>
      <c r="Y685" s="7">
        <v>15</v>
      </c>
      <c r="Z685" s="7">
        <v>299.9500084</v>
      </c>
      <c r="AA685" s="7">
        <f t="shared" si="42"/>
        <v>284.9500084</v>
      </c>
      <c r="AB685" t="s">
        <v>66</v>
      </c>
      <c r="AC685" t="str">
        <f t="shared" si="43"/>
        <v>Non-Cash Payments</v>
      </c>
    </row>
    <row r="686" spans="1:29" x14ac:dyDescent="0.2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 t="e">
        <v>#N/A</v>
      </c>
      <c r="T686">
        <v>365</v>
      </c>
      <c r="U686" t="e">
        <v>#N/A</v>
      </c>
      <c r="V686" s="7">
        <v>59.990001679999999</v>
      </c>
      <c r="W686" s="7">
        <v>54.488929209402009</v>
      </c>
      <c r="X686">
        <v>5</v>
      </c>
      <c r="Y686" s="7">
        <v>27</v>
      </c>
      <c r="Z686" s="7">
        <v>299.9500084</v>
      </c>
      <c r="AA686" s="7">
        <f t="shared" si="42"/>
        <v>272.9500084</v>
      </c>
      <c r="AB686" t="s">
        <v>66</v>
      </c>
      <c r="AC686" t="str">
        <f t="shared" si="43"/>
        <v>Non-Cash Payments</v>
      </c>
    </row>
    <row r="687" spans="1:29" x14ac:dyDescent="0.2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 t="e">
        <v>#N/A</v>
      </c>
      <c r="T687">
        <v>365</v>
      </c>
      <c r="U687" t="e">
        <v>#N/A</v>
      </c>
      <c r="V687" s="7">
        <v>59.990001679999999</v>
      </c>
      <c r="W687" s="7">
        <v>54.488929209402009</v>
      </c>
      <c r="X687">
        <v>5</v>
      </c>
      <c r="Y687" s="7">
        <v>30</v>
      </c>
      <c r="Z687" s="7">
        <v>299.9500084</v>
      </c>
      <c r="AA687" s="7">
        <f t="shared" si="42"/>
        <v>269.9500084</v>
      </c>
      <c r="AB687" t="s">
        <v>66</v>
      </c>
      <c r="AC687" t="str">
        <f t="shared" si="43"/>
        <v>Non-Cash Payments</v>
      </c>
    </row>
    <row r="688" spans="1:29" x14ac:dyDescent="0.2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 t="e">
        <v>#N/A</v>
      </c>
      <c r="T688">
        <v>365</v>
      </c>
      <c r="U688" t="e">
        <v>#N/A</v>
      </c>
      <c r="V688" s="7">
        <v>59.990001679999999</v>
      </c>
      <c r="W688" s="7">
        <v>54.488929209402009</v>
      </c>
      <c r="X688">
        <v>5</v>
      </c>
      <c r="Y688" s="7">
        <v>44.990001679999999</v>
      </c>
      <c r="Z688" s="7">
        <v>299.9500084</v>
      </c>
      <c r="AA688" s="7">
        <f t="shared" si="42"/>
        <v>254.96000672</v>
      </c>
      <c r="AB688" t="s">
        <v>66</v>
      </c>
      <c r="AC688" t="str">
        <f t="shared" si="43"/>
        <v>Non-Cash Payments</v>
      </c>
    </row>
    <row r="689" spans="1:29" x14ac:dyDescent="0.2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 t="e">
        <v>#N/A</v>
      </c>
      <c r="T689">
        <v>365</v>
      </c>
      <c r="U689" t="e">
        <v>#N/A</v>
      </c>
      <c r="V689" s="7">
        <v>59.990001679999999</v>
      </c>
      <c r="W689" s="7">
        <v>54.488929209402009</v>
      </c>
      <c r="X689">
        <v>5</v>
      </c>
      <c r="Y689" s="7">
        <v>53.990001679999999</v>
      </c>
      <c r="Z689" s="7">
        <v>299.9500084</v>
      </c>
      <c r="AA689" s="7">
        <f t="shared" si="42"/>
        <v>245.96000672</v>
      </c>
      <c r="AB689" t="s">
        <v>66</v>
      </c>
      <c r="AC689" t="str">
        <f t="shared" si="43"/>
        <v>Non-Cash Payments</v>
      </c>
    </row>
    <row r="690" spans="1:29" x14ac:dyDescent="0.2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 t="e">
        <v>#N/A</v>
      </c>
      <c r="T690">
        <v>365</v>
      </c>
      <c r="U690" t="e">
        <v>#N/A</v>
      </c>
      <c r="V690" s="7">
        <v>59.990001679999999</v>
      </c>
      <c r="W690" s="7">
        <v>54.488929209402009</v>
      </c>
      <c r="X690">
        <v>5</v>
      </c>
      <c r="Y690" s="7">
        <v>74.989997860000003</v>
      </c>
      <c r="Z690" s="7">
        <v>299.9500084</v>
      </c>
      <c r="AA690" s="7">
        <f t="shared" si="42"/>
        <v>224.96001053999998</v>
      </c>
      <c r="AB690" t="s">
        <v>66</v>
      </c>
      <c r="AC690" t="str">
        <f t="shared" si="43"/>
        <v>Non-Cash Payments</v>
      </c>
    </row>
    <row r="691" spans="1:29" x14ac:dyDescent="0.2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 t="e">
        <v>#N/A</v>
      </c>
      <c r="T691">
        <v>627</v>
      </c>
      <c r="U691" t="e">
        <v>#N/A</v>
      </c>
      <c r="V691" s="7">
        <v>39.990001679999999</v>
      </c>
      <c r="W691" s="7">
        <v>34.198098313835338</v>
      </c>
      <c r="X691">
        <v>5</v>
      </c>
      <c r="Y691" s="7">
        <v>6</v>
      </c>
      <c r="Z691" s="7">
        <v>199.9500084</v>
      </c>
      <c r="AA691" s="7">
        <f t="shared" si="42"/>
        <v>193.9500084</v>
      </c>
      <c r="AB691" t="s">
        <v>66</v>
      </c>
      <c r="AC691" t="str">
        <f t="shared" si="43"/>
        <v>Non-Cash Payments</v>
      </c>
    </row>
    <row r="692" spans="1:29" x14ac:dyDescent="0.2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 t="e">
        <v>#N/A</v>
      </c>
      <c r="T692">
        <v>502</v>
      </c>
      <c r="U692" t="e">
        <v>#N/A</v>
      </c>
      <c r="V692" s="7">
        <v>50</v>
      </c>
      <c r="W692" s="7">
        <v>43.678035218757444</v>
      </c>
      <c r="X692">
        <v>5</v>
      </c>
      <c r="Y692" s="7">
        <v>10</v>
      </c>
      <c r="Z692" s="7">
        <v>250</v>
      </c>
      <c r="AA692" s="7">
        <f t="shared" si="42"/>
        <v>240</v>
      </c>
      <c r="AB692" t="s">
        <v>66</v>
      </c>
      <c r="AC692" t="str">
        <f t="shared" si="43"/>
        <v>Non-Cash Payments</v>
      </c>
    </row>
    <row r="693" spans="1:29" x14ac:dyDescent="0.2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 t="e">
        <v>#N/A</v>
      </c>
      <c r="T693">
        <v>502</v>
      </c>
      <c r="U693" t="e">
        <v>#N/A</v>
      </c>
      <c r="V693" s="7">
        <v>50</v>
      </c>
      <c r="W693" s="7">
        <v>43.678035218757444</v>
      </c>
      <c r="X693">
        <v>5</v>
      </c>
      <c r="Y693" s="7">
        <v>25</v>
      </c>
      <c r="Z693" s="7">
        <v>250</v>
      </c>
      <c r="AA693" s="7">
        <f t="shared" si="42"/>
        <v>225</v>
      </c>
      <c r="AB693" t="s">
        <v>66</v>
      </c>
      <c r="AC693" t="str">
        <f t="shared" si="43"/>
        <v>Non-Cash Payments</v>
      </c>
    </row>
    <row r="694" spans="1:29" x14ac:dyDescent="0.2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 t="e">
        <v>#N/A</v>
      </c>
      <c r="T694">
        <v>565</v>
      </c>
      <c r="U694" t="e">
        <v>#N/A</v>
      </c>
      <c r="V694" s="7">
        <v>70</v>
      </c>
      <c r="W694" s="7">
        <v>62.759999940857142</v>
      </c>
      <c r="X694">
        <v>5</v>
      </c>
      <c r="Y694" s="7">
        <v>35</v>
      </c>
      <c r="Z694" s="7">
        <v>350</v>
      </c>
      <c r="AA694" s="7">
        <f t="shared" si="42"/>
        <v>315</v>
      </c>
      <c r="AB694" t="s">
        <v>66</v>
      </c>
      <c r="AC694" t="str">
        <f t="shared" si="43"/>
        <v>Non-Cash Payments</v>
      </c>
    </row>
    <row r="695" spans="1:29" x14ac:dyDescent="0.2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 t="e">
        <v>#N/A</v>
      </c>
      <c r="T695">
        <v>502</v>
      </c>
      <c r="U695" t="e">
        <v>#N/A</v>
      </c>
      <c r="V695" s="7">
        <v>50</v>
      </c>
      <c r="W695" s="7">
        <v>43.678035218757444</v>
      </c>
      <c r="X695">
        <v>5</v>
      </c>
      <c r="Y695" s="7">
        <v>30</v>
      </c>
      <c r="Z695" s="7">
        <v>250</v>
      </c>
      <c r="AA695" s="7">
        <f t="shared" si="42"/>
        <v>220</v>
      </c>
      <c r="AB695" t="s">
        <v>66</v>
      </c>
      <c r="AC695" t="str">
        <f t="shared" si="43"/>
        <v>Non-Cash Payments</v>
      </c>
    </row>
    <row r="696" spans="1:29" x14ac:dyDescent="0.2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 t="e">
        <v>#N/A</v>
      </c>
      <c r="T696">
        <v>564</v>
      </c>
      <c r="U696" t="e">
        <v>#N/A</v>
      </c>
      <c r="V696" s="7">
        <v>30</v>
      </c>
      <c r="W696" s="7">
        <v>45.158749390000004</v>
      </c>
      <c r="X696">
        <v>5</v>
      </c>
      <c r="Y696" s="7">
        <v>27</v>
      </c>
      <c r="Z696" s="7">
        <v>150</v>
      </c>
      <c r="AA696" s="7">
        <f t="shared" si="42"/>
        <v>123</v>
      </c>
      <c r="AB696" t="s">
        <v>66</v>
      </c>
      <c r="AC696" t="str">
        <f t="shared" si="43"/>
        <v>Non-Cash Payments</v>
      </c>
    </row>
    <row r="697" spans="1:29" x14ac:dyDescent="0.2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 t="e">
        <v>#N/A</v>
      </c>
      <c r="T697">
        <v>502</v>
      </c>
      <c r="U697" t="e">
        <v>#N/A</v>
      </c>
      <c r="V697" s="7">
        <v>50</v>
      </c>
      <c r="W697" s="7">
        <v>43.678035218757444</v>
      </c>
      <c r="X697">
        <v>5</v>
      </c>
      <c r="Y697" s="7">
        <v>50</v>
      </c>
      <c r="Z697" s="7">
        <v>250</v>
      </c>
      <c r="AA697" s="7">
        <f t="shared" si="42"/>
        <v>200</v>
      </c>
      <c r="AB697" t="s">
        <v>66</v>
      </c>
      <c r="AC697" t="str">
        <f t="shared" si="43"/>
        <v>Non-Cash Payments</v>
      </c>
    </row>
    <row r="698" spans="1:29" x14ac:dyDescent="0.2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 t="e">
        <v>#N/A</v>
      </c>
      <c r="T698">
        <v>627</v>
      </c>
      <c r="U698" t="e">
        <v>#N/A</v>
      </c>
      <c r="V698" s="7">
        <v>39.990001679999999</v>
      </c>
      <c r="W698" s="7">
        <v>34.198098313835338</v>
      </c>
      <c r="X698">
        <v>5</v>
      </c>
      <c r="Y698" s="7">
        <v>49.990001679999999</v>
      </c>
      <c r="Z698" s="7">
        <v>199.9500084</v>
      </c>
      <c r="AA698" s="7">
        <f t="shared" si="42"/>
        <v>149.96000672</v>
      </c>
      <c r="AB698" t="s">
        <v>66</v>
      </c>
      <c r="AC698" t="str">
        <f t="shared" si="43"/>
        <v>Non-Cash Payments</v>
      </c>
    </row>
    <row r="699" spans="1:29" x14ac:dyDescent="0.2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 t="e">
        <v>#N/A</v>
      </c>
      <c r="T699">
        <v>886</v>
      </c>
      <c r="U699" t="e">
        <v>#N/A</v>
      </c>
      <c r="V699" s="7">
        <v>24.989999770000001</v>
      </c>
      <c r="W699" s="7">
        <v>18.459749817000002</v>
      </c>
      <c r="X699">
        <v>2</v>
      </c>
      <c r="Y699" s="7">
        <v>8.5</v>
      </c>
      <c r="Z699" s="7">
        <v>49.979999540000001</v>
      </c>
      <c r="AA699" s="7">
        <f t="shared" si="42"/>
        <v>41.479999540000001</v>
      </c>
      <c r="AB699" t="s">
        <v>66</v>
      </c>
      <c r="AC699" t="str">
        <f t="shared" si="43"/>
        <v>Non-Cash Payments</v>
      </c>
    </row>
    <row r="700" spans="1:29" x14ac:dyDescent="0.2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 t="e">
        <v>#N/A</v>
      </c>
      <c r="T700">
        <v>926</v>
      </c>
      <c r="U700" t="e">
        <v>#N/A</v>
      </c>
      <c r="V700" s="7">
        <v>15.989999770000001</v>
      </c>
      <c r="W700" s="7">
        <v>12.230249713200003</v>
      </c>
      <c r="X700">
        <v>2</v>
      </c>
      <c r="Y700" s="7">
        <v>5.7600002290000001</v>
      </c>
      <c r="Z700" s="7">
        <v>31.979999540000001</v>
      </c>
      <c r="AA700" s="7">
        <f t="shared" si="42"/>
        <v>26.219999311000002</v>
      </c>
      <c r="AB700" t="s">
        <v>66</v>
      </c>
      <c r="AC700" t="str">
        <f t="shared" si="43"/>
        <v>Non-Cash Payments</v>
      </c>
    </row>
    <row r="701" spans="1:29" x14ac:dyDescent="0.2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 t="e">
        <v>#N/A</v>
      </c>
      <c r="T701">
        <v>828</v>
      </c>
      <c r="U701" t="e">
        <v>#N/A</v>
      </c>
      <c r="V701" s="7">
        <v>31.989999770000001</v>
      </c>
      <c r="W701" s="7">
        <v>24.284221986666665</v>
      </c>
      <c r="X701">
        <v>2</v>
      </c>
      <c r="Y701" s="7">
        <v>12.80000019</v>
      </c>
      <c r="Z701" s="7">
        <v>63.979999540000001</v>
      </c>
      <c r="AA701" s="7">
        <f t="shared" si="42"/>
        <v>51.179999350000003</v>
      </c>
      <c r="AB701" t="s">
        <v>66</v>
      </c>
      <c r="AC701" t="str">
        <f t="shared" si="43"/>
        <v>Non-Cash Payments</v>
      </c>
    </row>
    <row r="702" spans="1:29" x14ac:dyDescent="0.2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 t="e">
        <v>#N/A</v>
      </c>
      <c r="T702">
        <v>191</v>
      </c>
      <c r="U702" t="e">
        <v>#N/A</v>
      </c>
      <c r="V702" s="7">
        <v>99.989997860000003</v>
      </c>
      <c r="W702" s="7">
        <v>95.114003926871064</v>
      </c>
      <c r="X702">
        <v>2</v>
      </c>
      <c r="Y702" s="7">
        <v>10</v>
      </c>
      <c r="Z702" s="7">
        <v>199.97999572000001</v>
      </c>
      <c r="AA702" s="7">
        <f t="shared" si="42"/>
        <v>189.97999572000001</v>
      </c>
      <c r="AB702" t="s">
        <v>66</v>
      </c>
      <c r="AC702" t="str">
        <f t="shared" si="43"/>
        <v>Non-Cash Payments</v>
      </c>
    </row>
    <row r="703" spans="1:29" x14ac:dyDescent="0.2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 t="e">
        <v>#N/A</v>
      </c>
      <c r="T703">
        <v>191</v>
      </c>
      <c r="U703" t="e">
        <v>#N/A</v>
      </c>
      <c r="V703" s="7">
        <v>99.989997860000003</v>
      </c>
      <c r="W703" s="7">
        <v>95.114003926871064</v>
      </c>
      <c r="X703">
        <v>2</v>
      </c>
      <c r="Y703" s="7">
        <v>14</v>
      </c>
      <c r="Z703" s="7">
        <v>199.97999572000001</v>
      </c>
      <c r="AA703" s="7">
        <f t="shared" si="42"/>
        <v>185.97999572000001</v>
      </c>
      <c r="AB703" t="s">
        <v>66</v>
      </c>
      <c r="AC703" t="str">
        <f t="shared" si="43"/>
        <v>Non-Cash Payments</v>
      </c>
    </row>
    <row r="704" spans="1:29" x14ac:dyDescent="0.2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 t="e">
        <v>#N/A</v>
      </c>
      <c r="T704">
        <v>191</v>
      </c>
      <c r="U704" t="e">
        <v>#N/A</v>
      </c>
      <c r="V704" s="7">
        <v>99.989997860000003</v>
      </c>
      <c r="W704" s="7">
        <v>95.114003926871064</v>
      </c>
      <c r="X704">
        <v>2</v>
      </c>
      <c r="Y704" s="7">
        <v>26</v>
      </c>
      <c r="Z704" s="7">
        <v>199.97999572000001</v>
      </c>
      <c r="AA704" s="7">
        <f t="shared" si="42"/>
        <v>173.97999572000001</v>
      </c>
      <c r="AB704" t="s">
        <v>66</v>
      </c>
      <c r="AC704" t="str">
        <f t="shared" si="43"/>
        <v>Non-Cash Payments</v>
      </c>
    </row>
    <row r="705" spans="1:29" x14ac:dyDescent="0.2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 t="e">
        <v>#N/A</v>
      </c>
      <c r="T705">
        <v>191</v>
      </c>
      <c r="U705" t="e">
        <v>#N/A</v>
      </c>
      <c r="V705" s="7">
        <v>99.989997860000003</v>
      </c>
      <c r="W705" s="7">
        <v>95.114003926871064</v>
      </c>
      <c r="X705">
        <v>2</v>
      </c>
      <c r="Y705" s="7">
        <v>32</v>
      </c>
      <c r="Z705" s="7">
        <v>199.97999572000001</v>
      </c>
      <c r="AA705" s="7">
        <f t="shared" si="42"/>
        <v>167.97999572000001</v>
      </c>
      <c r="AB705" t="s">
        <v>66</v>
      </c>
      <c r="AC705" t="str">
        <f t="shared" si="43"/>
        <v>Non-Cash Payments</v>
      </c>
    </row>
    <row r="706" spans="1:29" x14ac:dyDescent="0.2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 t="e">
        <v>#N/A</v>
      </c>
      <c r="T706">
        <v>365</v>
      </c>
      <c r="U706" t="e">
        <v>#N/A</v>
      </c>
      <c r="V706" s="7">
        <v>59.990001679999999</v>
      </c>
      <c r="W706" s="7">
        <v>54.488929209402009</v>
      </c>
      <c r="X706">
        <v>2</v>
      </c>
      <c r="Y706" s="7">
        <v>14.399999619999999</v>
      </c>
      <c r="Z706" s="7">
        <v>119.98000336</v>
      </c>
      <c r="AA706" s="7">
        <f t="shared" si="42"/>
        <v>105.58000374</v>
      </c>
      <c r="AB706" t="s">
        <v>66</v>
      </c>
      <c r="AC706" t="str">
        <f t="shared" si="43"/>
        <v>Non-Cash Payments</v>
      </c>
    </row>
    <row r="707" spans="1:29" x14ac:dyDescent="0.2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 t="e">
        <v>#N/A</v>
      </c>
      <c r="T707">
        <v>365</v>
      </c>
      <c r="U707" t="e">
        <v>#N/A</v>
      </c>
      <c r="V707" s="7">
        <v>59.990001679999999</v>
      </c>
      <c r="W707" s="7">
        <v>54.488929209402009</v>
      </c>
      <c r="X707">
        <v>2</v>
      </c>
      <c r="Y707" s="7">
        <v>15.600000380000001</v>
      </c>
      <c r="Z707" s="7">
        <v>119.98000336</v>
      </c>
      <c r="AA707" s="7">
        <f t="shared" ref="AA707:AA770" si="46">Z707-Y707</f>
        <v>104.38000298</v>
      </c>
      <c r="AB707" t="s">
        <v>66</v>
      </c>
      <c r="AC707" t="str">
        <f t="shared" ref="AC707:AC770" si="47">IF(AND(AA707&gt;200,AB707="CASH"),"Cash Over 200",IF(AB707="CASH","Cash Not Over 200","Non-Cash Payments"))</f>
        <v>Non-Cash Payments</v>
      </c>
    </row>
    <row r="708" spans="1:29" x14ac:dyDescent="0.2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 t="e">
        <v>#N/A</v>
      </c>
      <c r="T708">
        <v>365</v>
      </c>
      <c r="U708" t="e">
        <v>#N/A</v>
      </c>
      <c r="V708" s="7">
        <v>59.990001679999999</v>
      </c>
      <c r="W708" s="7">
        <v>54.488929209402009</v>
      </c>
      <c r="X708">
        <v>2</v>
      </c>
      <c r="Y708" s="7">
        <v>15.600000380000001</v>
      </c>
      <c r="Z708" s="7">
        <v>119.98000336</v>
      </c>
      <c r="AA708" s="7">
        <f t="shared" si="46"/>
        <v>104.38000298</v>
      </c>
      <c r="AB708" t="s">
        <v>66</v>
      </c>
      <c r="AC708" t="str">
        <f t="shared" si="47"/>
        <v>Non-Cash Payments</v>
      </c>
    </row>
    <row r="709" spans="1:29" x14ac:dyDescent="0.2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 t="e">
        <v>#N/A</v>
      </c>
      <c r="T709">
        <v>502</v>
      </c>
      <c r="U709" t="e">
        <v>#N/A</v>
      </c>
      <c r="V709" s="7">
        <v>50</v>
      </c>
      <c r="W709" s="7">
        <v>43.678035218757444</v>
      </c>
      <c r="X709">
        <v>2</v>
      </c>
      <c r="Y709" s="7">
        <v>1</v>
      </c>
      <c r="Z709" s="7">
        <v>100</v>
      </c>
      <c r="AA709" s="7">
        <f t="shared" si="46"/>
        <v>99</v>
      </c>
      <c r="AB709" t="s">
        <v>66</v>
      </c>
      <c r="AC709" t="str">
        <f t="shared" si="47"/>
        <v>Non-Cash Payments</v>
      </c>
    </row>
    <row r="710" spans="1:29" x14ac:dyDescent="0.2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 t="e">
        <v>#N/A</v>
      </c>
      <c r="T710">
        <v>502</v>
      </c>
      <c r="U710" t="e">
        <v>#N/A</v>
      </c>
      <c r="V710" s="7">
        <v>50</v>
      </c>
      <c r="W710" s="7">
        <v>43.678035218757444</v>
      </c>
      <c r="X710">
        <v>2</v>
      </c>
      <c r="Y710" s="7">
        <v>2</v>
      </c>
      <c r="Z710" s="7">
        <v>100</v>
      </c>
      <c r="AA710" s="7">
        <f t="shared" si="46"/>
        <v>98</v>
      </c>
      <c r="AB710" t="s">
        <v>66</v>
      </c>
      <c r="AC710" t="str">
        <f t="shared" si="47"/>
        <v>Non-Cash Payments</v>
      </c>
    </row>
    <row r="711" spans="1:29" x14ac:dyDescent="0.2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 t="e">
        <v>#N/A</v>
      </c>
      <c r="T711">
        <v>627</v>
      </c>
      <c r="U711" t="e">
        <v>#N/A</v>
      </c>
      <c r="V711" s="7">
        <v>39.990001679999999</v>
      </c>
      <c r="W711" s="7">
        <v>34.198098313835338</v>
      </c>
      <c r="X711">
        <v>2</v>
      </c>
      <c r="Y711" s="7">
        <v>4</v>
      </c>
      <c r="Z711" s="7">
        <v>79.980003359999998</v>
      </c>
      <c r="AA711" s="7">
        <f t="shared" si="46"/>
        <v>75.980003359999998</v>
      </c>
      <c r="AB711" t="s">
        <v>66</v>
      </c>
      <c r="AC711" t="str">
        <f t="shared" si="47"/>
        <v>Non-Cash Payments</v>
      </c>
    </row>
    <row r="712" spans="1:29" x14ac:dyDescent="0.2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 t="e">
        <v>#N/A</v>
      </c>
      <c r="T712">
        <v>502</v>
      </c>
      <c r="U712" t="e">
        <v>#N/A</v>
      </c>
      <c r="V712" s="7">
        <v>50</v>
      </c>
      <c r="W712" s="7">
        <v>43.678035218757444</v>
      </c>
      <c r="X712">
        <v>2</v>
      </c>
      <c r="Y712" s="7">
        <v>20</v>
      </c>
      <c r="Z712" s="7">
        <v>100</v>
      </c>
      <c r="AA712" s="7">
        <f t="shared" si="46"/>
        <v>80</v>
      </c>
      <c r="AB712" t="s">
        <v>66</v>
      </c>
      <c r="AC712" t="str">
        <f t="shared" si="47"/>
        <v>Non-Cash Payments</v>
      </c>
    </row>
    <row r="713" spans="1:29" x14ac:dyDescent="0.2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 t="e">
        <v>#N/A</v>
      </c>
      <c r="T713">
        <v>191</v>
      </c>
      <c r="U713" t="e">
        <v>#N/A</v>
      </c>
      <c r="V713" s="7">
        <v>99.989997860000003</v>
      </c>
      <c r="W713" s="7">
        <v>95.114003926871064</v>
      </c>
      <c r="X713">
        <v>5</v>
      </c>
      <c r="Y713" s="7">
        <v>25</v>
      </c>
      <c r="Z713" s="7">
        <v>499.94998930000003</v>
      </c>
      <c r="AA713" s="7">
        <f t="shared" si="46"/>
        <v>474.94998930000003</v>
      </c>
      <c r="AB713" t="s">
        <v>30</v>
      </c>
      <c r="AC713" t="str">
        <f t="shared" si="47"/>
        <v>Cash Over 200</v>
      </c>
    </row>
    <row r="714" spans="1:29" x14ac:dyDescent="0.2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 t="e">
        <v>#N/A</v>
      </c>
      <c r="T714">
        <v>365</v>
      </c>
      <c r="U714" t="e">
        <v>#N/A</v>
      </c>
      <c r="V714" s="7">
        <v>59.990001679999999</v>
      </c>
      <c r="W714" s="7">
        <v>54.488929209402009</v>
      </c>
      <c r="X714">
        <v>5</v>
      </c>
      <c r="Y714" s="7">
        <v>3</v>
      </c>
      <c r="Z714" s="7">
        <v>299.9500084</v>
      </c>
      <c r="AA714" s="7">
        <f t="shared" si="46"/>
        <v>296.9500084</v>
      </c>
      <c r="AB714" t="s">
        <v>30</v>
      </c>
      <c r="AC714" t="str">
        <f t="shared" si="47"/>
        <v>Cash Over 200</v>
      </c>
    </row>
    <row r="715" spans="1:29" x14ac:dyDescent="0.2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 t="e">
        <v>#N/A</v>
      </c>
      <c r="T715">
        <v>365</v>
      </c>
      <c r="U715" t="e">
        <v>#N/A</v>
      </c>
      <c r="V715" s="7">
        <v>59.990001679999999</v>
      </c>
      <c r="W715" s="7">
        <v>54.488929209402009</v>
      </c>
      <c r="X715">
        <v>5</v>
      </c>
      <c r="Y715" s="7">
        <v>6</v>
      </c>
      <c r="Z715" s="7">
        <v>299.9500084</v>
      </c>
      <c r="AA715" s="7">
        <f t="shared" si="46"/>
        <v>293.9500084</v>
      </c>
      <c r="AB715" t="s">
        <v>30</v>
      </c>
      <c r="AC715" t="str">
        <f t="shared" si="47"/>
        <v>Cash Over 200</v>
      </c>
    </row>
    <row r="716" spans="1:29" x14ac:dyDescent="0.2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 t="e">
        <v>#N/A</v>
      </c>
      <c r="T716">
        <v>365</v>
      </c>
      <c r="U716" t="e">
        <v>#N/A</v>
      </c>
      <c r="V716" s="7">
        <v>59.990001679999999</v>
      </c>
      <c r="W716" s="7">
        <v>54.488929209402009</v>
      </c>
      <c r="X716">
        <v>5</v>
      </c>
      <c r="Y716" s="7">
        <v>6</v>
      </c>
      <c r="Z716" s="7">
        <v>299.9500084</v>
      </c>
      <c r="AA716" s="7">
        <f t="shared" si="46"/>
        <v>293.9500084</v>
      </c>
      <c r="AB716" t="s">
        <v>30</v>
      </c>
      <c r="AC716" t="str">
        <f t="shared" si="47"/>
        <v>Cash Over 200</v>
      </c>
    </row>
    <row r="717" spans="1:29" x14ac:dyDescent="0.2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 t="e">
        <v>#N/A</v>
      </c>
      <c r="T717">
        <v>365</v>
      </c>
      <c r="U717" t="e">
        <v>#N/A</v>
      </c>
      <c r="V717" s="7">
        <v>59.990001679999999</v>
      </c>
      <c r="W717" s="7">
        <v>54.488929209402009</v>
      </c>
      <c r="X717">
        <v>5</v>
      </c>
      <c r="Y717" s="7">
        <v>16.5</v>
      </c>
      <c r="Z717" s="7">
        <v>299.9500084</v>
      </c>
      <c r="AA717" s="7">
        <f t="shared" si="46"/>
        <v>283.4500084</v>
      </c>
      <c r="AB717" t="s">
        <v>30</v>
      </c>
      <c r="AC717" t="str">
        <f t="shared" si="47"/>
        <v>Cash Over 200</v>
      </c>
    </row>
    <row r="718" spans="1:29" x14ac:dyDescent="0.2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 t="e">
        <v>#N/A</v>
      </c>
      <c r="T718">
        <v>365</v>
      </c>
      <c r="U718" t="e">
        <v>#N/A</v>
      </c>
      <c r="V718" s="7">
        <v>59.990001679999999</v>
      </c>
      <c r="W718" s="7">
        <v>54.488929209402009</v>
      </c>
      <c r="X718">
        <v>5</v>
      </c>
      <c r="Y718" s="7">
        <v>16.5</v>
      </c>
      <c r="Z718" s="7">
        <v>299.9500084</v>
      </c>
      <c r="AA718" s="7">
        <f t="shared" si="46"/>
        <v>283.4500084</v>
      </c>
      <c r="AB718" t="s">
        <v>30</v>
      </c>
      <c r="AC718" t="str">
        <f t="shared" si="47"/>
        <v>Cash Over 200</v>
      </c>
    </row>
    <row r="719" spans="1:29" x14ac:dyDescent="0.2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 t="e">
        <v>#N/A</v>
      </c>
      <c r="T719">
        <v>365</v>
      </c>
      <c r="U719" t="e">
        <v>#N/A</v>
      </c>
      <c r="V719" s="7">
        <v>59.990001679999999</v>
      </c>
      <c r="W719" s="7">
        <v>54.488929209402009</v>
      </c>
      <c r="X719">
        <v>5</v>
      </c>
      <c r="Y719" s="7">
        <v>38.990001679999999</v>
      </c>
      <c r="Z719" s="7">
        <v>299.9500084</v>
      </c>
      <c r="AA719" s="7">
        <f t="shared" si="46"/>
        <v>260.96000672000002</v>
      </c>
      <c r="AB719" t="s">
        <v>30</v>
      </c>
      <c r="AC719" t="str">
        <f t="shared" si="47"/>
        <v>Cash Over 200</v>
      </c>
    </row>
    <row r="720" spans="1:29" x14ac:dyDescent="0.2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 t="e">
        <v>#N/A</v>
      </c>
      <c r="T720">
        <v>365</v>
      </c>
      <c r="U720" t="e">
        <v>#N/A</v>
      </c>
      <c r="V720" s="7">
        <v>59.990001679999999</v>
      </c>
      <c r="W720" s="7">
        <v>54.488929209402009</v>
      </c>
      <c r="X720">
        <v>5</v>
      </c>
      <c r="Y720" s="7">
        <v>44.990001679999999</v>
      </c>
      <c r="Z720" s="7">
        <v>299.9500084</v>
      </c>
      <c r="AA720" s="7">
        <f t="shared" si="46"/>
        <v>254.96000672</v>
      </c>
      <c r="AB720" t="s">
        <v>30</v>
      </c>
      <c r="AC720" t="str">
        <f t="shared" si="47"/>
        <v>Cash Over 200</v>
      </c>
    </row>
    <row r="721" spans="1:29" x14ac:dyDescent="0.2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 t="e">
        <v>#N/A</v>
      </c>
      <c r="T721">
        <v>365</v>
      </c>
      <c r="U721" t="e">
        <v>#N/A</v>
      </c>
      <c r="V721" s="7">
        <v>59.990001679999999</v>
      </c>
      <c r="W721" s="7">
        <v>54.488929209402009</v>
      </c>
      <c r="X721">
        <v>5</v>
      </c>
      <c r="Y721" s="7">
        <v>44.990001679999999</v>
      </c>
      <c r="Z721" s="7">
        <v>299.9500084</v>
      </c>
      <c r="AA721" s="7">
        <f t="shared" si="46"/>
        <v>254.96000672</v>
      </c>
      <c r="AB721" t="s">
        <v>30</v>
      </c>
      <c r="AC721" t="str">
        <f t="shared" si="47"/>
        <v>Cash Over 200</v>
      </c>
    </row>
    <row r="722" spans="1:29" x14ac:dyDescent="0.2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 t="e">
        <v>#N/A</v>
      </c>
      <c r="T722">
        <v>365</v>
      </c>
      <c r="U722" t="e">
        <v>#N/A</v>
      </c>
      <c r="V722" s="7">
        <v>59.990001679999999</v>
      </c>
      <c r="W722" s="7">
        <v>54.488929209402009</v>
      </c>
      <c r="X722">
        <v>5</v>
      </c>
      <c r="Y722" s="7">
        <v>53.990001679999999</v>
      </c>
      <c r="Z722" s="7">
        <v>299.9500084</v>
      </c>
      <c r="AA722" s="7">
        <f t="shared" si="46"/>
        <v>245.96000672</v>
      </c>
      <c r="AB722" t="s">
        <v>30</v>
      </c>
      <c r="AC722" t="str">
        <f t="shared" si="47"/>
        <v>Cash Over 200</v>
      </c>
    </row>
    <row r="723" spans="1:29" x14ac:dyDescent="0.2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 t="e">
        <v>#N/A</v>
      </c>
      <c r="T723">
        <v>365</v>
      </c>
      <c r="U723" t="e">
        <v>#N/A</v>
      </c>
      <c r="V723" s="7">
        <v>59.990001679999999</v>
      </c>
      <c r="W723" s="7">
        <v>54.488929209402009</v>
      </c>
      <c r="X723">
        <v>5</v>
      </c>
      <c r="Y723" s="7">
        <v>74.989997860000003</v>
      </c>
      <c r="Z723" s="7">
        <v>299.9500084</v>
      </c>
      <c r="AA723" s="7">
        <f t="shared" si="46"/>
        <v>224.96001053999998</v>
      </c>
      <c r="AB723" t="s">
        <v>30</v>
      </c>
      <c r="AC723" t="str">
        <f t="shared" si="47"/>
        <v>Cash Over 200</v>
      </c>
    </row>
    <row r="724" spans="1:29" x14ac:dyDescent="0.2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 t="e">
        <v>#N/A</v>
      </c>
      <c r="T724">
        <v>502</v>
      </c>
      <c r="U724" t="e">
        <v>#N/A</v>
      </c>
      <c r="V724" s="7">
        <v>50</v>
      </c>
      <c r="W724" s="7">
        <v>43.678035218757444</v>
      </c>
      <c r="X724">
        <v>5</v>
      </c>
      <c r="Y724" s="7">
        <v>5</v>
      </c>
      <c r="Z724" s="7">
        <v>250</v>
      </c>
      <c r="AA724" s="7">
        <f t="shared" si="46"/>
        <v>245</v>
      </c>
      <c r="AB724" t="s">
        <v>30</v>
      </c>
      <c r="AC724" t="str">
        <f t="shared" si="47"/>
        <v>Cash Over 200</v>
      </c>
    </row>
    <row r="725" spans="1:29" x14ac:dyDescent="0.2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 t="e">
        <v>#N/A</v>
      </c>
      <c r="T725">
        <v>627</v>
      </c>
      <c r="U725" t="e">
        <v>#N/A</v>
      </c>
      <c r="V725" s="7">
        <v>39.990001679999999</v>
      </c>
      <c r="W725" s="7">
        <v>34.198098313835338</v>
      </c>
      <c r="X725">
        <v>5</v>
      </c>
      <c r="Y725" s="7">
        <v>4</v>
      </c>
      <c r="Z725" s="7">
        <v>199.9500084</v>
      </c>
      <c r="AA725" s="7">
        <f t="shared" si="46"/>
        <v>195.9500084</v>
      </c>
      <c r="AB725" t="s">
        <v>30</v>
      </c>
      <c r="AC725" t="str">
        <f t="shared" si="47"/>
        <v>Cash Not Over 200</v>
      </c>
    </row>
    <row r="726" spans="1:29" x14ac:dyDescent="0.2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 t="e">
        <v>#N/A</v>
      </c>
      <c r="T726">
        <v>502</v>
      </c>
      <c r="U726" t="e">
        <v>#N/A</v>
      </c>
      <c r="V726" s="7">
        <v>50</v>
      </c>
      <c r="W726" s="7">
        <v>43.678035218757444</v>
      </c>
      <c r="X726">
        <v>5</v>
      </c>
      <c r="Y726" s="7">
        <v>7.5</v>
      </c>
      <c r="Z726" s="7">
        <v>250</v>
      </c>
      <c r="AA726" s="7">
        <f t="shared" si="46"/>
        <v>242.5</v>
      </c>
      <c r="AB726" t="s">
        <v>30</v>
      </c>
      <c r="AC726" t="str">
        <f t="shared" si="47"/>
        <v>Cash Over 200</v>
      </c>
    </row>
    <row r="727" spans="1:29" x14ac:dyDescent="0.2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 t="e">
        <v>#N/A</v>
      </c>
      <c r="T727">
        <v>502</v>
      </c>
      <c r="U727" t="e">
        <v>#N/A</v>
      </c>
      <c r="V727" s="7">
        <v>50</v>
      </c>
      <c r="W727" s="7">
        <v>43.678035218757444</v>
      </c>
      <c r="X727">
        <v>5</v>
      </c>
      <c r="Y727" s="7">
        <v>12.5</v>
      </c>
      <c r="Z727" s="7">
        <v>250</v>
      </c>
      <c r="AA727" s="7">
        <f t="shared" si="46"/>
        <v>237.5</v>
      </c>
      <c r="AB727" t="s">
        <v>30</v>
      </c>
      <c r="AC727" t="str">
        <f t="shared" si="47"/>
        <v>Cash Over 200</v>
      </c>
    </row>
    <row r="728" spans="1:29" x14ac:dyDescent="0.2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 t="e">
        <v>#N/A</v>
      </c>
      <c r="T728">
        <v>627</v>
      </c>
      <c r="U728" t="e">
        <v>#N/A</v>
      </c>
      <c r="V728" s="7">
        <v>39.990001679999999</v>
      </c>
      <c r="W728" s="7">
        <v>34.198098313835338</v>
      </c>
      <c r="X728">
        <v>5</v>
      </c>
      <c r="Y728" s="7">
        <v>11</v>
      </c>
      <c r="Z728" s="7">
        <v>199.9500084</v>
      </c>
      <c r="AA728" s="7">
        <f t="shared" si="46"/>
        <v>188.9500084</v>
      </c>
      <c r="AB728" t="s">
        <v>30</v>
      </c>
      <c r="AC728" t="str">
        <f t="shared" si="47"/>
        <v>Cash Not Over 200</v>
      </c>
    </row>
    <row r="729" spans="1:29" x14ac:dyDescent="0.2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 t="e">
        <v>#N/A</v>
      </c>
      <c r="T729">
        <v>627</v>
      </c>
      <c r="U729" t="e">
        <v>#N/A</v>
      </c>
      <c r="V729" s="7">
        <v>39.990001679999999</v>
      </c>
      <c r="W729" s="7">
        <v>34.198098313835338</v>
      </c>
      <c r="X729">
        <v>5</v>
      </c>
      <c r="Y729" s="7">
        <v>18</v>
      </c>
      <c r="Z729" s="7">
        <v>199.9500084</v>
      </c>
      <c r="AA729" s="7">
        <f t="shared" si="46"/>
        <v>181.9500084</v>
      </c>
      <c r="AB729" t="s">
        <v>30</v>
      </c>
      <c r="AC729" t="str">
        <f t="shared" si="47"/>
        <v>Cash Not Over 200</v>
      </c>
    </row>
    <row r="730" spans="1:29" x14ac:dyDescent="0.2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 t="e">
        <v>#N/A</v>
      </c>
      <c r="T730">
        <v>502</v>
      </c>
      <c r="U730" t="e">
        <v>#N/A</v>
      </c>
      <c r="V730" s="7">
        <v>50</v>
      </c>
      <c r="W730" s="7">
        <v>43.678035218757444</v>
      </c>
      <c r="X730">
        <v>5</v>
      </c>
      <c r="Y730" s="7">
        <v>30</v>
      </c>
      <c r="Z730" s="7">
        <v>250</v>
      </c>
      <c r="AA730" s="7">
        <f t="shared" si="46"/>
        <v>220</v>
      </c>
      <c r="AB730" t="s">
        <v>30</v>
      </c>
      <c r="AC730" t="str">
        <f t="shared" si="47"/>
        <v>Cash Over 200</v>
      </c>
    </row>
    <row r="731" spans="1:29" x14ac:dyDescent="0.2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 t="e">
        <v>#N/A</v>
      </c>
      <c r="T731">
        <v>502</v>
      </c>
      <c r="U731" t="e">
        <v>#N/A</v>
      </c>
      <c r="V731" s="7">
        <v>50</v>
      </c>
      <c r="W731" s="7">
        <v>43.678035218757444</v>
      </c>
      <c r="X731">
        <v>5</v>
      </c>
      <c r="Y731" s="7">
        <v>32.5</v>
      </c>
      <c r="Z731" s="7">
        <v>250</v>
      </c>
      <c r="AA731" s="7">
        <f t="shared" si="46"/>
        <v>217.5</v>
      </c>
      <c r="AB731" t="s">
        <v>30</v>
      </c>
      <c r="AC731" t="str">
        <f t="shared" si="47"/>
        <v>Cash Over 200</v>
      </c>
    </row>
    <row r="732" spans="1:29" x14ac:dyDescent="0.2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 t="e">
        <v>#N/A</v>
      </c>
      <c r="T732">
        <v>502</v>
      </c>
      <c r="U732" t="e">
        <v>#N/A</v>
      </c>
      <c r="V732" s="7">
        <v>50</v>
      </c>
      <c r="W732" s="7">
        <v>43.678035218757444</v>
      </c>
      <c r="X732">
        <v>5</v>
      </c>
      <c r="Y732" s="7">
        <v>32.5</v>
      </c>
      <c r="Z732" s="7">
        <v>250</v>
      </c>
      <c r="AA732" s="7">
        <f t="shared" si="46"/>
        <v>217.5</v>
      </c>
      <c r="AB732" t="s">
        <v>30</v>
      </c>
      <c r="AC732" t="str">
        <f t="shared" si="47"/>
        <v>Cash Over 200</v>
      </c>
    </row>
    <row r="733" spans="1:29" x14ac:dyDescent="0.2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 t="e">
        <v>#N/A</v>
      </c>
      <c r="T733">
        <v>502</v>
      </c>
      <c r="U733" t="e">
        <v>#N/A</v>
      </c>
      <c r="V733" s="7">
        <v>50</v>
      </c>
      <c r="W733" s="7">
        <v>43.678035218757444</v>
      </c>
      <c r="X733">
        <v>5</v>
      </c>
      <c r="Y733" s="7">
        <v>45</v>
      </c>
      <c r="Z733" s="7">
        <v>250</v>
      </c>
      <c r="AA733" s="7">
        <f t="shared" si="46"/>
        <v>205</v>
      </c>
      <c r="AB733" t="s">
        <v>30</v>
      </c>
      <c r="AC733" t="str">
        <f t="shared" si="47"/>
        <v>Cash Over 200</v>
      </c>
    </row>
    <row r="734" spans="1:29" x14ac:dyDescent="0.2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 t="e">
        <v>#N/A</v>
      </c>
      <c r="T734">
        <v>191</v>
      </c>
      <c r="U734" t="e">
        <v>#N/A</v>
      </c>
      <c r="V734" s="7">
        <v>99.989997860000003</v>
      </c>
      <c r="W734" s="7">
        <v>95.114003926871064</v>
      </c>
      <c r="X734">
        <v>1</v>
      </c>
      <c r="Y734" s="7">
        <v>3</v>
      </c>
      <c r="Z734" s="7">
        <v>99.989997860000003</v>
      </c>
      <c r="AA734" s="7">
        <f t="shared" si="46"/>
        <v>96.989997860000003</v>
      </c>
      <c r="AB734" t="s">
        <v>45</v>
      </c>
      <c r="AC734" t="str">
        <f t="shared" si="47"/>
        <v>Non-Cash Payments</v>
      </c>
    </row>
    <row r="735" spans="1:29" x14ac:dyDescent="0.2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 t="e">
        <v>#N/A</v>
      </c>
      <c r="T735">
        <v>191</v>
      </c>
      <c r="U735" t="e">
        <v>#N/A</v>
      </c>
      <c r="V735" s="7">
        <v>99.989997860000003</v>
      </c>
      <c r="W735" s="7">
        <v>95.114003926871064</v>
      </c>
      <c r="X735">
        <v>1</v>
      </c>
      <c r="Y735" s="7">
        <v>3</v>
      </c>
      <c r="Z735" s="7">
        <v>99.989997860000003</v>
      </c>
      <c r="AA735" s="7">
        <f t="shared" si="46"/>
        <v>96.989997860000003</v>
      </c>
      <c r="AB735" t="s">
        <v>45</v>
      </c>
      <c r="AC735" t="str">
        <f t="shared" si="47"/>
        <v>Non-Cash Payments</v>
      </c>
    </row>
    <row r="736" spans="1:29" x14ac:dyDescent="0.2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 t="e">
        <v>#N/A</v>
      </c>
      <c r="T736">
        <v>191</v>
      </c>
      <c r="U736" t="e">
        <v>#N/A</v>
      </c>
      <c r="V736" s="7">
        <v>99.989997860000003</v>
      </c>
      <c r="W736" s="7">
        <v>95.114003926871064</v>
      </c>
      <c r="X736">
        <v>1</v>
      </c>
      <c r="Y736" s="7">
        <v>4</v>
      </c>
      <c r="Z736" s="7">
        <v>99.989997860000003</v>
      </c>
      <c r="AA736" s="7">
        <f t="shared" si="46"/>
        <v>95.989997860000003</v>
      </c>
      <c r="AB736" t="s">
        <v>45</v>
      </c>
      <c r="AC736" t="str">
        <f t="shared" si="47"/>
        <v>Non-Cash Payments</v>
      </c>
    </row>
    <row r="737" spans="1:29" x14ac:dyDescent="0.2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 t="e">
        <v>#N/A</v>
      </c>
      <c r="T737">
        <v>191</v>
      </c>
      <c r="U737" t="e">
        <v>#N/A</v>
      </c>
      <c r="V737" s="7">
        <v>99.989997860000003</v>
      </c>
      <c r="W737" s="7">
        <v>95.114003926871064</v>
      </c>
      <c r="X737">
        <v>1</v>
      </c>
      <c r="Y737" s="7">
        <v>5</v>
      </c>
      <c r="Z737" s="7">
        <v>99.989997860000003</v>
      </c>
      <c r="AA737" s="7">
        <f t="shared" si="46"/>
        <v>94.989997860000003</v>
      </c>
      <c r="AB737" t="s">
        <v>45</v>
      </c>
      <c r="AC737" t="str">
        <f t="shared" si="47"/>
        <v>Non-Cash Payments</v>
      </c>
    </row>
    <row r="738" spans="1:29" x14ac:dyDescent="0.2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 t="e">
        <v>#N/A</v>
      </c>
      <c r="T738">
        <v>191</v>
      </c>
      <c r="U738" t="e">
        <v>#N/A</v>
      </c>
      <c r="V738" s="7">
        <v>99.989997860000003</v>
      </c>
      <c r="W738" s="7">
        <v>95.114003926871064</v>
      </c>
      <c r="X738">
        <v>1</v>
      </c>
      <c r="Y738" s="7">
        <v>5</v>
      </c>
      <c r="Z738" s="7">
        <v>99.989997860000003</v>
      </c>
      <c r="AA738" s="7">
        <f t="shared" si="46"/>
        <v>94.989997860000003</v>
      </c>
      <c r="AB738" t="s">
        <v>45</v>
      </c>
      <c r="AC738" t="str">
        <f t="shared" si="47"/>
        <v>Non-Cash Payments</v>
      </c>
    </row>
    <row r="739" spans="1:29" x14ac:dyDescent="0.2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 t="e">
        <v>#N/A</v>
      </c>
      <c r="T739">
        <v>191</v>
      </c>
      <c r="U739" t="e">
        <v>#N/A</v>
      </c>
      <c r="V739" s="7">
        <v>99.989997860000003</v>
      </c>
      <c r="W739" s="7">
        <v>95.114003926871064</v>
      </c>
      <c r="X739">
        <v>1</v>
      </c>
      <c r="Y739" s="7">
        <v>9</v>
      </c>
      <c r="Z739" s="7">
        <v>99.989997860000003</v>
      </c>
      <c r="AA739" s="7">
        <f t="shared" si="46"/>
        <v>90.989997860000003</v>
      </c>
      <c r="AB739" t="s">
        <v>45</v>
      </c>
      <c r="AC739" t="str">
        <f t="shared" si="47"/>
        <v>Non-Cash Payments</v>
      </c>
    </row>
    <row r="740" spans="1:29" x14ac:dyDescent="0.2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 t="e">
        <v>#N/A</v>
      </c>
      <c r="T740">
        <v>191</v>
      </c>
      <c r="U740" t="e">
        <v>#N/A</v>
      </c>
      <c r="V740" s="7">
        <v>99.989997860000003</v>
      </c>
      <c r="W740" s="7">
        <v>95.114003926871064</v>
      </c>
      <c r="X740">
        <v>1</v>
      </c>
      <c r="Y740" s="7">
        <v>10</v>
      </c>
      <c r="Z740" s="7">
        <v>99.989997860000003</v>
      </c>
      <c r="AA740" s="7">
        <f t="shared" si="46"/>
        <v>89.989997860000003</v>
      </c>
      <c r="AB740" t="s">
        <v>45</v>
      </c>
      <c r="AC740" t="str">
        <f t="shared" si="47"/>
        <v>Non-Cash Payments</v>
      </c>
    </row>
    <row r="741" spans="1:29" x14ac:dyDescent="0.2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 t="e">
        <v>#N/A</v>
      </c>
      <c r="T741">
        <v>191</v>
      </c>
      <c r="U741" t="e">
        <v>#N/A</v>
      </c>
      <c r="V741" s="7">
        <v>99.989997860000003</v>
      </c>
      <c r="W741" s="7">
        <v>95.114003926871064</v>
      </c>
      <c r="X741">
        <v>1</v>
      </c>
      <c r="Y741" s="7">
        <v>18</v>
      </c>
      <c r="Z741" s="7">
        <v>99.989997860000003</v>
      </c>
      <c r="AA741" s="7">
        <f t="shared" si="46"/>
        <v>81.989997860000003</v>
      </c>
      <c r="AB741" t="s">
        <v>45</v>
      </c>
      <c r="AC741" t="str">
        <f t="shared" si="47"/>
        <v>Non-Cash Payments</v>
      </c>
    </row>
    <row r="742" spans="1:29" x14ac:dyDescent="0.2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 t="e">
        <v>#N/A</v>
      </c>
      <c r="T742">
        <v>365</v>
      </c>
      <c r="U742" t="e">
        <v>#N/A</v>
      </c>
      <c r="V742" s="7">
        <v>59.990001679999999</v>
      </c>
      <c r="W742" s="7">
        <v>54.488929209402009</v>
      </c>
      <c r="X742">
        <v>1</v>
      </c>
      <c r="Y742" s="7">
        <v>0</v>
      </c>
      <c r="Z742" s="7">
        <v>59.990001679999999</v>
      </c>
      <c r="AA742" s="7">
        <f t="shared" si="46"/>
        <v>59.990001679999999</v>
      </c>
      <c r="AB742" t="s">
        <v>45</v>
      </c>
      <c r="AC742" t="str">
        <f t="shared" si="47"/>
        <v>Non-Cash Payments</v>
      </c>
    </row>
    <row r="743" spans="1:29" x14ac:dyDescent="0.2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 t="e">
        <v>#N/A</v>
      </c>
      <c r="T743">
        <v>365</v>
      </c>
      <c r="U743" t="e">
        <v>#N/A</v>
      </c>
      <c r="V743" s="7">
        <v>59.990001679999999</v>
      </c>
      <c r="W743" s="7">
        <v>54.488929209402009</v>
      </c>
      <c r="X743">
        <v>1</v>
      </c>
      <c r="Y743" s="7">
        <v>0</v>
      </c>
      <c r="Z743" s="7">
        <v>59.990001679999999</v>
      </c>
      <c r="AA743" s="7">
        <f t="shared" si="46"/>
        <v>59.990001679999999</v>
      </c>
      <c r="AB743" t="s">
        <v>45</v>
      </c>
      <c r="AC743" t="str">
        <f t="shared" si="47"/>
        <v>Non-Cash Payments</v>
      </c>
    </row>
    <row r="744" spans="1:29" x14ac:dyDescent="0.2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 t="e">
        <v>#N/A</v>
      </c>
      <c r="T744">
        <v>44</v>
      </c>
      <c r="U744" t="e">
        <v>#N/A</v>
      </c>
      <c r="V744" s="7">
        <v>59.990001679999999</v>
      </c>
      <c r="W744" s="7">
        <v>57.194418487916671</v>
      </c>
      <c r="X744">
        <v>4</v>
      </c>
      <c r="Y744" s="7">
        <v>31.190000529999999</v>
      </c>
      <c r="Z744" s="7">
        <v>239.96000672</v>
      </c>
      <c r="AA744" s="7">
        <f t="shared" si="46"/>
        <v>208.77000619</v>
      </c>
      <c r="AB744" t="s">
        <v>66</v>
      </c>
      <c r="AC744" t="str">
        <f t="shared" si="47"/>
        <v>Non-Cash Payments</v>
      </c>
    </row>
    <row r="745" spans="1:29" x14ac:dyDescent="0.2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 t="e">
        <v>#N/A</v>
      </c>
      <c r="T745">
        <v>191</v>
      </c>
      <c r="U745" t="e">
        <v>#N/A</v>
      </c>
      <c r="V745" s="7">
        <v>99.989997860000003</v>
      </c>
      <c r="W745" s="7">
        <v>95.114003926871064</v>
      </c>
      <c r="X745">
        <v>4</v>
      </c>
      <c r="Y745" s="7">
        <v>4</v>
      </c>
      <c r="Z745" s="7">
        <v>399.95999144000001</v>
      </c>
      <c r="AA745" s="7">
        <f t="shared" si="46"/>
        <v>395.95999144000001</v>
      </c>
      <c r="AB745" t="s">
        <v>66</v>
      </c>
      <c r="AC745" t="str">
        <f t="shared" si="47"/>
        <v>Non-Cash Payments</v>
      </c>
    </row>
    <row r="746" spans="1:29" x14ac:dyDescent="0.2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 t="e">
        <v>#N/A</v>
      </c>
      <c r="T746">
        <v>191</v>
      </c>
      <c r="U746" t="e">
        <v>#N/A</v>
      </c>
      <c r="V746" s="7">
        <v>99.989997860000003</v>
      </c>
      <c r="W746" s="7">
        <v>95.114003926871064</v>
      </c>
      <c r="X746">
        <v>4</v>
      </c>
      <c r="Y746" s="7">
        <v>63.990001679999999</v>
      </c>
      <c r="Z746" s="7">
        <v>399.95999144000001</v>
      </c>
      <c r="AA746" s="7">
        <f t="shared" si="46"/>
        <v>335.96998976000003</v>
      </c>
      <c r="AB746" t="s">
        <v>66</v>
      </c>
      <c r="AC746" t="str">
        <f t="shared" si="47"/>
        <v>Non-Cash Payments</v>
      </c>
    </row>
    <row r="747" spans="1:29" x14ac:dyDescent="0.2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 t="e">
        <v>#N/A</v>
      </c>
      <c r="T747">
        <v>191</v>
      </c>
      <c r="U747" t="e">
        <v>#N/A</v>
      </c>
      <c r="V747" s="7">
        <v>99.989997860000003</v>
      </c>
      <c r="W747" s="7">
        <v>95.114003926871064</v>
      </c>
      <c r="X747">
        <v>4</v>
      </c>
      <c r="Y747" s="7">
        <v>79.989997860000003</v>
      </c>
      <c r="Z747" s="7">
        <v>399.95999144000001</v>
      </c>
      <c r="AA747" s="7">
        <f t="shared" si="46"/>
        <v>319.96999357999999</v>
      </c>
      <c r="AB747" t="s">
        <v>66</v>
      </c>
      <c r="AC747" t="str">
        <f t="shared" si="47"/>
        <v>Non-Cash Payments</v>
      </c>
    </row>
    <row r="748" spans="1:29" x14ac:dyDescent="0.2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 t="e">
        <v>#N/A</v>
      </c>
      <c r="T748">
        <v>365</v>
      </c>
      <c r="U748" t="e">
        <v>#N/A</v>
      </c>
      <c r="V748" s="7">
        <v>59.990001679999999</v>
      </c>
      <c r="W748" s="7">
        <v>54.488929209402009</v>
      </c>
      <c r="X748">
        <v>4</v>
      </c>
      <c r="Y748" s="7">
        <v>21.600000380000001</v>
      </c>
      <c r="Z748" s="7">
        <v>239.96000672</v>
      </c>
      <c r="AA748" s="7">
        <f t="shared" si="46"/>
        <v>218.36000633999998</v>
      </c>
      <c r="AB748" t="s">
        <v>66</v>
      </c>
      <c r="AC748" t="str">
        <f t="shared" si="47"/>
        <v>Non-Cash Payments</v>
      </c>
    </row>
    <row r="749" spans="1:29" x14ac:dyDescent="0.2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 t="e">
        <v>#N/A</v>
      </c>
      <c r="T749">
        <v>365</v>
      </c>
      <c r="U749" t="e">
        <v>#N/A</v>
      </c>
      <c r="V749" s="7">
        <v>59.990001679999999</v>
      </c>
      <c r="W749" s="7">
        <v>54.488929209402009</v>
      </c>
      <c r="X749">
        <v>4</v>
      </c>
      <c r="Y749" s="7">
        <v>35.990001679999999</v>
      </c>
      <c r="Z749" s="7">
        <v>239.96000672</v>
      </c>
      <c r="AA749" s="7">
        <f t="shared" si="46"/>
        <v>203.97000503999999</v>
      </c>
      <c r="AB749" t="s">
        <v>66</v>
      </c>
      <c r="AC749" t="str">
        <f t="shared" si="47"/>
        <v>Non-Cash Payments</v>
      </c>
    </row>
    <row r="750" spans="1:29" x14ac:dyDescent="0.2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 t="e">
        <v>#N/A</v>
      </c>
      <c r="T750">
        <v>365</v>
      </c>
      <c r="U750" t="e">
        <v>#N/A</v>
      </c>
      <c r="V750" s="7">
        <v>59.990001679999999</v>
      </c>
      <c r="W750" s="7">
        <v>54.488929209402009</v>
      </c>
      <c r="X750">
        <v>4</v>
      </c>
      <c r="Y750" s="7">
        <v>35.990001679999999</v>
      </c>
      <c r="Z750" s="7">
        <v>239.96000672</v>
      </c>
      <c r="AA750" s="7">
        <f t="shared" si="46"/>
        <v>203.97000503999999</v>
      </c>
      <c r="AB750" t="s">
        <v>66</v>
      </c>
      <c r="AC750" t="str">
        <f t="shared" si="47"/>
        <v>Non-Cash Payments</v>
      </c>
    </row>
    <row r="751" spans="1:29" x14ac:dyDescent="0.2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 t="e">
        <v>#N/A</v>
      </c>
      <c r="T751">
        <v>365</v>
      </c>
      <c r="U751" t="e">
        <v>#N/A</v>
      </c>
      <c r="V751" s="7">
        <v>59.990001679999999</v>
      </c>
      <c r="W751" s="7">
        <v>54.488929209402009</v>
      </c>
      <c r="X751">
        <v>4</v>
      </c>
      <c r="Y751" s="7">
        <v>38.38999939</v>
      </c>
      <c r="Z751" s="7">
        <v>239.96000672</v>
      </c>
      <c r="AA751" s="7">
        <f t="shared" si="46"/>
        <v>201.57000733000001</v>
      </c>
      <c r="AB751" t="s">
        <v>66</v>
      </c>
      <c r="AC751" t="str">
        <f t="shared" si="47"/>
        <v>Non-Cash Payments</v>
      </c>
    </row>
    <row r="752" spans="1:29" x14ac:dyDescent="0.2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 t="e">
        <v>#N/A</v>
      </c>
      <c r="T752">
        <v>365</v>
      </c>
      <c r="U752" t="e">
        <v>#N/A</v>
      </c>
      <c r="V752" s="7">
        <v>59.990001679999999</v>
      </c>
      <c r="W752" s="7">
        <v>54.488929209402009</v>
      </c>
      <c r="X752">
        <v>4</v>
      </c>
      <c r="Y752" s="7">
        <v>38.38999939</v>
      </c>
      <c r="Z752" s="7">
        <v>239.96000672</v>
      </c>
      <c r="AA752" s="7">
        <f t="shared" si="46"/>
        <v>201.57000733000001</v>
      </c>
      <c r="AB752" t="s">
        <v>66</v>
      </c>
      <c r="AC752" t="str">
        <f t="shared" si="47"/>
        <v>Non-Cash Payments</v>
      </c>
    </row>
    <row r="753" spans="1:29" x14ac:dyDescent="0.2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 t="e">
        <v>#N/A</v>
      </c>
      <c r="T753">
        <v>365</v>
      </c>
      <c r="U753" t="e">
        <v>#N/A</v>
      </c>
      <c r="V753" s="7">
        <v>59.990001679999999</v>
      </c>
      <c r="W753" s="7">
        <v>54.488929209402009</v>
      </c>
      <c r="X753">
        <v>4</v>
      </c>
      <c r="Y753" s="7">
        <v>40.790000919999997</v>
      </c>
      <c r="Z753" s="7">
        <v>239.96000672</v>
      </c>
      <c r="AA753" s="7">
        <f t="shared" si="46"/>
        <v>199.17000580000001</v>
      </c>
      <c r="AB753" t="s">
        <v>66</v>
      </c>
      <c r="AC753" t="str">
        <f t="shared" si="47"/>
        <v>Non-Cash Payments</v>
      </c>
    </row>
    <row r="754" spans="1:29" x14ac:dyDescent="0.2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 t="e">
        <v>#N/A</v>
      </c>
      <c r="T754">
        <v>365</v>
      </c>
      <c r="U754" t="e">
        <v>#N/A</v>
      </c>
      <c r="V754" s="7">
        <v>59.990001679999999</v>
      </c>
      <c r="W754" s="7">
        <v>54.488929209402009</v>
      </c>
      <c r="X754">
        <v>4</v>
      </c>
      <c r="Y754" s="7">
        <v>40.790000919999997</v>
      </c>
      <c r="Z754" s="7">
        <v>239.96000672</v>
      </c>
      <c r="AA754" s="7">
        <f t="shared" si="46"/>
        <v>199.17000580000001</v>
      </c>
      <c r="AB754" t="s">
        <v>66</v>
      </c>
      <c r="AC754" t="str">
        <f t="shared" si="47"/>
        <v>Non-Cash Payments</v>
      </c>
    </row>
    <row r="755" spans="1:29" x14ac:dyDescent="0.2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 t="e">
        <v>#N/A</v>
      </c>
      <c r="T755">
        <v>365</v>
      </c>
      <c r="U755" t="e">
        <v>#N/A</v>
      </c>
      <c r="V755" s="7">
        <v>59.990001679999999</v>
      </c>
      <c r="W755" s="7">
        <v>54.488929209402009</v>
      </c>
      <c r="X755">
        <v>4</v>
      </c>
      <c r="Y755" s="7">
        <v>40.790000919999997</v>
      </c>
      <c r="Z755" s="7">
        <v>239.96000672</v>
      </c>
      <c r="AA755" s="7">
        <f t="shared" si="46"/>
        <v>199.17000580000001</v>
      </c>
      <c r="AB755" t="s">
        <v>66</v>
      </c>
      <c r="AC755" t="str">
        <f t="shared" si="47"/>
        <v>Non-Cash Payments</v>
      </c>
    </row>
    <row r="756" spans="1:29" x14ac:dyDescent="0.2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 t="e">
        <v>#N/A</v>
      </c>
      <c r="T756">
        <v>365</v>
      </c>
      <c r="U756" t="e">
        <v>#N/A</v>
      </c>
      <c r="V756" s="7">
        <v>59.990001679999999</v>
      </c>
      <c r="W756" s="7">
        <v>54.488929209402009</v>
      </c>
      <c r="X756">
        <v>4</v>
      </c>
      <c r="Y756" s="7">
        <v>40.790000919999997</v>
      </c>
      <c r="Z756" s="7">
        <v>239.96000672</v>
      </c>
      <c r="AA756" s="7">
        <f t="shared" si="46"/>
        <v>199.17000580000001</v>
      </c>
      <c r="AB756" t="s">
        <v>66</v>
      </c>
      <c r="AC756" t="str">
        <f t="shared" si="47"/>
        <v>Non-Cash Payments</v>
      </c>
    </row>
    <row r="757" spans="1:29" x14ac:dyDescent="0.2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 t="e">
        <v>#N/A</v>
      </c>
      <c r="T757">
        <v>135</v>
      </c>
      <c r="U757" t="e">
        <v>#N/A</v>
      </c>
      <c r="V757" s="7">
        <v>22</v>
      </c>
      <c r="W757" s="7">
        <v>19.656208341820829</v>
      </c>
      <c r="X757">
        <v>2</v>
      </c>
      <c r="Y757" s="7">
        <v>0.439999998</v>
      </c>
      <c r="Z757" s="7">
        <v>44</v>
      </c>
      <c r="AA757" s="7">
        <f t="shared" si="46"/>
        <v>43.560000002000002</v>
      </c>
      <c r="AB757" t="s">
        <v>66</v>
      </c>
      <c r="AC757" t="str">
        <f t="shared" si="47"/>
        <v>Non-Cash Payments</v>
      </c>
    </row>
    <row r="758" spans="1:29" x14ac:dyDescent="0.2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 t="e">
        <v>#N/A</v>
      </c>
      <c r="T758">
        <v>135</v>
      </c>
      <c r="U758" t="e">
        <v>#N/A</v>
      </c>
      <c r="V758" s="7">
        <v>22</v>
      </c>
      <c r="W758" s="7">
        <v>19.656208341820829</v>
      </c>
      <c r="X758">
        <v>4</v>
      </c>
      <c r="Y758" s="7">
        <v>4.4000000950000002</v>
      </c>
      <c r="Z758" s="7">
        <v>88</v>
      </c>
      <c r="AA758" s="7">
        <f t="shared" si="46"/>
        <v>83.599999905000004</v>
      </c>
      <c r="AB758" t="s">
        <v>30</v>
      </c>
      <c r="AC758" t="str">
        <f t="shared" si="47"/>
        <v>Cash Not Over 200</v>
      </c>
    </row>
    <row r="759" spans="1:29" x14ac:dyDescent="0.2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 t="e">
        <v>#N/A</v>
      </c>
      <c r="T759">
        <v>135</v>
      </c>
      <c r="U759" t="e">
        <v>#N/A</v>
      </c>
      <c r="V759" s="7">
        <v>22</v>
      </c>
      <c r="W759" s="7">
        <v>19.656208341820829</v>
      </c>
      <c r="X759">
        <v>1</v>
      </c>
      <c r="Y759" s="7">
        <v>0.87999999500000003</v>
      </c>
      <c r="Z759" s="7">
        <v>22</v>
      </c>
      <c r="AA759" s="7">
        <f t="shared" si="46"/>
        <v>21.120000005000001</v>
      </c>
      <c r="AB759" t="s">
        <v>45</v>
      </c>
      <c r="AC759" t="str">
        <f t="shared" si="47"/>
        <v>Non-Cash Payments</v>
      </c>
    </row>
    <row r="760" spans="1:29" x14ac:dyDescent="0.2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 t="e">
        <v>#N/A</v>
      </c>
      <c r="T760">
        <v>1360</v>
      </c>
      <c r="U760" t="e">
        <v>#N/A</v>
      </c>
      <c r="V760" s="7">
        <v>327.75</v>
      </c>
      <c r="W760" s="7">
        <v>297.07027734645828</v>
      </c>
      <c r="X760">
        <v>1</v>
      </c>
      <c r="Y760" s="7">
        <v>13.10999966</v>
      </c>
      <c r="Z760" s="7">
        <v>327.75</v>
      </c>
      <c r="AA760" s="7">
        <f t="shared" si="46"/>
        <v>314.64000034000003</v>
      </c>
      <c r="AB760" t="s">
        <v>45</v>
      </c>
      <c r="AC760" t="str">
        <f t="shared" si="47"/>
        <v>Non-Cash Payments</v>
      </c>
    </row>
    <row r="761" spans="1:29" x14ac:dyDescent="0.2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 t="e">
        <v>#N/A</v>
      </c>
      <c r="T761">
        <v>1360</v>
      </c>
      <c r="U761" t="e">
        <v>#N/A</v>
      </c>
      <c r="V761" s="7">
        <v>327.75</v>
      </c>
      <c r="W761" s="7">
        <v>297.07027734645828</v>
      </c>
      <c r="X761">
        <v>1</v>
      </c>
      <c r="Y761" s="7">
        <v>16.38999939</v>
      </c>
      <c r="Z761" s="7">
        <v>327.75</v>
      </c>
      <c r="AA761" s="7">
        <f t="shared" si="46"/>
        <v>311.36000060999999</v>
      </c>
      <c r="AB761" t="s">
        <v>66</v>
      </c>
      <c r="AC761" t="str">
        <f t="shared" si="47"/>
        <v>Non-Cash Payments</v>
      </c>
    </row>
    <row r="762" spans="1:29" x14ac:dyDescent="0.2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 t="e">
        <v>#N/A</v>
      </c>
      <c r="T762">
        <v>1360</v>
      </c>
      <c r="U762" t="e">
        <v>#N/A</v>
      </c>
      <c r="V762" s="7">
        <v>327.75</v>
      </c>
      <c r="W762" s="7">
        <v>297.07027734645828</v>
      </c>
      <c r="X762">
        <v>1</v>
      </c>
      <c r="Y762" s="7">
        <v>18.030000690000001</v>
      </c>
      <c r="Z762" s="7">
        <v>327.75</v>
      </c>
      <c r="AA762" s="7">
        <f t="shared" si="46"/>
        <v>309.71999930999999</v>
      </c>
      <c r="AB762" t="s">
        <v>30</v>
      </c>
      <c r="AC762" t="str">
        <f t="shared" si="47"/>
        <v>Cash Over 200</v>
      </c>
    </row>
    <row r="763" spans="1:29" x14ac:dyDescent="0.2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 t="e">
        <v>#N/A</v>
      </c>
      <c r="T763">
        <v>1360</v>
      </c>
      <c r="U763" t="e">
        <v>#N/A</v>
      </c>
      <c r="V763" s="7">
        <v>327.75</v>
      </c>
      <c r="W763" s="7">
        <v>297.07027734645828</v>
      </c>
      <c r="X763">
        <v>1</v>
      </c>
      <c r="Y763" s="7">
        <v>22.940000529999999</v>
      </c>
      <c r="Z763" s="7">
        <v>327.75</v>
      </c>
      <c r="AA763" s="7">
        <f t="shared" si="46"/>
        <v>304.80999946999998</v>
      </c>
      <c r="AB763" t="s">
        <v>45</v>
      </c>
      <c r="AC763" t="str">
        <f t="shared" si="47"/>
        <v>Non-Cash Payments</v>
      </c>
    </row>
    <row r="764" spans="1:29" x14ac:dyDescent="0.2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 t="e">
        <v>#N/A</v>
      </c>
      <c r="T764">
        <v>1360</v>
      </c>
      <c r="U764" t="e">
        <v>#N/A</v>
      </c>
      <c r="V764" s="7">
        <v>327.75</v>
      </c>
      <c r="W764" s="7">
        <v>297.07027734645828</v>
      </c>
      <c r="X764">
        <v>1</v>
      </c>
      <c r="Y764" s="7">
        <v>29.5</v>
      </c>
      <c r="Z764" s="7">
        <v>327.75</v>
      </c>
      <c r="AA764" s="7">
        <f t="shared" si="46"/>
        <v>298.25</v>
      </c>
      <c r="AB764" t="s">
        <v>30</v>
      </c>
      <c r="AC764" t="str">
        <f t="shared" si="47"/>
        <v>Cash Over 200</v>
      </c>
    </row>
    <row r="765" spans="1:29" x14ac:dyDescent="0.2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 t="e">
        <v>#N/A</v>
      </c>
      <c r="T765">
        <v>1360</v>
      </c>
      <c r="U765" t="e">
        <v>#N/A</v>
      </c>
      <c r="V765" s="7">
        <v>327.75</v>
      </c>
      <c r="W765" s="7">
        <v>297.07027734645828</v>
      </c>
      <c r="X765">
        <v>1</v>
      </c>
      <c r="Y765" s="7">
        <v>32.77999878</v>
      </c>
      <c r="Z765" s="7">
        <v>327.75</v>
      </c>
      <c r="AA765" s="7">
        <f t="shared" si="46"/>
        <v>294.97000121999997</v>
      </c>
      <c r="AB765" t="s">
        <v>66</v>
      </c>
      <c r="AC765" t="str">
        <f t="shared" si="47"/>
        <v>Non-Cash Payments</v>
      </c>
    </row>
    <row r="766" spans="1:29" x14ac:dyDescent="0.2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 t="e">
        <v>#N/A</v>
      </c>
      <c r="T766">
        <v>1360</v>
      </c>
      <c r="U766" t="e">
        <v>#N/A</v>
      </c>
      <c r="V766" s="7">
        <v>327.75</v>
      </c>
      <c r="W766" s="7">
        <v>297.07027734645828</v>
      </c>
      <c r="X766">
        <v>1</v>
      </c>
      <c r="Y766" s="7">
        <v>39.33000183</v>
      </c>
      <c r="Z766" s="7">
        <v>327.75</v>
      </c>
      <c r="AA766" s="7">
        <f t="shared" si="46"/>
        <v>288.41999816999999</v>
      </c>
      <c r="AB766" t="s">
        <v>45</v>
      </c>
      <c r="AC766" t="str">
        <f t="shared" si="47"/>
        <v>Non-Cash Payments</v>
      </c>
    </row>
    <row r="767" spans="1:29" x14ac:dyDescent="0.2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 t="e">
        <v>#N/A</v>
      </c>
      <c r="T767">
        <v>1360</v>
      </c>
      <c r="U767" t="e">
        <v>#N/A</v>
      </c>
      <c r="V767" s="7">
        <v>327.75</v>
      </c>
      <c r="W767" s="7">
        <v>297.07027734645828</v>
      </c>
      <c r="X767">
        <v>1</v>
      </c>
      <c r="Y767" s="7">
        <v>42.61000061</v>
      </c>
      <c r="Z767" s="7">
        <v>327.75</v>
      </c>
      <c r="AA767" s="7">
        <f t="shared" si="46"/>
        <v>285.13999939000001</v>
      </c>
      <c r="AB767" t="s">
        <v>66</v>
      </c>
      <c r="AC767" t="str">
        <f t="shared" si="47"/>
        <v>Non-Cash Payments</v>
      </c>
    </row>
    <row r="768" spans="1:29" x14ac:dyDescent="0.2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 t="e">
        <v>#N/A</v>
      </c>
      <c r="T768">
        <v>1360</v>
      </c>
      <c r="U768" t="e">
        <v>#N/A</v>
      </c>
      <c r="V768" s="7">
        <v>327.75</v>
      </c>
      <c r="W768" s="7">
        <v>297.07027734645828</v>
      </c>
      <c r="X768">
        <v>1</v>
      </c>
      <c r="Y768" s="7">
        <v>49.159999849999998</v>
      </c>
      <c r="Z768" s="7">
        <v>327.75</v>
      </c>
      <c r="AA768" s="7">
        <f t="shared" si="46"/>
        <v>278.59000014999998</v>
      </c>
      <c r="AB768" t="s">
        <v>30</v>
      </c>
      <c r="AC768" t="str">
        <f t="shared" si="47"/>
        <v>Cash Over 200</v>
      </c>
    </row>
    <row r="769" spans="1:29" x14ac:dyDescent="0.2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 t="e">
        <v>#N/A</v>
      </c>
      <c r="T769">
        <v>1360</v>
      </c>
      <c r="U769" t="e">
        <v>#N/A</v>
      </c>
      <c r="V769" s="7">
        <v>327.75</v>
      </c>
      <c r="W769" s="7">
        <v>297.07027734645828</v>
      </c>
      <c r="X769">
        <v>1</v>
      </c>
      <c r="Y769" s="7">
        <v>52.439998629999998</v>
      </c>
      <c r="Z769" s="7">
        <v>327.75</v>
      </c>
      <c r="AA769" s="7">
        <f t="shared" si="46"/>
        <v>275.31000137000001</v>
      </c>
      <c r="AB769" t="s">
        <v>30</v>
      </c>
      <c r="AC769" t="str">
        <f t="shared" si="47"/>
        <v>Cash Over 200</v>
      </c>
    </row>
    <row r="770" spans="1:29" x14ac:dyDescent="0.2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 t="e">
        <v>#N/A</v>
      </c>
      <c r="T770">
        <v>1360</v>
      </c>
      <c r="U770" t="e">
        <v>#N/A</v>
      </c>
      <c r="V770" s="7">
        <v>327.75</v>
      </c>
      <c r="W770" s="7">
        <v>297.07027734645828</v>
      </c>
      <c r="X770">
        <v>1</v>
      </c>
      <c r="Y770" s="7">
        <v>55.72000122</v>
      </c>
      <c r="Z770" s="7">
        <v>327.75</v>
      </c>
      <c r="AA770" s="7">
        <f t="shared" si="46"/>
        <v>272.02999878000003</v>
      </c>
      <c r="AB770" t="s">
        <v>66</v>
      </c>
      <c r="AC770" t="str">
        <f t="shared" si="47"/>
        <v>Non-Cash Payments</v>
      </c>
    </row>
    <row r="771" spans="1:29" x14ac:dyDescent="0.2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 t="e">
        <v>#N/A</v>
      </c>
      <c r="T771">
        <v>1360</v>
      </c>
      <c r="U771" t="e">
        <v>#N/A</v>
      </c>
      <c r="V771" s="7">
        <v>327.75</v>
      </c>
      <c r="W771" s="7">
        <v>297.07027734645828</v>
      </c>
      <c r="X771">
        <v>1</v>
      </c>
      <c r="Y771" s="7">
        <v>59</v>
      </c>
      <c r="Z771" s="7">
        <v>327.75</v>
      </c>
      <c r="AA771" s="7">
        <f t="shared" ref="AA771:AA834" si="50">Z771-Y771</f>
        <v>268.75</v>
      </c>
      <c r="AB771" t="s">
        <v>66</v>
      </c>
      <c r="AC771" t="str">
        <f t="shared" ref="AC771:AC834" si="51">IF(AND(AA771&gt;200,AB771="CASH"),"Cash Over 200",IF(AB771="CASH","Cash Not Over 200","Non-Cash Payments"))</f>
        <v>Non-Cash Payments</v>
      </c>
    </row>
    <row r="772" spans="1:29" x14ac:dyDescent="0.2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 t="e">
        <v>#N/A</v>
      </c>
      <c r="T772">
        <v>1360</v>
      </c>
      <c r="U772" t="e">
        <v>#N/A</v>
      </c>
      <c r="V772" s="7">
        <v>327.75</v>
      </c>
      <c r="W772" s="7">
        <v>297.07027734645828</v>
      </c>
      <c r="X772">
        <v>1</v>
      </c>
      <c r="Y772" s="7">
        <v>65.550003050000001</v>
      </c>
      <c r="Z772" s="7">
        <v>327.75</v>
      </c>
      <c r="AA772" s="7">
        <f t="shared" si="50"/>
        <v>262.19999695000001</v>
      </c>
      <c r="AB772" t="s">
        <v>66</v>
      </c>
      <c r="AC772" t="str">
        <f t="shared" si="51"/>
        <v>Non-Cash Payments</v>
      </c>
    </row>
    <row r="773" spans="1:29" x14ac:dyDescent="0.2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 t="e">
        <v>#N/A</v>
      </c>
      <c r="T773">
        <v>1360</v>
      </c>
      <c r="U773" t="e">
        <v>#N/A</v>
      </c>
      <c r="V773" s="7">
        <v>327.75</v>
      </c>
      <c r="W773" s="7">
        <v>297.07027734645828</v>
      </c>
      <c r="X773">
        <v>1</v>
      </c>
      <c r="Y773" s="7">
        <v>81.940002440000001</v>
      </c>
      <c r="Z773" s="7">
        <v>327.75</v>
      </c>
      <c r="AA773" s="7">
        <f t="shared" si="50"/>
        <v>245.80999756</v>
      </c>
      <c r="AB773" t="s">
        <v>45</v>
      </c>
      <c r="AC773" t="str">
        <f t="shared" si="51"/>
        <v>Non-Cash Payments</v>
      </c>
    </row>
    <row r="774" spans="1:29" x14ac:dyDescent="0.2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 t="e">
        <v>#N/A</v>
      </c>
      <c r="T774">
        <v>1360</v>
      </c>
      <c r="U774" t="e">
        <v>#N/A</v>
      </c>
      <c r="V774" s="7">
        <v>327.75</v>
      </c>
      <c r="W774" s="7">
        <v>297.07027734645828</v>
      </c>
      <c r="X774">
        <v>1</v>
      </c>
      <c r="Y774" s="7">
        <v>0</v>
      </c>
      <c r="Z774" s="7">
        <v>327.75</v>
      </c>
      <c r="AA774" s="7">
        <f t="shared" si="50"/>
        <v>327.75</v>
      </c>
      <c r="AB774" t="s">
        <v>66</v>
      </c>
      <c r="AC774" t="str">
        <f t="shared" si="51"/>
        <v>Non-Cash Payments</v>
      </c>
    </row>
    <row r="775" spans="1:29" x14ac:dyDescent="0.2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 t="e">
        <v>#N/A</v>
      </c>
      <c r="T775">
        <v>1360</v>
      </c>
      <c r="U775" t="e">
        <v>#N/A</v>
      </c>
      <c r="V775" s="7">
        <v>327.75</v>
      </c>
      <c r="W775" s="7">
        <v>297.07027734645828</v>
      </c>
      <c r="X775">
        <v>1</v>
      </c>
      <c r="Y775" s="7">
        <v>3.2799999710000001</v>
      </c>
      <c r="Z775" s="7">
        <v>327.75</v>
      </c>
      <c r="AA775" s="7">
        <f t="shared" si="50"/>
        <v>324.470000029</v>
      </c>
      <c r="AB775" t="s">
        <v>45</v>
      </c>
      <c r="AC775" t="str">
        <f t="shared" si="51"/>
        <v>Non-Cash Payments</v>
      </c>
    </row>
    <row r="776" spans="1:29" x14ac:dyDescent="0.2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 t="e">
        <v>#N/A</v>
      </c>
      <c r="T776">
        <v>1360</v>
      </c>
      <c r="U776" t="e">
        <v>#N/A</v>
      </c>
      <c r="V776" s="7">
        <v>327.75</v>
      </c>
      <c r="W776" s="7">
        <v>297.07027734645828</v>
      </c>
      <c r="X776">
        <v>1</v>
      </c>
      <c r="Y776" s="7">
        <v>6.5599999430000002</v>
      </c>
      <c r="Z776" s="7">
        <v>327.75</v>
      </c>
      <c r="AA776" s="7">
        <f t="shared" si="50"/>
        <v>321.19000005700002</v>
      </c>
      <c r="AB776" t="s">
        <v>30</v>
      </c>
      <c r="AC776" t="str">
        <f t="shared" si="51"/>
        <v>Cash Over 200</v>
      </c>
    </row>
    <row r="777" spans="1:29" x14ac:dyDescent="0.2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 t="e">
        <v>#N/A</v>
      </c>
      <c r="T777">
        <v>1360</v>
      </c>
      <c r="U777" t="e">
        <v>#N/A</v>
      </c>
      <c r="V777" s="7">
        <v>327.75</v>
      </c>
      <c r="W777" s="7">
        <v>297.07027734645828</v>
      </c>
      <c r="X777">
        <v>1</v>
      </c>
      <c r="Y777" s="7">
        <v>9.8299999239999991</v>
      </c>
      <c r="Z777" s="7">
        <v>327.75</v>
      </c>
      <c r="AA777" s="7">
        <f t="shared" si="50"/>
        <v>317.92000007600001</v>
      </c>
      <c r="AB777" t="s">
        <v>30</v>
      </c>
      <c r="AC777" t="str">
        <f t="shared" si="51"/>
        <v>Cash Over 200</v>
      </c>
    </row>
    <row r="778" spans="1:29" x14ac:dyDescent="0.2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 t="e">
        <v>#N/A</v>
      </c>
      <c r="T778">
        <v>1360</v>
      </c>
      <c r="U778" t="e">
        <v>#N/A</v>
      </c>
      <c r="V778" s="7">
        <v>327.75</v>
      </c>
      <c r="W778" s="7">
        <v>297.07027734645828</v>
      </c>
      <c r="X778">
        <v>1</v>
      </c>
      <c r="Y778" s="7">
        <v>13.10999966</v>
      </c>
      <c r="Z778" s="7">
        <v>327.75</v>
      </c>
      <c r="AA778" s="7">
        <f t="shared" si="50"/>
        <v>314.64000034000003</v>
      </c>
      <c r="AB778" t="s">
        <v>45</v>
      </c>
      <c r="AC778" t="str">
        <f t="shared" si="51"/>
        <v>Non-Cash Payments</v>
      </c>
    </row>
    <row r="779" spans="1:29" x14ac:dyDescent="0.2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 t="e">
        <v>#N/A</v>
      </c>
      <c r="T779">
        <v>1360</v>
      </c>
      <c r="U779" t="e">
        <v>#N/A</v>
      </c>
      <c r="V779" s="7">
        <v>327.75</v>
      </c>
      <c r="W779" s="7">
        <v>297.07027734645828</v>
      </c>
      <c r="X779">
        <v>1</v>
      </c>
      <c r="Y779" s="7">
        <v>16.38999939</v>
      </c>
      <c r="Z779" s="7">
        <v>327.75</v>
      </c>
      <c r="AA779" s="7">
        <f t="shared" si="50"/>
        <v>311.36000060999999</v>
      </c>
      <c r="AB779" t="s">
        <v>30</v>
      </c>
      <c r="AC779" t="str">
        <f t="shared" si="51"/>
        <v>Cash Over 200</v>
      </c>
    </row>
    <row r="780" spans="1:29" x14ac:dyDescent="0.2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 t="e">
        <v>#N/A</v>
      </c>
      <c r="T780">
        <v>1360</v>
      </c>
      <c r="U780" t="e">
        <v>#N/A</v>
      </c>
      <c r="V780" s="7">
        <v>327.75</v>
      </c>
      <c r="W780" s="7">
        <v>297.07027734645828</v>
      </c>
      <c r="X780">
        <v>1</v>
      </c>
      <c r="Y780" s="7">
        <v>18.030000690000001</v>
      </c>
      <c r="Z780" s="7">
        <v>327.75</v>
      </c>
      <c r="AA780" s="7">
        <f t="shared" si="50"/>
        <v>309.71999930999999</v>
      </c>
      <c r="AB780" t="s">
        <v>66</v>
      </c>
      <c r="AC780" t="str">
        <f t="shared" si="51"/>
        <v>Non-Cash Payments</v>
      </c>
    </row>
    <row r="781" spans="1:29" x14ac:dyDescent="0.2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 t="e">
        <v>#N/A</v>
      </c>
      <c r="T781">
        <v>1360</v>
      </c>
      <c r="U781" t="e">
        <v>#N/A</v>
      </c>
      <c r="V781" s="7">
        <v>327.75</v>
      </c>
      <c r="W781" s="7">
        <v>297.07027734645828</v>
      </c>
      <c r="X781">
        <v>1</v>
      </c>
      <c r="Y781" s="7">
        <v>22.940000529999999</v>
      </c>
      <c r="Z781" s="7">
        <v>327.75</v>
      </c>
      <c r="AA781" s="7">
        <f t="shared" si="50"/>
        <v>304.80999946999998</v>
      </c>
      <c r="AB781" t="s">
        <v>66</v>
      </c>
      <c r="AC781" t="str">
        <f t="shared" si="51"/>
        <v>Non-Cash Payments</v>
      </c>
    </row>
    <row r="782" spans="1:29" x14ac:dyDescent="0.2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 t="e">
        <v>#N/A</v>
      </c>
      <c r="T782">
        <v>1360</v>
      </c>
      <c r="U782" t="e">
        <v>#N/A</v>
      </c>
      <c r="V782" s="7">
        <v>327.75</v>
      </c>
      <c r="W782" s="7">
        <v>297.07027734645828</v>
      </c>
      <c r="X782">
        <v>1</v>
      </c>
      <c r="Y782" s="7">
        <v>29.5</v>
      </c>
      <c r="Z782" s="7">
        <v>327.75</v>
      </c>
      <c r="AA782" s="7">
        <f t="shared" si="50"/>
        <v>298.25</v>
      </c>
      <c r="AB782" t="s">
        <v>66</v>
      </c>
      <c r="AC782" t="str">
        <f t="shared" si="51"/>
        <v>Non-Cash Payments</v>
      </c>
    </row>
    <row r="783" spans="1:29" x14ac:dyDescent="0.2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 t="e">
        <v>#N/A</v>
      </c>
      <c r="T783">
        <v>1360</v>
      </c>
      <c r="U783" t="e">
        <v>#N/A</v>
      </c>
      <c r="V783" s="7">
        <v>327.75</v>
      </c>
      <c r="W783" s="7">
        <v>297.07027734645828</v>
      </c>
      <c r="X783">
        <v>1</v>
      </c>
      <c r="Y783" s="7">
        <v>32.77999878</v>
      </c>
      <c r="Z783" s="7">
        <v>327.75</v>
      </c>
      <c r="AA783" s="7">
        <f t="shared" si="50"/>
        <v>294.97000121999997</v>
      </c>
      <c r="AB783" t="s">
        <v>66</v>
      </c>
      <c r="AC783" t="str">
        <f t="shared" si="51"/>
        <v>Non-Cash Payments</v>
      </c>
    </row>
    <row r="784" spans="1:29" x14ac:dyDescent="0.2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 t="e">
        <v>#N/A</v>
      </c>
      <c r="T784">
        <v>1360</v>
      </c>
      <c r="U784" t="e">
        <v>#N/A</v>
      </c>
      <c r="V784" s="7">
        <v>327.75</v>
      </c>
      <c r="W784" s="7">
        <v>297.07027734645828</v>
      </c>
      <c r="X784">
        <v>1</v>
      </c>
      <c r="Y784" s="7">
        <v>39.33000183</v>
      </c>
      <c r="Z784" s="7">
        <v>327.75</v>
      </c>
      <c r="AA784" s="7">
        <f t="shared" si="50"/>
        <v>288.41999816999999</v>
      </c>
      <c r="AB784" t="s">
        <v>66</v>
      </c>
      <c r="AC784" t="str">
        <f t="shared" si="51"/>
        <v>Non-Cash Payments</v>
      </c>
    </row>
    <row r="785" spans="1:29" x14ac:dyDescent="0.2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 t="e">
        <v>#N/A</v>
      </c>
      <c r="T785">
        <v>1360</v>
      </c>
      <c r="U785" t="e">
        <v>#N/A</v>
      </c>
      <c r="V785" s="7">
        <v>327.75</v>
      </c>
      <c r="W785" s="7">
        <v>297.07027734645828</v>
      </c>
      <c r="X785">
        <v>1</v>
      </c>
      <c r="Y785" s="7">
        <v>42.61000061</v>
      </c>
      <c r="Z785" s="7">
        <v>327.75</v>
      </c>
      <c r="AA785" s="7">
        <f t="shared" si="50"/>
        <v>285.13999939000001</v>
      </c>
      <c r="AB785" t="s">
        <v>45</v>
      </c>
      <c r="AC785" t="str">
        <f t="shared" si="51"/>
        <v>Non-Cash Payments</v>
      </c>
    </row>
    <row r="786" spans="1:29" x14ac:dyDescent="0.2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 t="e">
        <v>#N/A</v>
      </c>
      <c r="T786">
        <v>1360</v>
      </c>
      <c r="U786" t="e">
        <v>#N/A</v>
      </c>
      <c r="V786" s="7">
        <v>327.75</v>
      </c>
      <c r="W786" s="7">
        <v>297.07027734645828</v>
      </c>
      <c r="X786">
        <v>1</v>
      </c>
      <c r="Y786" s="7">
        <v>49.159999849999998</v>
      </c>
      <c r="Z786" s="7">
        <v>327.75</v>
      </c>
      <c r="AA786" s="7">
        <f t="shared" si="50"/>
        <v>278.59000014999998</v>
      </c>
      <c r="AB786" t="s">
        <v>66</v>
      </c>
      <c r="AC786" t="str">
        <f t="shared" si="51"/>
        <v>Non-Cash Payments</v>
      </c>
    </row>
    <row r="787" spans="1:29" x14ac:dyDescent="0.2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 t="e">
        <v>#N/A</v>
      </c>
      <c r="T787">
        <v>1360</v>
      </c>
      <c r="U787" t="e">
        <v>#N/A</v>
      </c>
      <c r="V787" s="7">
        <v>327.75</v>
      </c>
      <c r="W787" s="7">
        <v>297.07027734645828</v>
      </c>
      <c r="X787">
        <v>1</v>
      </c>
      <c r="Y787" s="7">
        <v>52.439998629999998</v>
      </c>
      <c r="Z787" s="7">
        <v>327.75</v>
      </c>
      <c r="AA787" s="7">
        <f t="shared" si="50"/>
        <v>275.31000137000001</v>
      </c>
      <c r="AB787" t="s">
        <v>30</v>
      </c>
      <c r="AC787" t="str">
        <f t="shared" si="51"/>
        <v>Cash Over 200</v>
      </c>
    </row>
    <row r="788" spans="1:29" x14ac:dyDescent="0.2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 t="e">
        <v>#N/A</v>
      </c>
      <c r="T788">
        <v>1360</v>
      </c>
      <c r="U788" t="e">
        <v>#N/A</v>
      </c>
      <c r="V788" s="7">
        <v>327.75</v>
      </c>
      <c r="W788" s="7">
        <v>297.07027734645828</v>
      </c>
      <c r="X788">
        <v>1</v>
      </c>
      <c r="Y788" s="7">
        <v>55.72000122</v>
      </c>
      <c r="Z788" s="7">
        <v>327.75</v>
      </c>
      <c r="AA788" s="7">
        <f t="shared" si="50"/>
        <v>272.02999878000003</v>
      </c>
      <c r="AB788" t="s">
        <v>45</v>
      </c>
      <c r="AC788" t="str">
        <f t="shared" si="51"/>
        <v>Non-Cash Payments</v>
      </c>
    </row>
    <row r="789" spans="1:29" x14ac:dyDescent="0.2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 t="e">
        <v>#N/A</v>
      </c>
      <c r="T789">
        <v>1360</v>
      </c>
      <c r="U789" t="e">
        <v>#N/A</v>
      </c>
      <c r="V789" s="7">
        <v>327.75</v>
      </c>
      <c r="W789" s="7">
        <v>297.07027734645828</v>
      </c>
      <c r="X789">
        <v>1</v>
      </c>
      <c r="Y789" s="7">
        <v>59</v>
      </c>
      <c r="Z789" s="7">
        <v>327.75</v>
      </c>
      <c r="AA789" s="7">
        <f t="shared" si="50"/>
        <v>268.75</v>
      </c>
      <c r="AB789" t="s">
        <v>66</v>
      </c>
      <c r="AC789" t="str">
        <f t="shared" si="51"/>
        <v>Non-Cash Payments</v>
      </c>
    </row>
    <row r="790" spans="1:29" x14ac:dyDescent="0.2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 t="e">
        <v>#N/A</v>
      </c>
      <c r="T790">
        <v>1360</v>
      </c>
      <c r="U790" t="e">
        <v>#N/A</v>
      </c>
      <c r="V790" s="7">
        <v>327.75</v>
      </c>
      <c r="W790" s="7">
        <v>297.07027734645828</v>
      </c>
      <c r="X790">
        <v>1</v>
      </c>
      <c r="Y790" s="7">
        <v>65.550003050000001</v>
      </c>
      <c r="Z790" s="7">
        <v>327.75</v>
      </c>
      <c r="AA790" s="7">
        <f t="shared" si="50"/>
        <v>262.19999695000001</v>
      </c>
      <c r="AB790" t="s">
        <v>45</v>
      </c>
      <c r="AC790" t="str">
        <f t="shared" si="51"/>
        <v>Non-Cash Payments</v>
      </c>
    </row>
    <row r="791" spans="1:29" x14ac:dyDescent="0.2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 t="e">
        <v>#N/A</v>
      </c>
      <c r="T791">
        <v>1360</v>
      </c>
      <c r="U791" t="e">
        <v>#N/A</v>
      </c>
      <c r="V791" s="7">
        <v>327.75</v>
      </c>
      <c r="W791" s="7">
        <v>297.07027734645828</v>
      </c>
      <c r="X791">
        <v>1</v>
      </c>
      <c r="Y791" s="7">
        <v>81.940002440000001</v>
      </c>
      <c r="Z791" s="7">
        <v>327.75</v>
      </c>
      <c r="AA791" s="7">
        <f t="shared" si="50"/>
        <v>245.80999756</v>
      </c>
      <c r="AB791" t="s">
        <v>45</v>
      </c>
      <c r="AC791" t="str">
        <f t="shared" si="51"/>
        <v>Non-Cash Payments</v>
      </c>
    </row>
    <row r="792" spans="1:29" x14ac:dyDescent="0.2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 t="e">
        <v>#N/A</v>
      </c>
      <c r="T792">
        <v>1360</v>
      </c>
      <c r="U792" t="e">
        <v>#N/A</v>
      </c>
      <c r="V792" s="7">
        <v>327.75</v>
      </c>
      <c r="W792" s="7">
        <v>297.07027734645828</v>
      </c>
      <c r="X792">
        <v>1</v>
      </c>
      <c r="Y792" s="7">
        <v>0</v>
      </c>
      <c r="Z792" s="7">
        <v>327.75</v>
      </c>
      <c r="AA792" s="7">
        <f t="shared" si="50"/>
        <v>327.75</v>
      </c>
      <c r="AB792" t="s">
        <v>30</v>
      </c>
      <c r="AC792" t="str">
        <f t="shared" si="51"/>
        <v>Cash Over 200</v>
      </c>
    </row>
    <row r="793" spans="1:29" x14ac:dyDescent="0.2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 t="e">
        <v>#N/A</v>
      </c>
      <c r="T793">
        <v>1360</v>
      </c>
      <c r="U793" t="e">
        <v>#N/A</v>
      </c>
      <c r="V793" s="7">
        <v>327.75</v>
      </c>
      <c r="W793" s="7">
        <v>297.07027734645828</v>
      </c>
      <c r="X793">
        <v>1</v>
      </c>
      <c r="Y793" s="7">
        <v>3.2799999710000001</v>
      </c>
      <c r="Z793" s="7">
        <v>327.75</v>
      </c>
      <c r="AA793" s="7">
        <f t="shared" si="50"/>
        <v>324.470000029</v>
      </c>
      <c r="AB793" t="s">
        <v>45</v>
      </c>
      <c r="AC793" t="str">
        <f t="shared" si="51"/>
        <v>Non-Cash Payments</v>
      </c>
    </row>
    <row r="794" spans="1:29" x14ac:dyDescent="0.2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 t="e">
        <v>#N/A</v>
      </c>
      <c r="T794">
        <v>1360</v>
      </c>
      <c r="U794" t="e">
        <v>#N/A</v>
      </c>
      <c r="V794" s="7">
        <v>327.75</v>
      </c>
      <c r="W794" s="7">
        <v>297.07027734645828</v>
      </c>
      <c r="X794">
        <v>1</v>
      </c>
      <c r="Y794" s="7">
        <v>6.5599999430000002</v>
      </c>
      <c r="Z794" s="7">
        <v>327.75</v>
      </c>
      <c r="AA794" s="7">
        <f t="shared" si="50"/>
        <v>321.19000005700002</v>
      </c>
      <c r="AB794" t="s">
        <v>30</v>
      </c>
      <c r="AC794" t="str">
        <f t="shared" si="51"/>
        <v>Cash Over 200</v>
      </c>
    </row>
    <row r="795" spans="1:29" x14ac:dyDescent="0.2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 t="e">
        <v>#N/A</v>
      </c>
      <c r="T795">
        <v>1360</v>
      </c>
      <c r="U795" t="e">
        <v>#N/A</v>
      </c>
      <c r="V795" s="7">
        <v>327.75</v>
      </c>
      <c r="W795" s="7">
        <v>297.07027734645828</v>
      </c>
      <c r="X795">
        <v>1</v>
      </c>
      <c r="Y795" s="7">
        <v>9.8299999239999991</v>
      </c>
      <c r="Z795" s="7">
        <v>327.75</v>
      </c>
      <c r="AA795" s="7">
        <f t="shared" si="50"/>
        <v>317.92000007600001</v>
      </c>
      <c r="AB795" t="s">
        <v>30</v>
      </c>
      <c r="AC795" t="str">
        <f t="shared" si="51"/>
        <v>Cash Over 200</v>
      </c>
    </row>
    <row r="796" spans="1:29" x14ac:dyDescent="0.2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 t="e">
        <v>#N/A</v>
      </c>
      <c r="T796">
        <v>1360</v>
      </c>
      <c r="U796" t="e">
        <v>#N/A</v>
      </c>
      <c r="V796" s="7">
        <v>327.75</v>
      </c>
      <c r="W796" s="7">
        <v>297.07027734645828</v>
      </c>
      <c r="X796">
        <v>1</v>
      </c>
      <c r="Y796" s="7">
        <v>13.10999966</v>
      </c>
      <c r="Z796" s="7">
        <v>327.75</v>
      </c>
      <c r="AA796" s="7">
        <f t="shared" si="50"/>
        <v>314.64000034000003</v>
      </c>
      <c r="AB796" t="s">
        <v>30</v>
      </c>
      <c r="AC796" t="str">
        <f t="shared" si="51"/>
        <v>Cash Over 200</v>
      </c>
    </row>
    <row r="797" spans="1:29" x14ac:dyDescent="0.2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 t="e">
        <v>#N/A</v>
      </c>
      <c r="T797">
        <v>1360</v>
      </c>
      <c r="U797" t="e">
        <v>#N/A</v>
      </c>
      <c r="V797" s="7">
        <v>327.75</v>
      </c>
      <c r="W797" s="7">
        <v>297.07027734645828</v>
      </c>
      <c r="X797">
        <v>1</v>
      </c>
      <c r="Y797" s="7">
        <v>16.38999939</v>
      </c>
      <c r="Z797" s="7">
        <v>327.75</v>
      </c>
      <c r="AA797" s="7">
        <f t="shared" si="50"/>
        <v>311.36000060999999</v>
      </c>
      <c r="AB797" t="s">
        <v>45</v>
      </c>
      <c r="AC797" t="str">
        <f t="shared" si="51"/>
        <v>Non-Cash Payments</v>
      </c>
    </row>
    <row r="798" spans="1:29" x14ac:dyDescent="0.2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 t="e">
        <v>#N/A</v>
      </c>
      <c r="T798">
        <v>1360</v>
      </c>
      <c r="U798" t="e">
        <v>#N/A</v>
      </c>
      <c r="V798" s="7">
        <v>327.75</v>
      </c>
      <c r="W798" s="7">
        <v>297.07027734645828</v>
      </c>
      <c r="X798">
        <v>1</v>
      </c>
      <c r="Y798" s="7">
        <v>18.030000690000001</v>
      </c>
      <c r="Z798" s="7">
        <v>327.75</v>
      </c>
      <c r="AA798" s="7">
        <f t="shared" si="50"/>
        <v>309.71999930999999</v>
      </c>
      <c r="AB798" t="s">
        <v>45</v>
      </c>
      <c r="AC798" t="str">
        <f t="shared" si="51"/>
        <v>Non-Cash Payments</v>
      </c>
    </row>
    <row r="799" spans="1:29" x14ac:dyDescent="0.2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 t="e">
        <v>#N/A</v>
      </c>
      <c r="T799">
        <v>1360</v>
      </c>
      <c r="U799" t="e">
        <v>#N/A</v>
      </c>
      <c r="V799" s="7">
        <v>327.75</v>
      </c>
      <c r="W799" s="7">
        <v>297.07027734645828</v>
      </c>
      <c r="X799">
        <v>1</v>
      </c>
      <c r="Y799" s="7">
        <v>22.940000529999999</v>
      </c>
      <c r="Z799" s="7">
        <v>327.75</v>
      </c>
      <c r="AA799" s="7">
        <f t="shared" si="50"/>
        <v>304.80999946999998</v>
      </c>
      <c r="AB799" t="s">
        <v>66</v>
      </c>
      <c r="AC799" t="str">
        <f t="shared" si="51"/>
        <v>Non-Cash Payments</v>
      </c>
    </row>
    <row r="800" spans="1:29" x14ac:dyDescent="0.2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 t="e">
        <v>#N/A</v>
      </c>
      <c r="T800">
        <v>1360</v>
      </c>
      <c r="U800" t="e">
        <v>#N/A</v>
      </c>
      <c r="V800" s="7">
        <v>327.75</v>
      </c>
      <c r="W800" s="7">
        <v>297.07027734645828</v>
      </c>
      <c r="X800">
        <v>1</v>
      </c>
      <c r="Y800" s="7">
        <v>29.5</v>
      </c>
      <c r="Z800" s="7">
        <v>327.75</v>
      </c>
      <c r="AA800" s="7">
        <f t="shared" si="50"/>
        <v>298.25</v>
      </c>
      <c r="AB800" t="s">
        <v>30</v>
      </c>
      <c r="AC800" t="str">
        <f t="shared" si="51"/>
        <v>Cash Over 200</v>
      </c>
    </row>
    <row r="801" spans="1:29" x14ac:dyDescent="0.2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 t="e">
        <v>#N/A</v>
      </c>
      <c r="T801">
        <v>1360</v>
      </c>
      <c r="U801" t="e">
        <v>#N/A</v>
      </c>
      <c r="V801" s="7">
        <v>327.75</v>
      </c>
      <c r="W801" s="7">
        <v>297.07027734645828</v>
      </c>
      <c r="X801">
        <v>1</v>
      </c>
      <c r="Y801" s="7">
        <v>32.77999878</v>
      </c>
      <c r="Z801" s="7">
        <v>327.75</v>
      </c>
      <c r="AA801" s="7">
        <f t="shared" si="50"/>
        <v>294.97000121999997</v>
      </c>
      <c r="AB801" t="s">
        <v>45</v>
      </c>
      <c r="AC801" t="str">
        <f t="shared" si="51"/>
        <v>Non-Cash Payments</v>
      </c>
    </row>
    <row r="802" spans="1:29" x14ac:dyDescent="0.2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 t="e">
        <v>#N/A</v>
      </c>
      <c r="T802">
        <v>1360</v>
      </c>
      <c r="U802" t="e">
        <v>#N/A</v>
      </c>
      <c r="V802" s="7">
        <v>327.75</v>
      </c>
      <c r="W802" s="7">
        <v>297.07027734645828</v>
      </c>
      <c r="X802">
        <v>1</v>
      </c>
      <c r="Y802" s="7">
        <v>39.33000183</v>
      </c>
      <c r="Z802" s="7">
        <v>327.75</v>
      </c>
      <c r="AA802" s="7">
        <f t="shared" si="50"/>
        <v>288.41999816999999</v>
      </c>
      <c r="AB802" t="s">
        <v>30</v>
      </c>
      <c r="AC802" t="str">
        <f t="shared" si="51"/>
        <v>Cash Over 200</v>
      </c>
    </row>
    <row r="803" spans="1:29" x14ac:dyDescent="0.2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 t="e">
        <v>#N/A</v>
      </c>
      <c r="T803">
        <v>1360</v>
      </c>
      <c r="U803" t="e">
        <v>#N/A</v>
      </c>
      <c r="V803" s="7">
        <v>327.75</v>
      </c>
      <c r="W803" s="7">
        <v>297.07027734645828</v>
      </c>
      <c r="X803">
        <v>1</v>
      </c>
      <c r="Y803" s="7">
        <v>42.61000061</v>
      </c>
      <c r="Z803" s="7">
        <v>327.75</v>
      </c>
      <c r="AA803" s="7">
        <f t="shared" si="50"/>
        <v>285.13999939000001</v>
      </c>
      <c r="AB803" t="s">
        <v>30</v>
      </c>
      <c r="AC803" t="str">
        <f t="shared" si="51"/>
        <v>Cash Over 200</v>
      </c>
    </row>
    <row r="804" spans="1:29" x14ac:dyDescent="0.2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 t="e">
        <v>#N/A</v>
      </c>
      <c r="T804">
        <v>1360</v>
      </c>
      <c r="U804" t="e">
        <v>#N/A</v>
      </c>
      <c r="V804" s="7">
        <v>327.75</v>
      </c>
      <c r="W804" s="7">
        <v>297.07027734645828</v>
      </c>
      <c r="X804">
        <v>1</v>
      </c>
      <c r="Y804" s="7">
        <v>49.159999849999998</v>
      </c>
      <c r="Z804" s="7">
        <v>327.75</v>
      </c>
      <c r="AA804" s="7">
        <f t="shared" si="50"/>
        <v>278.59000014999998</v>
      </c>
      <c r="AB804" t="s">
        <v>45</v>
      </c>
      <c r="AC804" t="str">
        <f t="shared" si="51"/>
        <v>Non-Cash Payments</v>
      </c>
    </row>
    <row r="805" spans="1:29" x14ac:dyDescent="0.2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 t="e">
        <v>#N/A</v>
      </c>
      <c r="T805">
        <v>1360</v>
      </c>
      <c r="U805" t="e">
        <v>#N/A</v>
      </c>
      <c r="V805" s="7">
        <v>327.75</v>
      </c>
      <c r="W805" s="7">
        <v>297.07027734645828</v>
      </c>
      <c r="X805">
        <v>1</v>
      </c>
      <c r="Y805" s="7">
        <v>52.439998629999998</v>
      </c>
      <c r="Z805" s="7">
        <v>327.75</v>
      </c>
      <c r="AA805" s="7">
        <f t="shared" si="50"/>
        <v>275.31000137000001</v>
      </c>
      <c r="AB805" t="s">
        <v>66</v>
      </c>
      <c r="AC805" t="str">
        <f t="shared" si="51"/>
        <v>Non-Cash Payments</v>
      </c>
    </row>
    <row r="806" spans="1:29" x14ac:dyDescent="0.2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 t="e">
        <v>#N/A</v>
      </c>
      <c r="T806">
        <v>1360</v>
      </c>
      <c r="U806" t="e">
        <v>#N/A</v>
      </c>
      <c r="V806" s="7">
        <v>327.75</v>
      </c>
      <c r="W806" s="7">
        <v>297.07027734645828</v>
      </c>
      <c r="X806">
        <v>1</v>
      </c>
      <c r="Y806" s="7">
        <v>55.72000122</v>
      </c>
      <c r="Z806" s="7">
        <v>327.75</v>
      </c>
      <c r="AA806" s="7">
        <f t="shared" si="50"/>
        <v>272.02999878000003</v>
      </c>
      <c r="AB806" t="s">
        <v>66</v>
      </c>
      <c r="AC806" t="str">
        <f t="shared" si="51"/>
        <v>Non-Cash Payments</v>
      </c>
    </row>
    <row r="807" spans="1:29" x14ac:dyDescent="0.2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 t="e">
        <v>#N/A</v>
      </c>
      <c r="T807">
        <v>1360</v>
      </c>
      <c r="U807" t="e">
        <v>#N/A</v>
      </c>
      <c r="V807" s="7">
        <v>327.75</v>
      </c>
      <c r="W807" s="7">
        <v>297.07027734645828</v>
      </c>
      <c r="X807">
        <v>1</v>
      </c>
      <c r="Y807" s="7">
        <v>59</v>
      </c>
      <c r="Z807" s="7">
        <v>327.75</v>
      </c>
      <c r="AA807" s="7">
        <f t="shared" si="50"/>
        <v>268.75</v>
      </c>
      <c r="AB807" t="s">
        <v>66</v>
      </c>
      <c r="AC807" t="str">
        <f t="shared" si="51"/>
        <v>Non-Cash Payments</v>
      </c>
    </row>
    <row r="808" spans="1:29" x14ac:dyDescent="0.2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 t="e">
        <v>#N/A</v>
      </c>
      <c r="T808">
        <v>365</v>
      </c>
      <c r="U808" t="e">
        <v>#N/A</v>
      </c>
      <c r="V808" s="7">
        <v>59.990001679999999</v>
      </c>
      <c r="W808" s="7">
        <v>54.488929209402009</v>
      </c>
      <c r="X808">
        <v>2</v>
      </c>
      <c r="Y808" s="7">
        <v>4.8000001909999996</v>
      </c>
      <c r="Z808" s="7">
        <v>119.98000336</v>
      </c>
      <c r="AA808" s="7">
        <f t="shared" si="50"/>
        <v>115.180003169</v>
      </c>
      <c r="AB808" t="s">
        <v>30</v>
      </c>
      <c r="AC808" t="str">
        <f t="shared" si="51"/>
        <v>Cash Not Over 200</v>
      </c>
    </row>
    <row r="809" spans="1:29" x14ac:dyDescent="0.2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 t="e">
        <v>#N/A</v>
      </c>
      <c r="T809">
        <v>627</v>
      </c>
      <c r="U809" t="e">
        <v>#N/A</v>
      </c>
      <c r="V809" s="7">
        <v>39.990001679999999</v>
      </c>
      <c r="W809" s="7">
        <v>34.198098313835338</v>
      </c>
      <c r="X809">
        <v>2</v>
      </c>
      <c r="Y809" s="7">
        <v>0.80000001200000004</v>
      </c>
      <c r="Z809" s="7">
        <v>79.980003359999998</v>
      </c>
      <c r="AA809" s="7">
        <f t="shared" si="50"/>
        <v>79.180003348</v>
      </c>
      <c r="AB809" t="s">
        <v>30</v>
      </c>
      <c r="AC809" t="str">
        <f t="shared" si="51"/>
        <v>Cash Not Over 200</v>
      </c>
    </row>
    <row r="810" spans="1:29" x14ac:dyDescent="0.2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 t="e">
        <v>#N/A</v>
      </c>
      <c r="T810">
        <v>502</v>
      </c>
      <c r="U810" t="e">
        <v>#N/A</v>
      </c>
      <c r="V810" s="7">
        <v>50</v>
      </c>
      <c r="W810" s="7">
        <v>43.678035218757444</v>
      </c>
      <c r="X810">
        <v>2</v>
      </c>
      <c r="Y810" s="7">
        <v>4</v>
      </c>
      <c r="Z810" s="7">
        <v>100</v>
      </c>
      <c r="AA810" s="7">
        <f t="shared" si="50"/>
        <v>96</v>
      </c>
      <c r="AB810" t="s">
        <v>30</v>
      </c>
      <c r="AC810" t="str">
        <f t="shared" si="51"/>
        <v>Cash Not Over 200</v>
      </c>
    </row>
    <row r="811" spans="1:29" x14ac:dyDescent="0.2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 t="e">
        <v>#N/A</v>
      </c>
      <c r="T811">
        <v>627</v>
      </c>
      <c r="U811" t="e">
        <v>#N/A</v>
      </c>
      <c r="V811" s="7">
        <v>39.990001679999999</v>
      </c>
      <c r="W811" s="7">
        <v>34.198098313835338</v>
      </c>
      <c r="X811">
        <v>2</v>
      </c>
      <c r="Y811" s="7">
        <v>4</v>
      </c>
      <c r="Z811" s="7">
        <v>79.980003359999998</v>
      </c>
      <c r="AA811" s="7">
        <f t="shared" si="50"/>
        <v>75.980003359999998</v>
      </c>
      <c r="AB811" t="s">
        <v>30</v>
      </c>
      <c r="AC811" t="str">
        <f t="shared" si="51"/>
        <v>Cash Not Over 200</v>
      </c>
    </row>
    <row r="812" spans="1:29" x14ac:dyDescent="0.2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 t="e">
        <v>#N/A</v>
      </c>
      <c r="T812">
        <v>502</v>
      </c>
      <c r="U812" t="e">
        <v>#N/A</v>
      </c>
      <c r="V812" s="7">
        <v>50</v>
      </c>
      <c r="W812" s="7">
        <v>43.678035218757444</v>
      </c>
      <c r="X812">
        <v>2</v>
      </c>
      <c r="Y812" s="7">
        <v>9</v>
      </c>
      <c r="Z812" s="7">
        <v>100</v>
      </c>
      <c r="AA812" s="7">
        <f t="shared" si="50"/>
        <v>91</v>
      </c>
      <c r="AB812" t="s">
        <v>30</v>
      </c>
      <c r="AC812" t="str">
        <f t="shared" si="51"/>
        <v>Cash Not Over 200</v>
      </c>
    </row>
    <row r="813" spans="1:29" x14ac:dyDescent="0.2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 t="e">
        <v>#N/A</v>
      </c>
      <c r="T813">
        <v>502</v>
      </c>
      <c r="U813" t="e">
        <v>#N/A</v>
      </c>
      <c r="V813" s="7">
        <v>50</v>
      </c>
      <c r="W813" s="7">
        <v>43.678035218757444</v>
      </c>
      <c r="X813">
        <v>2</v>
      </c>
      <c r="Y813" s="7">
        <v>13</v>
      </c>
      <c r="Z813" s="7">
        <v>100</v>
      </c>
      <c r="AA813" s="7">
        <f t="shared" si="50"/>
        <v>87</v>
      </c>
      <c r="AB813" t="s">
        <v>30</v>
      </c>
      <c r="AC813" t="str">
        <f t="shared" si="51"/>
        <v>Cash Not Over 200</v>
      </c>
    </row>
    <row r="814" spans="1:29" x14ac:dyDescent="0.2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 t="e">
        <v>#N/A</v>
      </c>
      <c r="T814">
        <v>502</v>
      </c>
      <c r="U814" t="e">
        <v>#N/A</v>
      </c>
      <c r="V814" s="7">
        <v>50</v>
      </c>
      <c r="W814" s="7">
        <v>43.678035218757444</v>
      </c>
      <c r="X814">
        <v>2</v>
      </c>
      <c r="Y814" s="7">
        <v>18</v>
      </c>
      <c r="Z814" s="7">
        <v>100</v>
      </c>
      <c r="AA814" s="7">
        <f t="shared" si="50"/>
        <v>82</v>
      </c>
      <c r="AB814" t="s">
        <v>30</v>
      </c>
      <c r="AC814" t="str">
        <f t="shared" si="51"/>
        <v>Cash Not Over 200</v>
      </c>
    </row>
    <row r="815" spans="1:29" x14ac:dyDescent="0.2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 t="e">
        <v>#N/A</v>
      </c>
      <c r="T815">
        <v>403</v>
      </c>
      <c r="U815" t="e">
        <v>#N/A</v>
      </c>
      <c r="V815" s="7">
        <v>129.9900055</v>
      </c>
      <c r="W815" s="7">
        <v>110.80340837177086</v>
      </c>
      <c r="X815">
        <v>1</v>
      </c>
      <c r="Y815" s="7">
        <v>5.1999998090000004</v>
      </c>
      <c r="Z815" s="7">
        <v>129.9900055</v>
      </c>
      <c r="AA815" s="7">
        <f t="shared" si="50"/>
        <v>124.79000569099999</v>
      </c>
      <c r="AB815" t="s">
        <v>45</v>
      </c>
      <c r="AC815" t="str">
        <f t="shared" si="51"/>
        <v>Non-Cash Payments</v>
      </c>
    </row>
    <row r="816" spans="1:29" x14ac:dyDescent="0.2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 t="e">
        <v>#N/A</v>
      </c>
      <c r="T816">
        <v>403</v>
      </c>
      <c r="U816" t="e">
        <v>#N/A</v>
      </c>
      <c r="V816" s="7">
        <v>129.9900055</v>
      </c>
      <c r="W816" s="7">
        <v>110.80340837177086</v>
      </c>
      <c r="X816">
        <v>1</v>
      </c>
      <c r="Y816" s="7">
        <v>5.1999998090000004</v>
      </c>
      <c r="Z816" s="7">
        <v>129.9900055</v>
      </c>
      <c r="AA816" s="7">
        <f t="shared" si="50"/>
        <v>124.79000569099999</v>
      </c>
      <c r="AB816" t="s">
        <v>45</v>
      </c>
      <c r="AC816" t="str">
        <f t="shared" si="51"/>
        <v>Non-Cash Payments</v>
      </c>
    </row>
    <row r="817" spans="1:29" x14ac:dyDescent="0.2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 t="e">
        <v>#N/A</v>
      </c>
      <c r="T817">
        <v>365</v>
      </c>
      <c r="U817" t="e">
        <v>#N/A</v>
      </c>
      <c r="V817" s="7">
        <v>59.990001679999999</v>
      </c>
      <c r="W817" s="7">
        <v>54.488929209402009</v>
      </c>
      <c r="X817">
        <v>1</v>
      </c>
      <c r="Y817" s="7">
        <v>3</v>
      </c>
      <c r="Z817" s="7">
        <v>59.990001679999999</v>
      </c>
      <c r="AA817" s="7">
        <f t="shared" si="50"/>
        <v>56.990001679999999</v>
      </c>
      <c r="AB817" t="s">
        <v>45</v>
      </c>
      <c r="AC817" t="str">
        <f t="shared" si="51"/>
        <v>Non-Cash Payments</v>
      </c>
    </row>
    <row r="818" spans="1:29" x14ac:dyDescent="0.2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 t="e">
        <v>#N/A</v>
      </c>
      <c r="T818">
        <v>403</v>
      </c>
      <c r="U818" t="e">
        <v>#N/A</v>
      </c>
      <c r="V818" s="7">
        <v>129.9900055</v>
      </c>
      <c r="W818" s="7">
        <v>110.80340837177086</v>
      </c>
      <c r="X818">
        <v>1</v>
      </c>
      <c r="Y818" s="7">
        <v>6.5</v>
      </c>
      <c r="Z818" s="7">
        <v>129.9900055</v>
      </c>
      <c r="AA818" s="7">
        <f t="shared" si="50"/>
        <v>123.4900055</v>
      </c>
      <c r="AB818" t="s">
        <v>45</v>
      </c>
      <c r="AC818" t="str">
        <f t="shared" si="51"/>
        <v>Non-Cash Payments</v>
      </c>
    </row>
    <row r="819" spans="1:29" x14ac:dyDescent="0.2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 t="e">
        <v>#N/A</v>
      </c>
      <c r="T819">
        <v>403</v>
      </c>
      <c r="U819" t="e">
        <v>#N/A</v>
      </c>
      <c r="V819" s="7">
        <v>129.9900055</v>
      </c>
      <c r="W819" s="7">
        <v>110.80340837177086</v>
      </c>
      <c r="X819">
        <v>1</v>
      </c>
      <c r="Y819" s="7">
        <v>6.5</v>
      </c>
      <c r="Z819" s="7">
        <v>129.9900055</v>
      </c>
      <c r="AA819" s="7">
        <f t="shared" si="50"/>
        <v>123.4900055</v>
      </c>
      <c r="AB819" t="s">
        <v>45</v>
      </c>
      <c r="AC819" t="str">
        <f t="shared" si="51"/>
        <v>Non-Cash Payments</v>
      </c>
    </row>
    <row r="820" spans="1:29" x14ac:dyDescent="0.2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 t="e">
        <v>#N/A</v>
      </c>
      <c r="T820">
        <v>403</v>
      </c>
      <c r="U820" t="e">
        <v>#N/A</v>
      </c>
      <c r="V820" s="7">
        <v>129.9900055</v>
      </c>
      <c r="W820" s="7">
        <v>110.80340837177086</v>
      </c>
      <c r="X820">
        <v>1</v>
      </c>
      <c r="Y820" s="7">
        <v>6.5</v>
      </c>
      <c r="Z820" s="7">
        <v>129.9900055</v>
      </c>
      <c r="AA820" s="7">
        <f t="shared" si="50"/>
        <v>123.4900055</v>
      </c>
      <c r="AB820" t="s">
        <v>45</v>
      </c>
      <c r="AC820" t="str">
        <f t="shared" si="51"/>
        <v>Non-Cash Payments</v>
      </c>
    </row>
    <row r="821" spans="1:29" x14ac:dyDescent="0.2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 t="e">
        <v>#N/A</v>
      </c>
      <c r="T821">
        <v>1363</v>
      </c>
      <c r="U821" t="e">
        <v>#N/A</v>
      </c>
      <c r="V821" s="7">
        <v>215.82000729999999</v>
      </c>
      <c r="W821" s="7">
        <v>186.82667412499998</v>
      </c>
      <c r="X821">
        <v>1</v>
      </c>
      <c r="Y821" s="7">
        <v>10.789999959999999</v>
      </c>
      <c r="Z821" s="7">
        <v>215.82000729999999</v>
      </c>
      <c r="AA821" s="7">
        <f t="shared" si="50"/>
        <v>205.03000734</v>
      </c>
      <c r="AB821" t="s">
        <v>45</v>
      </c>
      <c r="AC821" t="str">
        <f t="shared" si="51"/>
        <v>Non-Cash Payments</v>
      </c>
    </row>
    <row r="822" spans="1:29" x14ac:dyDescent="0.2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 t="e">
        <v>#N/A</v>
      </c>
      <c r="T822">
        <v>403</v>
      </c>
      <c r="U822" t="e">
        <v>#N/A</v>
      </c>
      <c r="V822" s="7">
        <v>129.9900055</v>
      </c>
      <c r="W822" s="7">
        <v>110.80340837177086</v>
      </c>
      <c r="X822">
        <v>1</v>
      </c>
      <c r="Y822" s="7">
        <v>6.5</v>
      </c>
      <c r="Z822" s="7">
        <v>129.9900055</v>
      </c>
      <c r="AA822" s="7">
        <f t="shared" si="50"/>
        <v>123.4900055</v>
      </c>
      <c r="AB822" t="s">
        <v>45</v>
      </c>
      <c r="AC822" t="str">
        <f t="shared" si="51"/>
        <v>Non-Cash Payments</v>
      </c>
    </row>
    <row r="823" spans="1:29" x14ac:dyDescent="0.2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 t="e">
        <v>#N/A</v>
      </c>
      <c r="T823">
        <v>403</v>
      </c>
      <c r="U823" t="e">
        <v>#N/A</v>
      </c>
      <c r="V823" s="7">
        <v>129.9900055</v>
      </c>
      <c r="W823" s="7">
        <v>110.80340837177086</v>
      </c>
      <c r="X823">
        <v>1</v>
      </c>
      <c r="Y823" s="7">
        <v>6.5</v>
      </c>
      <c r="Z823" s="7">
        <v>129.9900055</v>
      </c>
      <c r="AA823" s="7">
        <f t="shared" si="50"/>
        <v>123.4900055</v>
      </c>
      <c r="AB823" t="s">
        <v>45</v>
      </c>
      <c r="AC823" t="str">
        <f t="shared" si="51"/>
        <v>Non-Cash Payments</v>
      </c>
    </row>
    <row r="824" spans="1:29" x14ac:dyDescent="0.2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 t="e">
        <v>#N/A</v>
      </c>
      <c r="T824">
        <v>403</v>
      </c>
      <c r="U824" t="e">
        <v>#N/A</v>
      </c>
      <c r="V824" s="7">
        <v>129.9900055</v>
      </c>
      <c r="W824" s="7">
        <v>110.80340837177086</v>
      </c>
      <c r="X824">
        <v>1</v>
      </c>
      <c r="Y824" s="7">
        <v>6.5</v>
      </c>
      <c r="Z824" s="7">
        <v>129.9900055</v>
      </c>
      <c r="AA824" s="7">
        <f t="shared" si="50"/>
        <v>123.4900055</v>
      </c>
      <c r="AB824" t="s">
        <v>45</v>
      </c>
      <c r="AC824" t="str">
        <f t="shared" si="51"/>
        <v>Non-Cash Payments</v>
      </c>
    </row>
    <row r="825" spans="1:29" x14ac:dyDescent="0.2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 t="e">
        <v>#N/A</v>
      </c>
      <c r="T825">
        <v>403</v>
      </c>
      <c r="U825" t="e">
        <v>#N/A</v>
      </c>
      <c r="V825" s="7">
        <v>129.9900055</v>
      </c>
      <c r="W825" s="7">
        <v>110.80340837177086</v>
      </c>
      <c r="X825">
        <v>1</v>
      </c>
      <c r="Y825" s="7">
        <v>6.5</v>
      </c>
      <c r="Z825" s="7">
        <v>129.9900055</v>
      </c>
      <c r="AA825" s="7">
        <f t="shared" si="50"/>
        <v>123.4900055</v>
      </c>
      <c r="AB825" t="s">
        <v>45</v>
      </c>
      <c r="AC825" t="str">
        <f t="shared" si="51"/>
        <v>Non-Cash Payments</v>
      </c>
    </row>
    <row r="826" spans="1:29" x14ac:dyDescent="0.2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 t="e">
        <v>#N/A</v>
      </c>
      <c r="T826">
        <v>365</v>
      </c>
      <c r="U826" t="e">
        <v>#N/A</v>
      </c>
      <c r="V826" s="7">
        <v>59.990001679999999</v>
      </c>
      <c r="W826" s="7">
        <v>54.488929209402009</v>
      </c>
      <c r="X826">
        <v>1</v>
      </c>
      <c r="Y826" s="7">
        <v>3</v>
      </c>
      <c r="Z826" s="7">
        <v>59.990001679999999</v>
      </c>
      <c r="AA826" s="7">
        <f t="shared" si="50"/>
        <v>56.990001679999999</v>
      </c>
      <c r="AB826" t="s">
        <v>45</v>
      </c>
      <c r="AC826" t="str">
        <f t="shared" si="51"/>
        <v>Non-Cash Payments</v>
      </c>
    </row>
    <row r="827" spans="1:29" x14ac:dyDescent="0.2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 t="e">
        <v>#N/A</v>
      </c>
      <c r="T827">
        <v>403</v>
      </c>
      <c r="U827" t="e">
        <v>#N/A</v>
      </c>
      <c r="V827" s="7">
        <v>129.9900055</v>
      </c>
      <c r="W827" s="7">
        <v>110.80340837177086</v>
      </c>
      <c r="X827">
        <v>1</v>
      </c>
      <c r="Y827" s="7">
        <v>6.5</v>
      </c>
      <c r="Z827" s="7">
        <v>129.9900055</v>
      </c>
      <c r="AA827" s="7">
        <f t="shared" si="50"/>
        <v>123.4900055</v>
      </c>
      <c r="AB827" t="s">
        <v>45</v>
      </c>
      <c r="AC827" t="str">
        <f t="shared" si="51"/>
        <v>Non-Cash Payments</v>
      </c>
    </row>
    <row r="828" spans="1:29" x14ac:dyDescent="0.2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 t="e">
        <v>#N/A</v>
      </c>
      <c r="T828">
        <v>403</v>
      </c>
      <c r="U828" t="e">
        <v>#N/A</v>
      </c>
      <c r="V828" s="7">
        <v>129.9900055</v>
      </c>
      <c r="W828" s="7">
        <v>110.80340837177086</v>
      </c>
      <c r="X828">
        <v>1</v>
      </c>
      <c r="Y828" s="7">
        <v>6.5</v>
      </c>
      <c r="Z828" s="7">
        <v>129.9900055</v>
      </c>
      <c r="AA828" s="7">
        <f t="shared" si="50"/>
        <v>123.4900055</v>
      </c>
      <c r="AB828" t="s">
        <v>45</v>
      </c>
      <c r="AC828" t="str">
        <f t="shared" si="51"/>
        <v>Non-Cash Payments</v>
      </c>
    </row>
    <row r="829" spans="1:29" x14ac:dyDescent="0.2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 t="e">
        <v>#N/A</v>
      </c>
      <c r="T829">
        <v>403</v>
      </c>
      <c r="U829" t="e">
        <v>#N/A</v>
      </c>
      <c r="V829" s="7">
        <v>129.9900055</v>
      </c>
      <c r="W829" s="7">
        <v>110.80340837177086</v>
      </c>
      <c r="X829">
        <v>1</v>
      </c>
      <c r="Y829" s="7">
        <v>6.5</v>
      </c>
      <c r="Z829" s="7">
        <v>129.9900055</v>
      </c>
      <c r="AA829" s="7">
        <f t="shared" si="50"/>
        <v>123.4900055</v>
      </c>
      <c r="AB829" t="s">
        <v>45</v>
      </c>
      <c r="AC829" t="str">
        <f t="shared" si="51"/>
        <v>Non-Cash Payments</v>
      </c>
    </row>
    <row r="830" spans="1:29" x14ac:dyDescent="0.2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 t="e">
        <v>#N/A</v>
      </c>
      <c r="T830">
        <v>1353</v>
      </c>
      <c r="U830" t="e">
        <v>#N/A</v>
      </c>
      <c r="V830" s="7">
        <v>461.48001099999999</v>
      </c>
      <c r="W830" s="7">
        <v>376.77167767999998</v>
      </c>
      <c r="X830">
        <v>1</v>
      </c>
      <c r="Y830" s="7">
        <v>25.379999160000001</v>
      </c>
      <c r="Z830" s="7">
        <v>461.48001099999999</v>
      </c>
      <c r="AA830" s="7">
        <f t="shared" si="50"/>
        <v>436.10001183999998</v>
      </c>
      <c r="AB830" t="s">
        <v>45</v>
      </c>
      <c r="AC830" t="str">
        <f t="shared" si="51"/>
        <v>Non-Cash Payments</v>
      </c>
    </row>
    <row r="831" spans="1:29" x14ac:dyDescent="0.2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 t="e">
        <v>#N/A</v>
      </c>
      <c r="T831">
        <v>403</v>
      </c>
      <c r="U831" t="e">
        <v>#N/A</v>
      </c>
      <c r="V831" s="7">
        <v>129.9900055</v>
      </c>
      <c r="W831" s="7">
        <v>110.80340837177086</v>
      </c>
      <c r="X831">
        <v>1</v>
      </c>
      <c r="Y831" s="7">
        <v>7.1500000950000002</v>
      </c>
      <c r="Z831" s="7">
        <v>129.9900055</v>
      </c>
      <c r="AA831" s="7">
        <f t="shared" si="50"/>
        <v>122.840005405</v>
      </c>
      <c r="AB831" t="s">
        <v>45</v>
      </c>
      <c r="AC831" t="str">
        <f t="shared" si="51"/>
        <v>Non-Cash Payments</v>
      </c>
    </row>
    <row r="832" spans="1:29" x14ac:dyDescent="0.2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 t="e">
        <v>#N/A</v>
      </c>
      <c r="T832">
        <v>365</v>
      </c>
      <c r="U832" t="e">
        <v>#N/A</v>
      </c>
      <c r="V832" s="7">
        <v>59.990001679999999</v>
      </c>
      <c r="W832" s="7">
        <v>54.488929209402009</v>
      </c>
      <c r="X832">
        <v>1</v>
      </c>
      <c r="Y832" s="7">
        <v>3.2999999519999998</v>
      </c>
      <c r="Z832" s="7">
        <v>59.990001679999999</v>
      </c>
      <c r="AA832" s="7">
        <f t="shared" si="50"/>
        <v>56.690001727999999</v>
      </c>
      <c r="AB832" t="s">
        <v>45</v>
      </c>
      <c r="AC832" t="str">
        <f t="shared" si="51"/>
        <v>Non-Cash Payments</v>
      </c>
    </row>
    <row r="833" spans="1:29" x14ac:dyDescent="0.2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 t="e">
        <v>#N/A</v>
      </c>
      <c r="T833">
        <v>403</v>
      </c>
      <c r="U833" t="e">
        <v>#N/A</v>
      </c>
      <c r="V833" s="7">
        <v>129.9900055</v>
      </c>
      <c r="W833" s="7">
        <v>110.80340837177086</v>
      </c>
      <c r="X833">
        <v>1</v>
      </c>
      <c r="Y833" s="7">
        <v>7.1500000950000002</v>
      </c>
      <c r="Z833" s="7">
        <v>129.9900055</v>
      </c>
      <c r="AA833" s="7">
        <f t="shared" si="50"/>
        <v>122.840005405</v>
      </c>
      <c r="AB833" t="s">
        <v>45</v>
      </c>
      <c r="AC833" t="str">
        <f t="shared" si="51"/>
        <v>Non-Cash Payments</v>
      </c>
    </row>
    <row r="834" spans="1:29" x14ac:dyDescent="0.2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 t="e">
        <v>#N/A</v>
      </c>
      <c r="T834">
        <v>403</v>
      </c>
      <c r="U834" t="e">
        <v>#N/A</v>
      </c>
      <c r="V834" s="7">
        <v>129.9900055</v>
      </c>
      <c r="W834" s="7">
        <v>110.80340837177086</v>
      </c>
      <c r="X834">
        <v>1</v>
      </c>
      <c r="Y834" s="7">
        <v>7.1500000950000002</v>
      </c>
      <c r="Z834" s="7">
        <v>129.9900055</v>
      </c>
      <c r="AA834" s="7">
        <f t="shared" si="50"/>
        <v>122.840005405</v>
      </c>
      <c r="AB834" t="s">
        <v>45</v>
      </c>
      <c r="AC834" t="str">
        <f t="shared" si="51"/>
        <v>Non-Cash Payments</v>
      </c>
    </row>
    <row r="835" spans="1:29" x14ac:dyDescent="0.2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 t="e">
        <v>#N/A</v>
      </c>
      <c r="T835">
        <v>403</v>
      </c>
      <c r="U835" t="e">
        <v>#N/A</v>
      </c>
      <c r="V835" s="7">
        <v>129.9900055</v>
      </c>
      <c r="W835" s="7">
        <v>110.80340837177086</v>
      </c>
      <c r="X835">
        <v>1</v>
      </c>
      <c r="Y835" s="7">
        <v>7.1500000950000002</v>
      </c>
      <c r="Z835" s="7">
        <v>129.9900055</v>
      </c>
      <c r="AA835" s="7">
        <f t="shared" ref="AA835:AA898" si="54">Z835-Y835</f>
        <v>122.840005405</v>
      </c>
      <c r="AB835" t="s">
        <v>45</v>
      </c>
      <c r="AC835" t="str">
        <f t="shared" ref="AC835:AC898" si="55">IF(AND(AA835&gt;200,AB835="CASH"),"Cash Over 200",IF(AB835="CASH","Cash Not Over 200","Non-Cash Payments"))</f>
        <v>Non-Cash Payments</v>
      </c>
    </row>
    <row r="836" spans="1:29" x14ac:dyDescent="0.2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 t="e">
        <v>#N/A</v>
      </c>
      <c r="T836">
        <v>403</v>
      </c>
      <c r="U836" t="e">
        <v>#N/A</v>
      </c>
      <c r="V836" s="7">
        <v>129.9900055</v>
      </c>
      <c r="W836" s="7">
        <v>110.80340837177086</v>
      </c>
      <c r="X836">
        <v>1</v>
      </c>
      <c r="Y836" s="7">
        <v>7.1500000950000002</v>
      </c>
      <c r="Z836" s="7">
        <v>129.9900055</v>
      </c>
      <c r="AA836" s="7">
        <f t="shared" si="54"/>
        <v>122.840005405</v>
      </c>
      <c r="AB836" t="s">
        <v>45</v>
      </c>
      <c r="AC836" t="str">
        <f t="shared" si="55"/>
        <v>Non-Cash Payments</v>
      </c>
    </row>
    <row r="837" spans="1:29" x14ac:dyDescent="0.2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 t="e">
        <v>#N/A</v>
      </c>
      <c r="T837">
        <v>403</v>
      </c>
      <c r="U837" t="e">
        <v>#N/A</v>
      </c>
      <c r="V837" s="7">
        <v>129.9900055</v>
      </c>
      <c r="W837" s="7">
        <v>110.80340837177086</v>
      </c>
      <c r="X837">
        <v>1</v>
      </c>
      <c r="Y837" s="7">
        <v>7.1500000950000002</v>
      </c>
      <c r="Z837" s="7">
        <v>129.9900055</v>
      </c>
      <c r="AA837" s="7">
        <f t="shared" si="54"/>
        <v>122.840005405</v>
      </c>
      <c r="AB837" t="s">
        <v>45</v>
      </c>
      <c r="AC837" t="str">
        <f t="shared" si="55"/>
        <v>Non-Cash Payments</v>
      </c>
    </row>
    <row r="838" spans="1:29" x14ac:dyDescent="0.2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 t="e">
        <v>#N/A</v>
      </c>
      <c r="T838">
        <v>403</v>
      </c>
      <c r="U838" t="e">
        <v>#N/A</v>
      </c>
      <c r="V838" s="7">
        <v>129.9900055</v>
      </c>
      <c r="W838" s="7">
        <v>110.80340837177086</v>
      </c>
      <c r="X838">
        <v>1</v>
      </c>
      <c r="Y838" s="7">
        <v>7.1500000950000002</v>
      </c>
      <c r="Z838" s="7">
        <v>129.9900055</v>
      </c>
      <c r="AA838" s="7">
        <f t="shared" si="54"/>
        <v>122.840005405</v>
      </c>
      <c r="AB838" t="s">
        <v>45</v>
      </c>
      <c r="AC838" t="str">
        <f t="shared" si="55"/>
        <v>Non-Cash Payments</v>
      </c>
    </row>
    <row r="839" spans="1:29" x14ac:dyDescent="0.2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 t="e">
        <v>#N/A</v>
      </c>
      <c r="T839">
        <v>403</v>
      </c>
      <c r="U839" t="e">
        <v>#N/A</v>
      </c>
      <c r="V839" s="7">
        <v>129.9900055</v>
      </c>
      <c r="W839" s="7">
        <v>110.80340837177086</v>
      </c>
      <c r="X839">
        <v>1</v>
      </c>
      <c r="Y839" s="7">
        <v>7.1500000950000002</v>
      </c>
      <c r="Z839" s="7">
        <v>129.9900055</v>
      </c>
      <c r="AA839" s="7">
        <f t="shared" si="54"/>
        <v>122.840005405</v>
      </c>
      <c r="AB839" t="s">
        <v>45</v>
      </c>
      <c r="AC839" t="str">
        <f t="shared" si="55"/>
        <v>Non-Cash Payments</v>
      </c>
    </row>
    <row r="840" spans="1:29" x14ac:dyDescent="0.2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 t="e">
        <v>#N/A</v>
      </c>
      <c r="T840">
        <v>403</v>
      </c>
      <c r="U840" t="e">
        <v>#N/A</v>
      </c>
      <c r="V840" s="7">
        <v>129.9900055</v>
      </c>
      <c r="W840" s="7">
        <v>110.80340837177086</v>
      </c>
      <c r="X840">
        <v>1</v>
      </c>
      <c r="Y840" s="7">
        <v>9.1000003809999992</v>
      </c>
      <c r="Z840" s="7">
        <v>129.9900055</v>
      </c>
      <c r="AA840" s="7">
        <f t="shared" si="54"/>
        <v>120.89000511899999</v>
      </c>
      <c r="AB840" t="s">
        <v>45</v>
      </c>
      <c r="AC840" t="str">
        <f t="shared" si="55"/>
        <v>Non-Cash Payments</v>
      </c>
    </row>
    <row r="841" spans="1:29" x14ac:dyDescent="0.2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 t="e">
        <v>#N/A</v>
      </c>
      <c r="T841">
        <v>403</v>
      </c>
      <c r="U841" t="e">
        <v>#N/A</v>
      </c>
      <c r="V841" s="7">
        <v>129.9900055</v>
      </c>
      <c r="W841" s="7">
        <v>110.80340837177086</v>
      </c>
      <c r="X841">
        <v>1</v>
      </c>
      <c r="Y841" s="7">
        <v>9.1000003809999992</v>
      </c>
      <c r="Z841" s="7">
        <v>129.9900055</v>
      </c>
      <c r="AA841" s="7">
        <f t="shared" si="54"/>
        <v>120.89000511899999</v>
      </c>
      <c r="AB841" t="s">
        <v>45</v>
      </c>
      <c r="AC841" t="str">
        <f t="shared" si="55"/>
        <v>Non-Cash Payments</v>
      </c>
    </row>
    <row r="842" spans="1:29" x14ac:dyDescent="0.2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 t="e">
        <v>#N/A</v>
      </c>
      <c r="T842">
        <v>403</v>
      </c>
      <c r="U842" t="e">
        <v>#N/A</v>
      </c>
      <c r="V842" s="7">
        <v>129.9900055</v>
      </c>
      <c r="W842" s="7">
        <v>110.80340837177086</v>
      </c>
      <c r="X842">
        <v>1</v>
      </c>
      <c r="Y842" s="7">
        <v>9.1000003809999992</v>
      </c>
      <c r="Z842" s="7">
        <v>129.9900055</v>
      </c>
      <c r="AA842" s="7">
        <f t="shared" si="54"/>
        <v>120.89000511899999</v>
      </c>
      <c r="AB842" t="s">
        <v>45</v>
      </c>
      <c r="AC842" t="str">
        <f t="shared" si="55"/>
        <v>Non-Cash Payments</v>
      </c>
    </row>
    <row r="843" spans="1:29" x14ac:dyDescent="0.2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 t="e">
        <v>#N/A</v>
      </c>
      <c r="T843">
        <v>403</v>
      </c>
      <c r="U843" t="e">
        <v>#N/A</v>
      </c>
      <c r="V843" s="7">
        <v>129.9900055</v>
      </c>
      <c r="W843" s="7">
        <v>110.80340837177086</v>
      </c>
      <c r="X843">
        <v>1</v>
      </c>
      <c r="Y843" s="7">
        <v>9.1000003809999992</v>
      </c>
      <c r="Z843" s="7">
        <v>129.9900055</v>
      </c>
      <c r="AA843" s="7">
        <f t="shared" si="54"/>
        <v>120.89000511899999</v>
      </c>
      <c r="AB843" t="s">
        <v>45</v>
      </c>
      <c r="AC843" t="str">
        <f t="shared" si="55"/>
        <v>Non-Cash Payments</v>
      </c>
    </row>
    <row r="844" spans="1:29" x14ac:dyDescent="0.2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 t="e">
        <v>#N/A</v>
      </c>
      <c r="T844">
        <v>1363</v>
      </c>
      <c r="U844" t="e">
        <v>#N/A</v>
      </c>
      <c r="V844" s="7">
        <v>215.82000729999999</v>
      </c>
      <c r="W844" s="7">
        <v>186.82667412499998</v>
      </c>
      <c r="X844">
        <v>1</v>
      </c>
      <c r="Y844" s="7">
        <v>15.10999966</v>
      </c>
      <c r="Z844" s="7">
        <v>215.82000729999999</v>
      </c>
      <c r="AA844" s="7">
        <f t="shared" si="54"/>
        <v>200.71000763999999</v>
      </c>
      <c r="AB844" t="s">
        <v>45</v>
      </c>
      <c r="AC844" t="str">
        <f t="shared" si="55"/>
        <v>Non-Cash Payments</v>
      </c>
    </row>
    <row r="845" spans="1:29" x14ac:dyDescent="0.2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 t="e">
        <v>#N/A</v>
      </c>
      <c r="T845">
        <v>365</v>
      </c>
      <c r="U845" t="e">
        <v>#N/A</v>
      </c>
      <c r="V845" s="7">
        <v>59.990001679999999</v>
      </c>
      <c r="W845" s="7">
        <v>54.488929209402009</v>
      </c>
      <c r="X845">
        <v>1</v>
      </c>
      <c r="Y845" s="7">
        <v>4.1999998090000004</v>
      </c>
      <c r="Z845" s="7">
        <v>59.990001679999999</v>
      </c>
      <c r="AA845" s="7">
        <f t="shared" si="54"/>
        <v>55.790001871000001</v>
      </c>
      <c r="AB845" t="s">
        <v>45</v>
      </c>
      <c r="AC845" t="str">
        <f t="shared" si="55"/>
        <v>Non-Cash Payments</v>
      </c>
    </row>
    <row r="846" spans="1:29" x14ac:dyDescent="0.2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 t="e">
        <v>#N/A</v>
      </c>
      <c r="T846">
        <v>403</v>
      </c>
      <c r="U846" t="e">
        <v>#N/A</v>
      </c>
      <c r="V846" s="7">
        <v>129.9900055</v>
      </c>
      <c r="W846" s="7">
        <v>110.80340837177086</v>
      </c>
      <c r="X846">
        <v>1</v>
      </c>
      <c r="Y846" s="7">
        <v>9.1000003809999992</v>
      </c>
      <c r="Z846" s="7">
        <v>129.9900055</v>
      </c>
      <c r="AA846" s="7">
        <f t="shared" si="54"/>
        <v>120.89000511899999</v>
      </c>
      <c r="AB846" t="s">
        <v>45</v>
      </c>
      <c r="AC846" t="str">
        <f t="shared" si="55"/>
        <v>Non-Cash Payments</v>
      </c>
    </row>
    <row r="847" spans="1:29" x14ac:dyDescent="0.2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 t="e">
        <v>#N/A</v>
      </c>
      <c r="T847">
        <v>403</v>
      </c>
      <c r="U847" t="e">
        <v>#N/A</v>
      </c>
      <c r="V847" s="7">
        <v>129.9900055</v>
      </c>
      <c r="W847" s="7">
        <v>110.80340837177086</v>
      </c>
      <c r="X847">
        <v>1</v>
      </c>
      <c r="Y847" s="7">
        <v>9.1000003809999992</v>
      </c>
      <c r="Z847" s="7">
        <v>129.9900055</v>
      </c>
      <c r="AA847" s="7">
        <f t="shared" si="54"/>
        <v>120.89000511899999</v>
      </c>
      <c r="AB847" t="s">
        <v>45</v>
      </c>
      <c r="AC847" t="str">
        <f t="shared" si="55"/>
        <v>Non-Cash Payments</v>
      </c>
    </row>
    <row r="848" spans="1:29" x14ac:dyDescent="0.2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 t="e">
        <v>#N/A</v>
      </c>
      <c r="T848">
        <v>1363</v>
      </c>
      <c r="U848" t="e">
        <v>#N/A</v>
      </c>
      <c r="V848" s="7">
        <v>215.82000729999999</v>
      </c>
      <c r="W848" s="7">
        <v>186.82667412499998</v>
      </c>
      <c r="X848">
        <v>1</v>
      </c>
      <c r="Y848" s="7">
        <v>15.10999966</v>
      </c>
      <c r="Z848" s="7">
        <v>215.82000729999999</v>
      </c>
      <c r="AA848" s="7">
        <f t="shared" si="54"/>
        <v>200.71000763999999</v>
      </c>
      <c r="AB848" t="s">
        <v>45</v>
      </c>
      <c r="AC848" t="str">
        <f t="shared" si="55"/>
        <v>Non-Cash Payments</v>
      </c>
    </row>
    <row r="849" spans="1:29" x14ac:dyDescent="0.2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 t="e">
        <v>#N/A</v>
      </c>
      <c r="T849">
        <v>403</v>
      </c>
      <c r="U849" t="e">
        <v>#N/A</v>
      </c>
      <c r="V849" s="7">
        <v>129.9900055</v>
      </c>
      <c r="W849" s="7">
        <v>110.80340837177086</v>
      </c>
      <c r="X849">
        <v>1</v>
      </c>
      <c r="Y849" s="7">
        <v>9.1000003809999992</v>
      </c>
      <c r="Z849" s="7">
        <v>129.9900055</v>
      </c>
      <c r="AA849" s="7">
        <f t="shared" si="54"/>
        <v>120.89000511899999</v>
      </c>
      <c r="AB849" t="s">
        <v>45</v>
      </c>
      <c r="AC849" t="str">
        <f t="shared" si="55"/>
        <v>Non-Cash Payments</v>
      </c>
    </row>
    <row r="850" spans="1:29" x14ac:dyDescent="0.2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 t="e">
        <v>#N/A</v>
      </c>
      <c r="T850">
        <v>403</v>
      </c>
      <c r="U850" t="e">
        <v>#N/A</v>
      </c>
      <c r="V850" s="7">
        <v>129.9900055</v>
      </c>
      <c r="W850" s="7">
        <v>110.80340837177086</v>
      </c>
      <c r="X850">
        <v>1</v>
      </c>
      <c r="Y850" s="7">
        <v>9.1000003809999992</v>
      </c>
      <c r="Z850" s="7">
        <v>129.9900055</v>
      </c>
      <c r="AA850" s="7">
        <f t="shared" si="54"/>
        <v>120.89000511899999</v>
      </c>
      <c r="AB850" t="s">
        <v>45</v>
      </c>
      <c r="AC850" t="str">
        <f t="shared" si="55"/>
        <v>Non-Cash Payments</v>
      </c>
    </row>
    <row r="851" spans="1:29" x14ac:dyDescent="0.2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 t="e">
        <v>#N/A</v>
      </c>
      <c r="T851">
        <v>1363</v>
      </c>
      <c r="U851" t="e">
        <v>#N/A</v>
      </c>
      <c r="V851" s="7">
        <v>215.82000729999999</v>
      </c>
      <c r="W851" s="7">
        <v>186.82667412499998</v>
      </c>
      <c r="X851">
        <v>1</v>
      </c>
      <c r="Y851" s="7">
        <v>15.10999966</v>
      </c>
      <c r="Z851" s="7">
        <v>215.82000729999999</v>
      </c>
      <c r="AA851" s="7">
        <f t="shared" si="54"/>
        <v>200.71000763999999</v>
      </c>
      <c r="AB851" t="s">
        <v>45</v>
      </c>
      <c r="AC851" t="str">
        <f t="shared" si="55"/>
        <v>Non-Cash Payments</v>
      </c>
    </row>
    <row r="852" spans="1:29" x14ac:dyDescent="0.2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 t="e">
        <v>#N/A</v>
      </c>
      <c r="T852">
        <v>1353</v>
      </c>
      <c r="U852" t="e">
        <v>#N/A</v>
      </c>
      <c r="V852" s="7">
        <v>461.48001099999999</v>
      </c>
      <c r="W852" s="7">
        <v>376.77167767999998</v>
      </c>
      <c r="X852">
        <v>1</v>
      </c>
      <c r="Y852" s="7">
        <v>32.299999239999998</v>
      </c>
      <c r="Z852" s="7">
        <v>461.48001099999999</v>
      </c>
      <c r="AA852" s="7">
        <f t="shared" si="54"/>
        <v>429.18001176000001</v>
      </c>
      <c r="AB852" t="s">
        <v>45</v>
      </c>
      <c r="AC852" t="str">
        <f t="shared" si="55"/>
        <v>Non-Cash Payments</v>
      </c>
    </row>
    <row r="853" spans="1:29" x14ac:dyDescent="0.2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 t="e">
        <v>#N/A</v>
      </c>
      <c r="T853">
        <v>403</v>
      </c>
      <c r="U853" t="e">
        <v>#N/A</v>
      </c>
      <c r="V853" s="7">
        <v>129.9900055</v>
      </c>
      <c r="W853" s="7">
        <v>110.80340837177086</v>
      </c>
      <c r="X853">
        <v>1</v>
      </c>
      <c r="Y853" s="7">
        <v>9.1000003809999992</v>
      </c>
      <c r="Z853" s="7">
        <v>129.9900055</v>
      </c>
      <c r="AA853" s="7">
        <f t="shared" si="54"/>
        <v>120.89000511899999</v>
      </c>
      <c r="AB853" t="s">
        <v>45</v>
      </c>
      <c r="AC853" t="str">
        <f t="shared" si="55"/>
        <v>Non-Cash Payments</v>
      </c>
    </row>
    <row r="854" spans="1:29" x14ac:dyDescent="0.2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 t="e">
        <v>#N/A</v>
      </c>
      <c r="T854">
        <v>1363</v>
      </c>
      <c r="U854" t="e">
        <v>#N/A</v>
      </c>
      <c r="V854" s="7">
        <v>215.82000729999999</v>
      </c>
      <c r="W854" s="7">
        <v>186.82667412499998</v>
      </c>
      <c r="X854">
        <v>1</v>
      </c>
      <c r="Y854" s="7">
        <v>15.10999966</v>
      </c>
      <c r="Z854" s="7">
        <v>215.82000729999999</v>
      </c>
      <c r="AA854" s="7">
        <f t="shared" si="54"/>
        <v>200.71000763999999</v>
      </c>
      <c r="AB854" t="s">
        <v>45</v>
      </c>
      <c r="AC854" t="str">
        <f t="shared" si="55"/>
        <v>Non-Cash Payments</v>
      </c>
    </row>
    <row r="855" spans="1:29" x14ac:dyDescent="0.2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 t="e">
        <v>#N/A</v>
      </c>
      <c r="T855">
        <v>403</v>
      </c>
      <c r="U855" t="e">
        <v>#N/A</v>
      </c>
      <c r="V855" s="7">
        <v>129.9900055</v>
      </c>
      <c r="W855" s="7">
        <v>110.80340837177086</v>
      </c>
      <c r="X855">
        <v>1</v>
      </c>
      <c r="Y855" s="7">
        <v>9.1000003809999992</v>
      </c>
      <c r="Z855" s="7">
        <v>129.9900055</v>
      </c>
      <c r="AA855" s="7">
        <f t="shared" si="54"/>
        <v>120.89000511899999</v>
      </c>
      <c r="AB855" t="s">
        <v>45</v>
      </c>
      <c r="AC855" t="str">
        <f t="shared" si="55"/>
        <v>Non-Cash Payments</v>
      </c>
    </row>
    <row r="856" spans="1:29" x14ac:dyDescent="0.2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 t="e">
        <v>#N/A</v>
      </c>
      <c r="T856">
        <v>403</v>
      </c>
      <c r="U856" t="e">
        <v>#N/A</v>
      </c>
      <c r="V856" s="7">
        <v>129.9900055</v>
      </c>
      <c r="W856" s="7">
        <v>110.80340837177086</v>
      </c>
      <c r="X856">
        <v>1</v>
      </c>
      <c r="Y856" s="7">
        <v>9.1000003809999992</v>
      </c>
      <c r="Z856" s="7">
        <v>129.9900055</v>
      </c>
      <c r="AA856" s="7">
        <f t="shared" si="54"/>
        <v>120.89000511899999</v>
      </c>
      <c r="AB856" t="s">
        <v>45</v>
      </c>
      <c r="AC856" t="str">
        <f t="shared" si="55"/>
        <v>Non-Cash Payments</v>
      </c>
    </row>
    <row r="857" spans="1:29" x14ac:dyDescent="0.2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 t="e">
        <v>#N/A</v>
      </c>
      <c r="T857">
        <v>403</v>
      </c>
      <c r="U857" t="e">
        <v>#N/A</v>
      </c>
      <c r="V857" s="7">
        <v>129.9900055</v>
      </c>
      <c r="W857" s="7">
        <v>110.80340837177086</v>
      </c>
      <c r="X857">
        <v>1</v>
      </c>
      <c r="Y857" s="7">
        <v>11.69999981</v>
      </c>
      <c r="Z857" s="7">
        <v>129.9900055</v>
      </c>
      <c r="AA857" s="7">
        <f t="shared" si="54"/>
        <v>118.29000569</v>
      </c>
      <c r="AB857" t="s">
        <v>45</v>
      </c>
      <c r="AC857" t="str">
        <f t="shared" si="55"/>
        <v>Non-Cash Payments</v>
      </c>
    </row>
    <row r="858" spans="1:29" x14ac:dyDescent="0.2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 t="e">
        <v>#N/A</v>
      </c>
      <c r="T858">
        <v>365</v>
      </c>
      <c r="U858" t="e">
        <v>#N/A</v>
      </c>
      <c r="V858" s="7">
        <v>59.990001679999999</v>
      </c>
      <c r="W858" s="7">
        <v>54.488929209402009</v>
      </c>
      <c r="X858">
        <v>1</v>
      </c>
      <c r="Y858" s="7">
        <v>5.4000000950000002</v>
      </c>
      <c r="Z858" s="7">
        <v>59.990001679999999</v>
      </c>
      <c r="AA858" s="7">
        <f t="shared" si="54"/>
        <v>54.590001584999996</v>
      </c>
      <c r="AB858" t="s">
        <v>45</v>
      </c>
      <c r="AC858" t="str">
        <f t="shared" si="55"/>
        <v>Non-Cash Payments</v>
      </c>
    </row>
    <row r="859" spans="1:29" x14ac:dyDescent="0.2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 t="e">
        <v>#N/A</v>
      </c>
      <c r="T859">
        <v>1357</v>
      </c>
      <c r="U859" t="e">
        <v>#N/A</v>
      </c>
      <c r="V859" s="7">
        <v>210.8500061</v>
      </c>
      <c r="W859" s="7">
        <v>116.83000946</v>
      </c>
      <c r="X859">
        <v>1</v>
      </c>
      <c r="Y859" s="7">
        <v>18.979999540000001</v>
      </c>
      <c r="Z859" s="7">
        <v>210.8500061</v>
      </c>
      <c r="AA859" s="7">
        <f t="shared" si="54"/>
        <v>191.87000656000001</v>
      </c>
      <c r="AB859" t="s">
        <v>45</v>
      </c>
      <c r="AC859" t="str">
        <f t="shared" si="55"/>
        <v>Non-Cash Payments</v>
      </c>
    </row>
    <row r="860" spans="1:29" x14ac:dyDescent="0.2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 t="e">
        <v>#N/A</v>
      </c>
      <c r="T860">
        <v>1360</v>
      </c>
      <c r="U860" t="e">
        <v>#N/A</v>
      </c>
      <c r="V860" s="7">
        <v>327.75</v>
      </c>
      <c r="W860" s="7">
        <v>297.07027734645828</v>
      </c>
      <c r="X860">
        <v>1</v>
      </c>
      <c r="Y860" s="7">
        <v>65.550003050000001</v>
      </c>
      <c r="Z860" s="7">
        <v>327.75</v>
      </c>
      <c r="AA860" s="7">
        <f t="shared" si="54"/>
        <v>262.19999695000001</v>
      </c>
      <c r="AB860" t="s">
        <v>66</v>
      </c>
      <c r="AC860" t="str">
        <f t="shared" si="55"/>
        <v>Non-Cash Payments</v>
      </c>
    </row>
    <row r="861" spans="1:29" x14ac:dyDescent="0.2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 t="e">
        <v>#N/A</v>
      </c>
      <c r="T861">
        <v>1360</v>
      </c>
      <c r="U861" t="e">
        <v>#N/A</v>
      </c>
      <c r="V861" s="7">
        <v>327.75</v>
      </c>
      <c r="W861" s="7">
        <v>297.07027734645828</v>
      </c>
      <c r="X861">
        <v>1</v>
      </c>
      <c r="Y861" s="7">
        <v>81.940002440000001</v>
      </c>
      <c r="Z861" s="7">
        <v>327.75</v>
      </c>
      <c r="AA861" s="7">
        <f t="shared" si="54"/>
        <v>245.80999756</v>
      </c>
      <c r="AB861" t="s">
        <v>45</v>
      </c>
      <c r="AC861" t="str">
        <f t="shared" si="55"/>
        <v>Non-Cash Payments</v>
      </c>
    </row>
    <row r="862" spans="1:29" x14ac:dyDescent="0.2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 t="e">
        <v>#N/A</v>
      </c>
      <c r="T862">
        <v>1360</v>
      </c>
      <c r="U862" t="e">
        <v>#N/A</v>
      </c>
      <c r="V862" s="7">
        <v>327.75</v>
      </c>
      <c r="W862" s="7">
        <v>297.07027734645828</v>
      </c>
      <c r="X862">
        <v>1</v>
      </c>
      <c r="Y862" s="7">
        <v>0</v>
      </c>
      <c r="Z862" s="7">
        <v>327.75</v>
      </c>
      <c r="AA862" s="7">
        <f t="shared" si="54"/>
        <v>327.75</v>
      </c>
      <c r="AB862" t="s">
        <v>45</v>
      </c>
      <c r="AC862" t="str">
        <f t="shared" si="55"/>
        <v>Non-Cash Payments</v>
      </c>
    </row>
    <row r="863" spans="1:29" x14ac:dyDescent="0.2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 t="e">
        <v>#N/A</v>
      </c>
      <c r="T863">
        <v>1360</v>
      </c>
      <c r="U863" t="e">
        <v>#N/A</v>
      </c>
      <c r="V863" s="7">
        <v>327.75</v>
      </c>
      <c r="W863" s="7">
        <v>297.07027734645828</v>
      </c>
      <c r="X863">
        <v>1</v>
      </c>
      <c r="Y863" s="7">
        <v>3.2799999710000001</v>
      </c>
      <c r="Z863" s="7">
        <v>327.75</v>
      </c>
      <c r="AA863" s="7">
        <f t="shared" si="54"/>
        <v>324.470000029</v>
      </c>
      <c r="AB863" t="s">
        <v>45</v>
      </c>
      <c r="AC863" t="str">
        <f t="shared" si="55"/>
        <v>Non-Cash Payments</v>
      </c>
    </row>
    <row r="864" spans="1:29" x14ac:dyDescent="0.2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 t="e">
        <v>#N/A</v>
      </c>
      <c r="T864">
        <v>1360</v>
      </c>
      <c r="U864" t="e">
        <v>#N/A</v>
      </c>
      <c r="V864" s="7">
        <v>327.75</v>
      </c>
      <c r="W864" s="7">
        <v>297.07027734645828</v>
      </c>
      <c r="X864">
        <v>1</v>
      </c>
      <c r="Y864" s="7">
        <v>6.5599999430000002</v>
      </c>
      <c r="Z864" s="7">
        <v>327.75</v>
      </c>
      <c r="AA864" s="7">
        <f t="shared" si="54"/>
        <v>321.19000005700002</v>
      </c>
      <c r="AB864" t="s">
        <v>30</v>
      </c>
      <c r="AC864" t="str">
        <f t="shared" si="55"/>
        <v>Cash Over 200</v>
      </c>
    </row>
    <row r="865" spans="1:29" x14ac:dyDescent="0.2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 t="e">
        <v>#N/A</v>
      </c>
      <c r="T865">
        <v>1360</v>
      </c>
      <c r="U865" t="e">
        <v>#N/A</v>
      </c>
      <c r="V865" s="7">
        <v>327.75</v>
      </c>
      <c r="W865" s="7">
        <v>297.07027734645828</v>
      </c>
      <c r="X865">
        <v>1</v>
      </c>
      <c r="Y865" s="7">
        <v>9.8299999239999991</v>
      </c>
      <c r="Z865" s="7">
        <v>327.75</v>
      </c>
      <c r="AA865" s="7">
        <f t="shared" si="54"/>
        <v>317.92000007600001</v>
      </c>
      <c r="AB865" t="s">
        <v>45</v>
      </c>
      <c r="AC865" t="str">
        <f t="shared" si="55"/>
        <v>Non-Cash Payments</v>
      </c>
    </row>
    <row r="866" spans="1:29" x14ac:dyDescent="0.2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 t="e">
        <v>#N/A</v>
      </c>
      <c r="T866">
        <v>1360</v>
      </c>
      <c r="U866" t="e">
        <v>#N/A</v>
      </c>
      <c r="V866" s="7">
        <v>327.75</v>
      </c>
      <c r="W866" s="7">
        <v>297.07027734645828</v>
      </c>
      <c r="X866">
        <v>1</v>
      </c>
      <c r="Y866" s="7">
        <v>13.10999966</v>
      </c>
      <c r="Z866" s="7">
        <v>327.75</v>
      </c>
      <c r="AA866" s="7">
        <f t="shared" si="54"/>
        <v>314.64000034000003</v>
      </c>
      <c r="AB866" t="s">
        <v>66</v>
      </c>
      <c r="AC866" t="str">
        <f t="shared" si="55"/>
        <v>Non-Cash Payments</v>
      </c>
    </row>
    <row r="867" spans="1:29" x14ac:dyDescent="0.2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 t="e">
        <v>#N/A</v>
      </c>
      <c r="T867">
        <v>1360</v>
      </c>
      <c r="U867" t="e">
        <v>#N/A</v>
      </c>
      <c r="V867" s="7">
        <v>327.75</v>
      </c>
      <c r="W867" s="7">
        <v>297.07027734645828</v>
      </c>
      <c r="X867">
        <v>1</v>
      </c>
      <c r="Y867" s="7">
        <v>16.38999939</v>
      </c>
      <c r="Z867" s="7">
        <v>327.75</v>
      </c>
      <c r="AA867" s="7">
        <f t="shared" si="54"/>
        <v>311.36000060999999</v>
      </c>
      <c r="AB867" t="s">
        <v>30</v>
      </c>
      <c r="AC867" t="str">
        <f t="shared" si="55"/>
        <v>Cash Over 200</v>
      </c>
    </row>
    <row r="868" spans="1:29" x14ac:dyDescent="0.2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 t="e">
        <v>#N/A</v>
      </c>
      <c r="T868">
        <v>1360</v>
      </c>
      <c r="U868" t="e">
        <v>#N/A</v>
      </c>
      <c r="V868" s="7">
        <v>327.75</v>
      </c>
      <c r="W868" s="7">
        <v>297.07027734645828</v>
      </c>
      <c r="X868">
        <v>1</v>
      </c>
      <c r="Y868" s="7">
        <v>18.030000690000001</v>
      </c>
      <c r="Z868" s="7">
        <v>327.75</v>
      </c>
      <c r="AA868" s="7">
        <f t="shared" si="54"/>
        <v>309.71999930999999</v>
      </c>
      <c r="AB868" t="s">
        <v>66</v>
      </c>
      <c r="AC868" t="str">
        <f t="shared" si="55"/>
        <v>Non-Cash Payments</v>
      </c>
    </row>
    <row r="869" spans="1:29" x14ac:dyDescent="0.2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 t="e">
        <v>#N/A</v>
      </c>
      <c r="T869">
        <v>1360</v>
      </c>
      <c r="U869" t="e">
        <v>#N/A</v>
      </c>
      <c r="V869" s="7">
        <v>327.75</v>
      </c>
      <c r="W869" s="7">
        <v>297.07027734645828</v>
      </c>
      <c r="X869">
        <v>1</v>
      </c>
      <c r="Y869" s="7">
        <v>22.940000529999999</v>
      </c>
      <c r="Z869" s="7">
        <v>327.75</v>
      </c>
      <c r="AA869" s="7">
        <f t="shared" si="54"/>
        <v>304.80999946999998</v>
      </c>
      <c r="AB869" t="s">
        <v>45</v>
      </c>
      <c r="AC869" t="str">
        <f t="shared" si="55"/>
        <v>Non-Cash Payments</v>
      </c>
    </row>
    <row r="870" spans="1:29" x14ac:dyDescent="0.2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 t="e">
        <v>#N/A</v>
      </c>
      <c r="T870">
        <v>1360</v>
      </c>
      <c r="U870" t="e">
        <v>#N/A</v>
      </c>
      <c r="V870" s="7">
        <v>327.75</v>
      </c>
      <c r="W870" s="7">
        <v>297.07027734645828</v>
      </c>
      <c r="X870">
        <v>1</v>
      </c>
      <c r="Y870" s="7">
        <v>29.5</v>
      </c>
      <c r="Z870" s="7">
        <v>327.75</v>
      </c>
      <c r="AA870" s="7">
        <f t="shared" si="54"/>
        <v>298.25</v>
      </c>
      <c r="AB870" t="s">
        <v>66</v>
      </c>
      <c r="AC870" t="str">
        <f t="shared" si="55"/>
        <v>Non-Cash Payments</v>
      </c>
    </row>
    <row r="871" spans="1:29" x14ac:dyDescent="0.2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 t="e">
        <v>#N/A</v>
      </c>
      <c r="T871">
        <v>1360</v>
      </c>
      <c r="U871" t="e">
        <v>#N/A</v>
      </c>
      <c r="V871" s="7">
        <v>327.75</v>
      </c>
      <c r="W871" s="7">
        <v>297.07027734645828</v>
      </c>
      <c r="X871">
        <v>1</v>
      </c>
      <c r="Y871" s="7">
        <v>32.77999878</v>
      </c>
      <c r="Z871" s="7">
        <v>327.75</v>
      </c>
      <c r="AA871" s="7">
        <f t="shared" si="54"/>
        <v>294.97000121999997</v>
      </c>
      <c r="AB871" t="s">
        <v>45</v>
      </c>
      <c r="AC871" t="str">
        <f t="shared" si="55"/>
        <v>Non-Cash Payments</v>
      </c>
    </row>
    <row r="872" spans="1:29" x14ac:dyDescent="0.2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 t="e">
        <v>#N/A</v>
      </c>
      <c r="T872">
        <v>1360</v>
      </c>
      <c r="U872" t="e">
        <v>#N/A</v>
      </c>
      <c r="V872" s="7">
        <v>327.75</v>
      </c>
      <c r="W872" s="7">
        <v>297.07027734645828</v>
      </c>
      <c r="X872">
        <v>1</v>
      </c>
      <c r="Y872" s="7">
        <v>39.33000183</v>
      </c>
      <c r="Z872" s="7">
        <v>327.75</v>
      </c>
      <c r="AA872" s="7">
        <f t="shared" si="54"/>
        <v>288.41999816999999</v>
      </c>
      <c r="AB872" t="s">
        <v>45</v>
      </c>
      <c r="AC872" t="str">
        <f t="shared" si="55"/>
        <v>Non-Cash Payments</v>
      </c>
    </row>
    <row r="873" spans="1:29" x14ac:dyDescent="0.2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 t="e">
        <v>#N/A</v>
      </c>
      <c r="T873">
        <v>1360</v>
      </c>
      <c r="U873" t="e">
        <v>#N/A</v>
      </c>
      <c r="V873" s="7">
        <v>327.75</v>
      </c>
      <c r="W873" s="7">
        <v>297.07027734645828</v>
      </c>
      <c r="X873">
        <v>1</v>
      </c>
      <c r="Y873" s="7">
        <v>42.61000061</v>
      </c>
      <c r="Z873" s="7">
        <v>327.75</v>
      </c>
      <c r="AA873" s="7">
        <f t="shared" si="54"/>
        <v>285.13999939000001</v>
      </c>
      <c r="AB873" t="s">
        <v>66</v>
      </c>
      <c r="AC873" t="str">
        <f t="shared" si="55"/>
        <v>Non-Cash Payments</v>
      </c>
    </row>
    <row r="874" spans="1:29" x14ac:dyDescent="0.2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 t="e">
        <v>#N/A</v>
      </c>
      <c r="T874">
        <v>1360</v>
      </c>
      <c r="U874" t="e">
        <v>#N/A</v>
      </c>
      <c r="V874" s="7">
        <v>327.75</v>
      </c>
      <c r="W874" s="7">
        <v>297.07027734645828</v>
      </c>
      <c r="X874">
        <v>1</v>
      </c>
      <c r="Y874" s="7">
        <v>49.159999849999998</v>
      </c>
      <c r="Z874" s="7">
        <v>327.75</v>
      </c>
      <c r="AA874" s="7">
        <f t="shared" si="54"/>
        <v>278.59000014999998</v>
      </c>
      <c r="AB874" t="s">
        <v>45</v>
      </c>
      <c r="AC874" t="str">
        <f t="shared" si="55"/>
        <v>Non-Cash Payments</v>
      </c>
    </row>
    <row r="875" spans="1:29" x14ac:dyDescent="0.2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 t="e">
        <v>#N/A</v>
      </c>
      <c r="T875">
        <v>1360</v>
      </c>
      <c r="U875" t="e">
        <v>#N/A</v>
      </c>
      <c r="V875" s="7">
        <v>327.75</v>
      </c>
      <c r="W875" s="7">
        <v>297.07027734645828</v>
      </c>
      <c r="X875">
        <v>1</v>
      </c>
      <c r="Y875" s="7">
        <v>52.439998629999998</v>
      </c>
      <c r="Z875" s="7">
        <v>327.75</v>
      </c>
      <c r="AA875" s="7">
        <f t="shared" si="54"/>
        <v>275.31000137000001</v>
      </c>
      <c r="AB875" t="s">
        <v>66</v>
      </c>
      <c r="AC875" t="str">
        <f t="shared" si="55"/>
        <v>Non-Cash Payments</v>
      </c>
    </row>
    <row r="876" spans="1:29" x14ac:dyDescent="0.2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 t="e">
        <v>#N/A</v>
      </c>
      <c r="T876">
        <v>1360</v>
      </c>
      <c r="U876" t="e">
        <v>#N/A</v>
      </c>
      <c r="V876" s="7">
        <v>327.75</v>
      </c>
      <c r="W876" s="7">
        <v>297.07027734645828</v>
      </c>
      <c r="X876">
        <v>1</v>
      </c>
      <c r="Y876" s="7">
        <v>55.72000122</v>
      </c>
      <c r="Z876" s="7">
        <v>327.75</v>
      </c>
      <c r="AA876" s="7">
        <f t="shared" si="54"/>
        <v>272.02999878000003</v>
      </c>
      <c r="AB876" t="s">
        <v>66</v>
      </c>
      <c r="AC876" t="str">
        <f t="shared" si="55"/>
        <v>Non-Cash Payments</v>
      </c>
    </row>
    <row r="877" spans="1:29" x14ac:dyDescent="0.2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 t="e">
        <v>#N/A</v>
      </c>
      <c r="T877">
        <v>1360</v>
      </c>
      <c r="U877" t="e">
        <v>#N/A</v>
      </c>
      <c r="V877" s="7">
        <v>327.75</v>
      </c>
      <c r="W877" s="7">
        <v>297.07027734645828</v>
      </c>
      <c r="X877">
        <v>1</v>
      </c>
      <c r="Y877" s="7">
        <v>59</v>
      </c>
      <c r="Z877" s="7">
        <v>327.75</v>
      </c>
      <c r="AA877" s="7">
        <f t="shared" si="54"/>
        <v>268.75</v>
      </c>
      <c r="AB877" t="s">
        <v>30</v>
      </c>
      <c r="AC877" t="str">
        <f t="shared" si="55"/>
        <v>Cash Over 200</v>
      </c>
    </row>
    <row r="878" spans="1:29" x14ac:dyDescent="0.2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 t="e">
        <v>#N/A</v>
      </c>
      <c r="T878">
        <v>1360</v>
      </c>
      <c r="U878" t="e">
        <v>#N/A</v>
      </c>
      <c r="V878" s="7">
        <v>327.75</v>
      </c>
      <c r="W878" s="7">
        <v>297.07027734645828</v>
      </c>
      <c r="X878">
        <v>1</v>
      </c>
      <c r="Y878" s="7">
        <v>65.550003050000001</v>
      </c>
      <c r="Z878" s="7">
        <v>327.75</v>
      </c>
      <c r="AA878" s="7">
        <f t="shared" si="54"/>
        <v>262.19999695000001</v>
      </c>
      <c r="AB878" t="s">
        <v>30</v>
      </c>
      <c r="AC878" t="str">
        <f t="shared" si="55"/>
        <v>Cash Over 200</v>
      </c>
    </row>
    <row r="879" spans="1:29" x14ac:dyDescent="0.2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 t="e">
        <v>#N/A</v>
      </c>
      <c r="T879">
        <v>1360</v>
      </c>
      <c r="U879" t="e">
        <v>#N/A</v>
      </c>
      <c r="V879" s="7">
        <v>327.75</v>
      </c>
      <c r="W879" s="7">
        <v>297.07027734645828</v>
      </c>
      <c r="X879">
        <v>1</v>
      </c>
      <c r="Y879" s="7">
        <v>81.940002440000001</v>
      </c>
      <c r="Z879" s="7">
        <v>327.75</v>
      </c>
      <c r="AA879" s="7">
        <f t="shared" si="54"/>
        <v>245.80999756</v>
      </c>
      <c r="AB879" t="s">
        <v>66</v>
      </c>
      <c r="AC879" t="str">
        <f t="shared" si="55"/>
        <v>Non-Cash Payments</v>
      </c>
    </row>
    <row r="880" spans="1:29" x14ac:dyDescent="0.2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 t="e">
        <v>#N/A</v>
      </c>
      <c r="T880">
        <v>1360</v>
      </c>
      <c r="U880" t="e">
        <v>#N/A</v>
      </c>
      <c r="V880" s="7">
        <v>327.75</v>
      </c>
      <c r="W880" s="7">
        <v>297.07027734645828</v>
      </c>
      <c r="X880">
        <v>1</v>
      </c>
      <c r="Y880" s="7">
        <v>0</v>
      </c>
      <c r="Z880" s="7">
        <v>327.75</v>
      </c>
      <c r="AA880" s="7">
        <f t="shared" si="54"/>
        <v>327.75</v>
      </c>
      <c r="AB880" t="s">
        <v>66</v>
      </c>
      <c r="AC880" t="str">
        <f t="shared" si="55"/>
        <v>Non-Cash Payments</v>
      </c>
    </row>
    <row r="881" spans="1:29" x14ac:dyDescent="0.2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 t="e">
        <v>#N/A</v>
      </c>
      <c r="T881">
        <v>1360</v>
      </c>
      <c r="U881" t="e">
        <v>#N/A</v>
      </c>
      <c r="V881" s="7">
        <v>327.75</v>
      </c>
      <c r="W881" s="7">
        <v>297.07027734645828</v>
      </c>
      <c r="X881">
        <v>1</v>
      </c>
      <c r="Y881" s="7">
        <v>3.2799999710000001</v>
      </c>
      <c r="Z881" s="7">
        <v>327.75</v>
      </c>
      <c r="AA881" s="7">
        <f t="shared" si="54"/>
        <v>324.470000029</v>
      </c>
      <c r="AB881" t="s">
        <v>45</v>
      </c>
      <c r="AC881" t="str">
        <f t="shared" si="55"/>
        <v>Non-Cash Payments</v>
      </c>
    </row>
    <row r="882" spans="1:29" x14ac:dyDescent="0.2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 t="e">
        <v>#N/A</v>
      </c>
      <c r="T882">
        <v>1360</v>
      </c>
      <c r="U882" t="e">
        <v>#N/A</v>
      </c>
      <c r="V882" s="7">
        <v>327.75</v>
      </c>
      <c r="W882" s="7">
        <v>297.07027734645828</v>
      </c>
      <c r="X882">
        <v>1</v>
      </c>
      <c r="Y882" s="7">
        <v>6.5599999430000002</v>
      </c>
      <c r="Z882" s="7">
        <v>327.75</v>
      </c>
      <c r="AA882" s="7">
        <f t="shared" si="54"/>
        <v>321.19000005700002</v>
      </c>
      <c r="AB882" t="s">
        <v>45</v>
      </c>
      <c r="AC882" t="str">
        <f t="shared" si="55"/>
        <v>Non-Cash Payments</v>
      </c>
    </row>
    <row r="883" spans="1:29" x14ac:dyDescent="0.2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 t="e">
        <v>#N/A</v>
      </c>
      <c r="T883">
        <v>1360</v>
      </c>
      <c r="U883" t="e">
        <v>#N/A</v>
      </c>
      <c r="V883" s="7">
        <v>327.75</v>
      </c>
      <c r="W883" s="7">
        <v>297.07027734645828</v>
      </c>
      <c r="X883">
        <v>1</v>
      </c>
      <c r="Y883" s="7">
        <v>9.8299999239999991</v>
      </c>
      <c r="Z883" s="7">
        <v>327.75</v>
      </c>
      <c r="AA883" s="7">
        <f t="shared" si="54"/>
        <v>317.92000007600001</v>
      </c>
      <c r="AB883" t="s">
        <v>45</v>
      </c>
      <c r="AC883" t="str">
        <f t="shared" si="55"/>
        <v>Non-Cash Payments</v>
      </c>
    </row>
    <row r="884" spans="1:29" x14ac:dyDescent="0.2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 t="e">
        <v>#N/A</v>
      </c>
      <c r="T884">
        <v>1360</v>
      </c>
      <c r="U884" t="e">
        <v>#N/A</v>
      </c>
      <c r="V884" s="7">
        <v>327.75</v>
      </c>
      <c r="W884" s="7">
        <v>297.07027734645828</v>
      </c>
      <c r="X884">
        <v>1</v>
      </c>
      <c r="Y884" s="7">
        <v>13.10999966</v>
      </c>
      <c r="Z884" s="7">
        <v>327.75</v>
      </c>
      <c r="AA884" s="7">
        <f t="shared" si="54"/>
        <v>314.64000034000003</v>
      </c>
      <c r="AB884" t="s">
        <v>66</v>
      </c>
      <c r="AC884" t="str">
        <f t="shared" si="55"/>
        <v>Non-Cash Payments</v>
      </c>
    </row>
    <row r="885" spans="1:29" x14ac:dyDescent="0.2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 t="e">
        <v>#N/A</v>
      </c>
      <c r="T885">
        <v>1360</v>
      </c>
      <c r="U885" t="e">
        <v>#N/A</v>
      </c>
      <c r="V885" s="7">
        <v>327.75</v>
      </c>
      <c r="W885" s="7">
        <v>297.07027734645828</v>
      </c>
      <c r="X885">
        <v>1</v>
      </c>
      <c r="Y885" s="7">
        <v>16.38999939</v>
      </c>
      <c r="Z885" s="7">
        <v>327.75</v>
      </c>
      <c r="AA885" s="7">
        <f t="shared" si="54"/>
        <v>311.36000060999999</v>
      </c>
      <c r="AB885" t="s">
        <v>66</v>
      </c>
      <c r="AC885" t="str">
        <f t="shared" si="55"/>
        <v>Non-Cash Payments</v>
      </c>
    </row>
    <row r="886" spans="1:29" x14ac:dyDescent="0.2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 t="e">
        <v>#N/A</v>
      </c>
      <c r="T886">
        <v>1360</v>
      </c>
      <c r="U886" t="e">
        <v>#N/A</v>
      </c>
      <c r="V886" s="7">
        <v>327.75</v>
      </c>
      <c r="W886" s="7">
        <v>297.07027734645828</v>
      </c>
      <c r="X886">
        <v>1</v>
      </c>
      <c r="Y886" s="7">
        <v>18.030000690000001</v>
      </c>
      <c r="Z886" s="7">
        <v>327.75</v>
      </c>
      <c r="AA886" s="7">
        <f t="shared" si="54"/>
        <v>309.71999930999999</v>
      </c>
      <c r="AB886" t="s">
        <v>30</v>
      </c>
      <c r="AC886" t="str">
        <f t="shared" si="55"/>
        <v>Cash Over 200</v>
      </c>
    </row>
    <row r="887" spans="1:29" x14ac:dyDescent="0.2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 t="e">
        <v>#N/A</v>
      </c>
      <c r="T887">
        <v>1360</v>
      </c>
      <c r="U887" t="e">
        <v>#N/A</v>
      </c>
      <c r="V887" s="7">
        <v>327.75</v>
      </c>
      <c r="W887" s="7">
        <v>297.07027734645828</v>
      </c>
      <c r="X887">
        <v>1</v>
      </c>
      <c r="Y887" s="7">
        <v>22.940000529999999</v>
      </c>
      <c r="Z887" s="7">
        <v>327.75</v>
      </c>
      <c r="AA887" s="7">
        <f t="shared" si="54"/>
        <v>304.80999946999998</v>
      </c>
      <c r="AB887" t="s">
        <v>30</v>
      </c>
      <c r="AC887" t="str">
        <f t="shared" si="55"/>
        <v>Cash Over 200</v>
      </c>
    </row>
    <row r="888" spans="1:29" x14ac:dyDescent="0.2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 t="e">
        <v>#N/A</v>
      </c>
      <c r="T888">
        <v>1360</v>
      </c>
      <c r="U888" t="e">
        <v>#N/A</v>
      </c>
      <c r="V888" s="7">
        <v>327.75</v>
      </c>
      <c r="W888" s="7">
        <v>297.07027734645828</v>
      </c>
      <c r="X888">
        <v>1</v>
      </c>
      <c r="Y888" s="7">
        <v>29.5</v>
      </c>
      <c r="Z888" s="7">
        <v>327.75</v>
      </c>
      <c r="AA888" s="7">
        <f t="shared" si="54"/>
        <v>298.25</v>
      </c>
      <c r="AB888" t="s">
        <v>66</v>
      </c>
      <c r="AC888" t="str">
        <f t="shared" si="55"/>
        <v>Non-Cash Payments</v>
      </c>
    </row>
    <row r="889" spans="1:29" x14ac:dyDescent="0.2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 t="e">
        <v>#N/A</v>
      </c>
      <c r="T889">
        <v>1360</v>
      </c>
      <c r="U889" t="e">
        <v>#N/A</v>
      </c>
      <c r="V889" s="7">
        <v>327.75</v>
      </c>
      <c r="W889" s="7">
        <v>297.07027734645828</v>
      </c>
      <c r="X889">
        <v>1</v>
      </c>
      <c r="Y889" s="7">
        <v>32.77999878</v>
      </c>
      <c r="Z889" s="7">
        <v>327.75</v>
      </c>
      <c r="AA889" s="7">
        <f t="shared" si="54"/>
        <v>294.97000121999997</v>
      </c>
      <c r="AB889" t="s">
        <v>30</v>
      </c>
      <c r="AC889" t="str">
        <f t="shared" si="55"/>
        <v>Cash Over 200</v>
      </c>
    </row>
    <row r="890" spans="1:29" x14ac:dyDescent="0.2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 t="e">
        <v>#N/A</v>
      </c>
      <c r="T890">
        <v>1360</v>
      </c>
      <c r="U890" t="e">
        <v>#N/A</v>
      </c>
      <c r="V890" s="7">
        <v>327.75</v>
      </c>
      <c r="W890" s="7">
        <v>297.07027734645828</v>
      </c>
      <c r="X890">
        <v>1</v>
      </c>
      <c r="Y890" s="7">
        <v>39.33000183</v>
      </c>
      <c r="Z890" s="7">
        <v>327.75</v>
      </c>
      <c r="AA890" s="7">
        <f t="shared" si="54"/>
        <v>288.41999816999999</v>
      </c>
      <c r="AB890" t="s">
        <v>66</v>
      </c>
      <c r="AC890" t="str">
        <f t="shared" si="55"/>
        <v>Non-Cash Payments</v>
      </c>
    </row>
    <row r="891" spans="1:29" x14ac:dyDescent="0.2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 t="e">
        <v>#N/A</v>
      </c>
      <c r="T891">
        <v>1360</v>
      </c>
      <c r="U891" t="e">
        <v>#N/A</v>
      </c>
      <c r="V891" s="7">
        <v>327.75</v>
      </c>
      <c r="W891" s="7">
        <v>297.07027734645828</v>
      </c>
      <c r="X891">
        <v>1</v>
      </c>
      <c r="Y891" s="7">
        <v>42.61000061</v>
      </c>
      <c r="Z891" s="7">
        <v>327.75</v>
      </c>
      <c r="AA891" s="7">
        <f t="shared" si="54"/>
        <v>285.13999939000001</v>
      </c>
      <c r="AB891" t="s">
        <v>45</v>
      </c>
      <c r="AC891" t="str">
        <f t="shared" si="55"/>
        <v>Non-Cash Payments</v>
      </c>
    </row>
    <row r="892" spans="1:29" x14ac:dyDescent="0.2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 t="e">
        <v>#N/A</v>
      </c>
      <c r="T892">
        <v>1360</v>
      </c>
      <c r="U892" t="e">
        <v>#N/A</v>
      </c>
      <c r="V892" s="7">
        <v>327.75</v>
      </c>
      <c r="W892" s="7">
        <v>297.07027734645828</v>
      </c>
      <c r="X892">
        <v>1</v>
      </c>
      <c r="Y892" s="7">
        <v>49.159999849999998</v>
      </c>
      <c r="Z892" s="7">
        <v>327.75</v>
      </c>
      <c r="AA892" s="7">
        <f t="shared" si="54"/>
        <v>278.59000014999998</v>
      </c>
      <c r="AB892" t="s">
        <v>45</v>
      </c>
      <c r="AC892" t="str">
        <f t="shared" si="55"/>
        <v>Non-Cash Payments</v>
      </c>
    </row>
    <row r="893" spans="1:29" x14ac:dyDescent="0.2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 t="e">
        <v>#N/A</v>
      </c>
      <c r="T893">
        <v>1360</v>
      </c>
      <c r="U893" t="e">
        <v>#N/A</v>
      </c>
      <c r="V893" s="7">
        <v>327.75</v>
      </c>
      <c r="W893" s="7">
        <v>297.07027734645828</v>
      </c>
      <c r="X893">
        <v>1</v>
      </c>
      <c r="Y893" s="7">
        <v>52.439998629999998</v>
      </c>
      <c r="Z893" s="7">
        <v>327.75</v>
      </c>
      <c r="AA893" s="7">
        <f t="shared" si="54"/>
        <v>275.31000137000001</v>
      </c>
      <c r="AB893" t="s">
        <v>66</v>
      </c>
      <c r="AC893" t="str">
        <f t="shared" si="55"/>
        <v>Non-Cash Payments</v>
      </c>
    </row>
    <row r="894" spans="1:29" x14ac:dyDescent="0.2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 t="e">
        <v>#N/A</v>
      </c>
      <c r="T894">
        <v>1360</v>
      </c>
      <c r="U894" t="e">
        <v>#N/A</v>
      </c>
      <c r="V894" s="7">
        <v>327.75</v>
      </c>
      <c r="W894" s="7">
        <v>297.07027734645828</v>
      </c>
      <c r="X894">
        <v>1</v>
      </c>
      <c r="Y894" s="7">
        <v>55.72000122</v>
      </c>
      <c r="Z894" s="7">
        <v>327.75</v>
      </c>
      <c r="AA894" s="7">
        <f t="shared" si="54"/>
        <v>272.02999878000003</v>
      </c>
      <c r="AB894" t="s">
        <v>45</v>
      </c>
      <c r="AC894" t="str">
        <f t="shared" si="55"/>
        <v>Non-Cash Payments</v>
      </c>
    </row>
    <row r="895" spans="1:29" x14ac:dyDescent="0.2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 t="e">
        <v>#N/A</v>
      </c>
      <c r="T895">
        <v>1360</v>
      </c>
      <c r="U895" t="e">
        <v>#N/A</v>
      </c>
      <c r="V895" s="7">
        <v>327.75</v>
      </c>
      <c r="W895" s="7">
        <v>297.07027734645828</v>
      </c>
      <c r="X895">
        <v>1</v>
      </c>
      <c r="Y895" s="7">
        <v>59</v>
      </c>
      <c r="Z895" s="7">
        <v>327.75</v>
      </c>
      <c r="AA895" s="7">
        <f t="shared" si="54"/>
        <v>268.75</v>
      </c>
      <c r="AB895" t="s">
        <v>45</v>
      </c>
      <c r="AC895" t="str">
        <f t="shared" si="55"/>
        <v>Non-Cash Payments</v>
      </c>
    </row>
    <row r="896" spans="1:29" x14ac:dyDescent="0.2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 t="e">
        <v>#N/A</v>
      </c>
      <c r="T896">
        <v>1360</v>
      </c>
      <c r="U896" t="e">
        <v>#N/A</v>
      </c>
      <c r="V896" s="7">
        <v>327.75</v>
      </c>
      <c r="W896" s="7">
        <v>297.07027734645828</v>
      </c>
      <c r="X896">
        <v>1</v>
      </c>
      <c r="Y896" s="7">
        <v>65.550003050000001</v>
      </c>
      <c r="Z896" s="7">
        <v>327.75</v>
      </c>
      <c r="AA896" s="7">
        <f t="shared" si="54"/>
        <v>262.19999695000001</v>
      </c>
      <c r="AB896" t="s">
        <v>45</v>
      </c>
      <c r="AC896" t="str">
        <f t="shared" si="55"/>
        <v>Non-Cash Payments</v>
      </c>
    </row>
    <row r="897" spans="1:29" x14ac:dyDescent="0.2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 t="e">
        <v>#N/A</v>
      </c>
      <c r="T897">
        <v>1360</v>
      </c>
      <c r="U897" t="e">
        <v>#N/A</v>
      </c>
      <c r="V897" s="7">
        <v>327.75</v>
      </c>
      <c r="W897" s="7">
        <v>297.07027734645828</v>
      </c>
      <c r="X897">
        <v>1</v>
      </c>
      <c r="Y897" s="7">
        <v>81.940002440000001</v>
      </c>
      <c r="Z897" s="7">
        <v>327.75</v>
      </c>
      <c r="AA897" s="7">
        <f t="shared" si="54"/>
        <v>245.80999756</v>
      </c>
      <c r="AB897" t="s">
        <v>30</v>
      </c>
      <c r="AC897" t="str">
        <f t="shared" si="55"/>
        <v>Cash Over 200</v>
      </c>
    </row>
    <row r="898" spans="1:29" x14ac:dyDescent="0.2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 t="e">
        <v>#N/A</v>
      </c>
      <c r="T898">
        <v>1360</v>
      </c>
      <c r="U898" t="e">
        <v>#N/A</v>
      </c>
      <c r="V898" s="7">
        <v>327.75</v>
      </c>
      <c r="W898" s="7">
        <v>297.07027734645828</v>
      </c>
      <c r="X898">
        <v>1</v>
      </c>
      <c r="Y898" s="7">
        <v>0</v>
      </c>
      <c r="Z898" s="7">
        <v>327.75</v>
      </c>
      <c r="AA898" s="7">
        <f t="shared" si="54"/>
        <v>327.75</v>
      </c>
      <c r="AB898" t="s">
        <v>45</v>
      </c>
      <c r="AC898" t="str">
        <f t="shared" si="55"/>
        <v>Non-Cash Payments</v>
      </c>
    </row>
    <row r="899" spans="1:29" x14ac:dyDescent="0.2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 t="e">
        <v>#N/A</v>
      </c>
      <c r="T899">
        <v>1360</v>
      </c>
      <c r="U899" t="e">
        <v>#N/A</v>
      </c>
      <c r="V899" s="7">
        <v>327.75</v>
      </c>
      <c r="W899" s="7">
        <v>297.07027734645828</v>
      </c>
      <c r="X899">
        <v>1</v>
      </c>
      <c r="Y899" s="7">
        <v>3.2799999710000001</v>
      </c>
      <c r="Z899" s="7">
        <v>327.75</v>
      </c>
      <c r="AA899" s="7">
        <f t="shared" ref="AA899:AA962" si="58">Z899-Y899</f>
        <v>324.470000029</v>
      </c>
      <c r="AB899" t="s">
        <v>30</v>
      </c>
      <c r="AC899" t="str">
        <f t="shared" ref="AC899:AC962" si="59">IF(AND(AA899&gt;200,AB899="CASH"),"Cash Over 200",IF(AB899="CASH","Cash Not Over 200","Non-Cash Payments"))</f>
        <v>Cash Over 200</v>
      </c>
    </row>
    <row r="900" spans="1:29" x14ac:dyDescent="0.2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 t="e">
        <v>#N/A</v>
      </c>
      <c r="T900">
        <v>1360</v>
      </c>
      <c r="U900" t="e">
        <v>#N/A</v>
      </c>
      <c r="V900" s="7">
        <v>327.75</v>
      </c>
      <c r="W900" s="7">
        <v>297.07027734645828</v>
      </c>
      <c r="X900">
        <v>1</v>
      </c>
      <c r="Y900" s="7">
        <v>6.5599999430000002</v>
      </c>
      <c r="Z900" s="7">
        <v>327.75</v>
      </c>
      <c r="AA900" s="7">
        <f t="shared" si="58"/>
        <v>321.19000005700002</v>
      </c>
      <c r="AB900" t="s">
        <v>45</v>
      </c>
      <c r="AC900" t="str">
        <f t="shared" si="59"/>
        <v>Non-Cash Payments</v>
      </c>
    </row>
    <row r="901" spans="1:29" x14ac:dyDescent="0.2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 t="e">
        <v>#N/A</v>
      </c>
      <c r="T901">
        <v>1360</v>
      </c>
      <c r="U901" t="e">
        <v>#N/A</v>
      </c>
      <c r="V901" s="7">
        <v>327.75</v>
      </c>
      <c r="W901" s="7">
        <v>297.07027734645828</v>
      </c>
      <c r="X901">
        <v>1</v>
      </c>
      <c r="Y901" s="7">
        <v>9.8299999239999991</v>
      </c>
      <c r="Z901" s="7">
        <v>327.75</v>
      </c>
      <c r="AA901" s="7">
        <f t="shared" si="58"/>
        <v>317.92000007600001</v>
      </c>
      <c r="AB901" t="s">
        <v>66</v>
      </c>
      <c r="AC901" t="str">
        <f t="shared" si="59"/>
        <v>Non-Cash Payments</v>
      </c>
    </row>
    <row r="902" spans="1:29" x14ac:dyDescent="0.2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 t="e">
        <v>#N/A</v>
      </c>
      <c r="T902">
        <v>1360</v>
      </c>
      <c r="U902" t="e">
        <v>#N/A</v>
      </c>
      <c r="V902" s="7">
        <v>327.75</v>
      </c>
      <c r="W902" s="7">
        <v>297.07027734645828</v>
      </c>
      <c r="X902">
        <v>1</v>
      </c>
      <c r="Y902" s="7">
        <v>13.10999966</v>
      </c>
      <c r="Z902" s="7">
        <v>327.75</v>
      </c>
      <c r="AA902" s="7">
        <f t="shared" si="58"/>
        <v>314.64000034000003</v>
      </c>
      <c r="AB902" t="s">
        <v>45</v>
      </c>
      <c r="AC902" t="str">
        <f t="shared" si="59"/>
        <v>Non-Cash Payments</v>
      </c>
    </row>
    <row r="903" spans="1:29" x14ac:dyDescent="0.2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 t="e">
        <v>#N/A</v>
      </c>
      <c r="T903">
        <v>1360</v>
      </c>
      <c r="U903" t="e">
        <v>#N/A</v>
      </c>
      <c r="V903" s="7">
        <v>327.75</v>
      </c>
      <c r="W903" s="7">
        <v>297.07027734645828</v>
      </c>
      <c r="X903">
        <v>1</v>
      </c>
      <c r="Y903" s="7">
        <v>16.38999939</v>
      </c>
      <c r="Z903" s="7">
        <v>327.75</v>
      </c>
      <c r="AA903" s="7">
        <f t="shared" si="58"/>
        <v>311.36000060999999</v>
      </c>
      <c r="AB903" t="s">
        <v>30</v>
      </c>
      <c r="AC903" t="str">
        <f t="shared" si="59"/>
        <v>Cash Over 200</v>
      </c>
    </row>
    <row r="904" spans="1:29" x14ac:dyDescent="0.2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 t="e">
        <v>#N/A</v>
      </c>
      <c r="T904">
        <v>1360</v>
      </c>
      <c r="U904" t="e">
        <v>#N/A</v>
      </c>
      <c r="V904" s="7">
        <v>327.75</v>
      </c>
      <c r="W904" s="7">
        <v>297.07027734645828</v>
      </c>
      <c r="X904">
        <v>1</v>
      </c>
      <c r="Y904" s="7">
        <v>18.030000690000001</v>
      </c>
      <c r="Z904" s="7">
        <v>327.75</v>
      </c>
      <c r="AA904" s="7">
        <f t="shared" si="58"/>
        <v>309.71999930999999</v>
      </c>
      <c r="AB904" t="s">
        <v>30</v>
      </c>
      <c r="AC904" t="str">
        <f t="shared" si="59"/>
        <v>Cash Over 200</v>
      </c>
    </row>
    <row r="905" spans="1:29" x14ac:dyDescent="0.2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 t="e">
        <v>#N/A</v>
      </c>
      <c r="T905">
        <v>1360</v>
      </c>
      <c r="U905" t="e">
        <v>#N/A</v>
      </c>
      <c r="V905" s="7">
        <v>327.75</v>
      </c>
      <c r="W905" s="7">
        <v>297.07027734645828</v>
      </c>
      <c r="X905">
        <v>1</v>
      </c>
      <c r="Y905" s="7">
        <v>22.940000529999999</v>
      </c>
      <c r="Z905" s="7">
        <v>327.75</v>
      </c>
      <c r="AA905" s="7">
        <f t="shared" si="58"/>
        <v>304.80999946999998</v>
      </c>
      <c r="AB905" t="s">
        <v>66</v>
      </c>
      <c r="AC905" t="str">
        <f t="shared" si="59"/>
        <v>Non-Cash Payments</v>
      </c>
    </row>
    <row r="906" spans="1:29" x14ac:dyDescent="0.2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 t="e">
        <v>#N/A</v>
      </c>
      <c r="T906">
        <v>1360</v>
      </c>
      <c r="U906" t="e">
        <v>#N/A</v>
      </c>
      <c r="V906" s="7">
        <v>327.75</v>
      </c>
      <c r="W906" s="7">
        <v>297.07027734645828</v>
      </c>
      <c r="X906">
        <v>1</v>
      </c>
      <c r="Y906" s="7">
        <v>29.5</v>
      </c>
      <c r="Z906" s="7">
        <v>327.75</v>
      </c>
      <c r="AA906" s="7">
        <f t="shared" si="58"/>
        <v>298.25</v>
      </c>
      <c r="AB906" t="s">
        <v>66</v>
      </c>
      <c r="AC906" t="str">
        <f t="shared" si="59"/>
        <v>Non-Cash Payments</v>
      </c>
    </row>
    <row r="907" spans="1:29" x14ac:dyDescent="0.2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 t="e">
        <v>#N/A</v>
      </c>
      <c r="T907">
        <v>1360</v>
      </c>
      <c r="U907" t="e">
        <v>#N/A</v>
      </c>
      <c r="V907" s="7">
        <v>327.75</v>
      </c>
      <c r="W907" s="7">
        <v>297.07027734645828</v>
      </c>
      <c r="X907">
        <v>1</v>
      </c>
      <c r="Y907" s="7">
        <v>32.77999878</v>
      </c>
      <c r="Z907" s="7">
        <v>327.75</v>
      </c>
      <c r="AA907" s="7">
        <f t="shared" si="58"/>
        <v>294.97000121999997</v>
      </c>
      <c r="AB907" t="s">
        <v>30</v>
      </c>
      <c r="AC907" t="str">
        <f t="shared" si="59"/>
        <v>Cash Over 200</v>
      </c>
    </row>
    <row r="908" spans="1:29" x14ac:dyDescent="0.2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 t="e">
        <v>#N/A</v>
      </c>
      <c r="T908">
        <v>1360</v>
      </c>
      <c r="U908" t="e">
        <v>#N/A</v>
      </c>
      <c r="V908" s="7">
        <v>327.75</v>
      </c>
      <c r="W908" s="7">
        <v>297.07027734645828</v>
      </c>
      <c r="X908">
        <v>1</v>
      </c>
      <c r="Y908" s="7">
        <v>39.33000183</v>
      </c>
      <c r="Z908" s="7">
        <v>327.75</v>
      </c>
      <c r="AA908" s="7">
        <f t="shared" si="58"/>
        <v>288.41999816999999</v>
      </c>
      <c r="AB908" t="s">
        <v>66</v>
      </c>
      <c r="AC908" t="str">
        <f t="shared" si="59"/>
        <v>Non-Cash Payments</v>
      </c>
    </row>
    <row r="909" spans="1:29" x14ac:dyDescent="0.2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 t="e">
        <v>#N/A</v>
      </c>
      <c r="T909">
        <v>1360</v>
      </c>
      <c r="U909" t="e">
        <v>#N/A</v>
      </c>
      <c r="V909" s="7">
        <v>327.75</v>
      </c>
      <c r="W909" s="7">
        <v>297.07027734645828</v>
      </c>
      <c r="X909">
        <v>1</v>
      </c>
      <c r="Y909" s="7">
        <v>42.61000061</v>
      </c>
      <c r="Z909" s="7">
        <v>327.75</v>
      </c>
      <c r="AA909" s="7">
        <f t="shared" si="58"/>
        <v>285.13999939000001</v>
      </c>
      <c r="AB909" t="s">
        <v>30</v>
      </c>
      <c r="AC909" t="str">
        <f t="shared" si="59"/>
        <v>Cash Over 200</v>
      </c>
    </row>
    <row r="910" spans="1:29" x14ac:dyDescent="0.2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 t="e">
        <v>#N/A</v>
      </c>
      <c r="T910">
        <v>1360</v>
      </c>
      <c r="U910" t="e">
        <v>#N/A</v>
      </c>
      <c r="V910" s="7">
        <v>327.75</v>
      </c>
      <c r="W910" s="7">
        <v>297.07027734645828</v>
      </c>
      <c r="X910">
        <v>1</v>
      </c>
      <c r="Y910" s="7">
        <v>49.159999849999998</v>
      </c>
      <c r="Z910" s="7">
        <v>327.75</v>
      </c>
      <c r="AA910" s="7">
        <f t="shared" si="58"/>
        <v>278.59000014999998</v>
      </c>
      <c r="AB910" t="s">
        <v>66</v>
      </c>
      <c r="AC910" t="str">
        <f t="shared" si="59"/>
        <v>Non-Cash Payments</v>
      </c>
    </row>
    <row r="911" spans="1:29" x14ac:dyDescent="0.2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 t="e">
        <v>#N/A</v>
      </c>
      <c r="T911">
        <v>1360</v>
      </c>
      <c r="U911" t="e">
        <v>#N/A</v>
      </c>
      <c r="V911" s="7">
        <v>327.75</v>
      </c>
      <c r="W911" s="7">
        <v>297.07027734645828</v>
      </c>
      <c r="X911">
        <v>1</v>
      </c>
      <c r="Y911" s="7">
        <v>52.439998629999998</v>
      </c>
      <c r="Z911" s="7">
        <v>327.75</v>
      </c>
      <c r="AA911" s="7">
        <f t="shared" si="58"/>
        <v>275.31000137000001</v>
      </c>
      <c r="AB911" t="s">
        <v>45</v>
      </c>
      <c r="AC911" t="str">
        <f t="shared" si="59"/>
        <v>Non-Cash Payments</v>
      </c>
    </row>
    <row r="912" spans="1:29" x14ac:dyDescent="0.2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 t="e">
        <v>#N/A</v>
      </c>
      <c r="T912">
        <v>1360</v>
      </c>
      <c r="U912" t="e">
        <v>#N/A</v>
      </c>
      <c r="V912" s="7">
        <v>327.75</v>
      </c>
      <c r="W912" s="7">
        <v>297.07027734645828</v>
      </c>
      <c r="X912">
        <v>1</v>
      </c>
      <c r="Y912" s="7">
        <v>55.72000122</v>
      </c>
      <c r="Z912" s="7">
        <v>327.75</v>
      </c>
      <c r="AA912" s="7">
        <f t="shared" si="58"/>
        <v>272.02999878000003</v>
      </c>
      <c r="AB912" t="s">
        <v>30</v>
      </c>
      <c r="AC912" t="str">
        <f t="shared" si="59"/>
        <v>Cash Over 200</v>
      </c>
    </row>
    <row r="913" spans="1:29" x14ac:dyDescent="0.2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 t="e">
        <v>#N/A</v>
      </c>
      <c r="T913">
        <v>1360</v>
      </c>
      <c r="U913" t="e">
        <v>#N/A</v>
      </c>
      <c r="V913" s="7">
        <v>327.75</v>
      </c>
      <c r="W913" s="7">
        <v>297.07027734645828</v>
      </c>
      <c r="X913">
        <v>1</v>
      </c>
      <c r="Y913" s="7">
        <v>59</v>
      </c>
      <c r="Z913" s="7">
        <v>327.75</v>
      </c>
      <c r="AA913" s="7">
        <f t="shared" si="58"/>
        <v>268.75</v>
      </c>
      <c r="AB913" t="s">
        <v>66</v>
      </c>
      <c r="AC913" t="str">
        <f t="shared" si="59"/>
        <v>Non-Cash Payments</v>
      </c>
    </row>
    <row r="914" spans="1:29" x14ac:dyDescent="0.2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 t="e">
        <v>#N/A</v>
      </c>
      <c r="T914">
        <v>1360</v>
      </c>
      <c r="U914" t="e">
        <v>#N/A</v>
      </c>
      <c r="V914" s="7">
        <v>327.75</v>
      </c>
      <c r="W914" s="7">
        <v>297.07027734645828</v>
      </c>
      <c r="X914">
        <v>1</v>
      </c>
      <c r="Y914" s="7">
        <v>65.550003050000001</v>
      </c>
      <c r="Z914" s="7">
        <v>327.75</v>
      </c>
      <c r="AA914" s="7">
        <f t="shared" si="58"/>
        <v>262.19999695000001</v>
      </c>
      <c r="AB914" t="s">
        <v>30</v>
      </c>
      <c r="AC914" t="str">
        <f t="shared" si="59"/>
        <v>Cash Over 200</v>
      </c>
    </row>
    <row r="915" spans="1:29" x14ac:dyDescent="0.2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 t="e">
        <v>#N/A</v>
      </c>
      <c r="T915">
        <v>1360</v>
      </c>
      <c r="U915" t="e">
        <v>#N/A</v>
      </c>
      <c r="V915" s="7">
        <v>327.75</v>
      </c>
      <c r="W915" s="7">
        <v>297.07027734645828</v>
      </c>
      <c r="X915">
        <v>1</v>
      </c>
      <c r="Y915" s="7">
        <v>81.940002440000001</v>
      </c>
      <c r="Z915" s="7">
        <v>327.75</v>
      </c>
      <c r="AA915" s="7">
        <f t="shared" si="58"/>
        <v>245.80999756</v>
      </c>
      <c r="AB915" t="s">
        <v>30</v>
      </c>
      <c r="AC915" t="str">
        <f t="shared" si="59"/>
        <v>Cash Over 200</v>
      </c>
    </row>
    <row r="916" spans="1:29" x14ac:dyDescent="0.2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 t="e">
        <v>#N/A</v>
      </c>
      <c r="T916">
        <v>1360</v>
      </c>
      <c r="U916" t="e">
        <v>#N/A</v>
      </c>
      <c r="V916" s="7">
        <v>327.75</v>
      </c>
      <c r="W916" s="7">
        <v>297.07027734645828</v>
      </c>
      <c r="X916">
        <v>1</v>
      </c>
      <c r="Y916" s="7">
        <v>0</v>
      </c>
      <c r="Z916" s="7">
        <v>327.75</v>
      </c>
      <c r="AA916" s="7">
        <f t="shared" si="58"/>
        <v>327.75</v>
      </c>
      <c r="AB916" t="s">
        <v>30</v>
      </c>
      <c r="AC916" t="str">
        <f t="shared" si="59"/>
        <v>Cash Over 200</v>
      </c>
    </row>
    <row r="917" spans="1:29" x14ac:dyDescent="0.2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 t="e">
        <v>#N/A</v>
      </c>
      <c r="T917">
        <v>1360</v>
      </c>
      <c r="U917" t="e">
        <v>#N/A</v>
      </c>
      <c r="V917" s="7">
        <v>327.75</v>
      </c>
      <c r="W917" s="7">
        <v>297.07027734645828</v>
      </c>
      <c r="X917">
        <v>1</v>
      </c>
      <c r="Y917" s="7">
        <v>3.2799999710000001</v>
      </c>
      <c r="Z917" s="7">
        <v>327.75</v>
      </c>
      <c r="AA917" s="7">
        <f t="shared" si="58"/>
        <v>324.470000029</v>
      </c>
      <c r="AB917" t="s">
        <v>45</v>
      </c>
      <c r="AC917" t="str">
        <f t="shared" si="59"/>
        <v>Non-Cash Payments</v>
      </c>
    </row>
    <row r="918" spans="1:29" x14ac:dyDescent="0.2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 t="e">
        <v>#N/A</v>
      </c>
      <c r="T918">
        <v>1360</v>
      </c>
      <c r="U918" t="e">
        <v>#N/A</v>
      </c>
      <c r="V918" s="7">
        <v>327.75</v>
      </c>
      <c r="W918" s="7">
        <v>297.07027734645828</v>
      </c>
      <c r="X918">
        <v>1</v>
      </c>
      <c r="Y918" s="7">
        <v>6.5599999430000002</v>
      </c>
      <c r="Z918" s="7">
        <v>327.75</v>
      </c>
      <c r="AA918" s="7">
        <f t="shared" si="58"/>
        <v>321.19000005700002</v>
      </c>
      <c r="AB918" t="s">
        <v>30</v>
      </c>
      <c r="AC918" t="str">
        <f t="shared" si="59"/>
        <v>Cash Over 200</v>
      </c>
    </row>
    <row r="919" spans="1:29" x14ac:dyDescent="0.2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 t="e">
        <v>#N/A</v>
      </c>
      <c r="T919">
        <v>1360</v>
      </c>
      <c r="U919" t="e">
        <v>#N/A</v>
      </c>
      <c r="V919" s="7">
        <v>327.75</v>
      </c>
      <c r="W919" s="7">
        <v>297.07027734645828</v>
      </c>
      <c r="X919">
        <v>1</v>
      </c>
      <c r="Y919" s="7">
        <v>9.8299999239999991</v>
      </c>
      <c r="Z919" s="7">
        <v>327.75</v>
      </c>
      <c r="AA919" s="7">
        <f t="shared" si="58"/>
        <v>317.92000007600001</v>
      </c>
      <c r="AB919" t="s">
        <v>45</v>
      </c>
      <c r="AC919" t="str">
        <f t="shared" si="59"/>
        <v>Non-Cash Payments</v>
      </c>
    </row>
    <row r="920" spans="1:29" x14ac:dyDescent="0.2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 t="e">
        <v>#N/A</v>
      </c>
      <c r="T920">
        <v>1360</v>
      </c>
      <c r="U920" t="e">
        <v>#N/A</v>
      </c>
      <c r="V920" s="7">
        <v>327.75</v>
      </c>
      <c r="W920" s="7">
        <v>297.07027734645828</v>
      </c>
      <c r="X920">
        <v>1</v>
      </c>
      <c r="Y920" s="7">
        <v>13.10999966</v>
      </c>
      <c r="Z920" s="7">
        <v>327.75</v>
      </c>
      <c r="AA920" s="7">
        <f t="shared" si="58"/>
        <v>314.64000034000003</v>
      </c>
      <c r="AB920" t="s">
        <v>30</v>
      </c>
      <c r="AC920" t="str">
        <f t="shared" si="59"/>
        <v>Cash Over 200</v>
      </c>
    </row>
    <row r="921" spans="1:29" x14ac:dyDescent="0.2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 t="e">
        <v>#N/A</v>
      </c>
      <c r="T921">
        <v>1360</v>
      </c>
      <c r="U921" t="e">
        <v>#N/A</v>
      </c>
      <c r="V921" s="7">
        <v>327.75</v>
      </c>
      <c r="W921" s="7">
        <v>297.07027734645828</v>
      </c>
      <c r="X921">
        <v>1</v>
      </c>
      <c r="Y921" s="7">
        <v>16.38999939</v>
      </c>
      <c r="Z921" s="7">
        <v>327.75</v>
      </c>
      <c r="AA921" s="7">
        <f t="shared" si="58"/>
        <v>311.36000060999999</v>
      </c>
      <c r="AB921" t="s">
        <v>30</v>
      </c>
      <c r="AC921" t="str">
        <f t="shared" si="59"/>
        <v>Cash Over 200</v>
      </c>
    </row>
    <row r="922" spans="1:29" x14ac:dyDescent="0.2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 t="e">
        <v>#N/A</v>
      </c>
      <c r="T922">
        <v>1360</v>
      </c>
      <c r="U922" t="e">
        <v>#N/A</v>
      </c>
      <c r="V922" s="7">
        <v>327.75</v>
      </c>
      <c r="W922" s="7">
        <v>297.07027734645828</v>
      </c>
      <c r="X922">
        <v>1</v>
      </c>
      <c r="Y922" s="7">
        <v>18.030000690000001</v>
      </c>
      <c r="Z922" s="7">
        <v>327.75</v>
      </c>
      <c r="AA922" s="7">
        <f t="shared" si="58"/>
        <v>309.71999930999999</v>
      </c>
      <c r="AB922" t="s">
        <v>30</v>
      </c>
      <c r="AC922" t="str">
        <f t="shared" si="59"/>
        <v>Cash Over 200</v>
      </c>
    </row>
    <row r="923" spans="1:29" x14ac:dyDescent="0.2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 t="e">
        <v>#N/A</v>
      </c>
      <c r="T923">
        <v>1360</v>
      </c>
      <c r="U923" t="e">
        <v>#N/A</v>
      </c>
      <c r="V923" s="7">
        <v>327.75</v>
      </c>
      <c r="W923" s="7">
        <v>297.07027734645828</v>
      </c>
      <c r="X923">
        <v>1</v>
      </c>
      <c r="Y923" s="7">
        <v>22.940000529999999</v>
      </c>
      <c r="Z923" s="7">
        <v>327.75</v>
      </c>
      <c r="AA923" s="7">
        <f t="shared" si="58"/>
        <v>304.80999946999998</v>
      </c>
      <c r="AB923" t="s">
        <v>30</v>
      </c>
      <c r="AC923" t="str">
        <f t="shared" si="59"/>
        <v>Cash Over 200</v>
      </c>
    </row>
    <row r="924" spans="1:29" x14ac:dyDescent="0.2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 t="e">
        <v>#N/A</v>
      </c>
      <c r="T924">
        <v>1360</v>
      </c>
      <c r="U924" t="e">
        <v>#N/A</v>
      </c>
      <c r="V924" s="7">
        <v>327.75</v>
      </c>
      <c r="W924" s="7">
        <v>297.07027734645828</v>
      </c>
      <c r="X924">
        <v>1</v>
      </c>
      <c r="Y924" s="7">
        <v>29.5</v>
      </c>
      <c r="Z924" s="7">
        <v>327.75</v>
      </c>
      <c r="AA924" s="7">
        <f t="shared" si="58"/>
        <v>298.25</v>
      </c>
      <c r="AB924" t="s">
        <v>45</v>
      </c>
      <c r="AC924" t="str">
        <f t="shared" si="59"/>
        <v>Non-Cash Payments</v>
      </c>
    </row>
    <row r="925" spans="1:29" x14ac:dyDescent="0.2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 t="e">
        <v>#N/A</v>
      </c>
      <c r="T925">
        <v>1360</v>
      </c>
      <c r="U925" t="e">
        <v>#N/A</v>
      </c>
      <c r="V925" s="7">
        <v>327.75</v>
      </c>
      <c r="W925" s="7">
        <v>297.07027734645828</v>
      </c>
      <c r="X925">
        <v>1</v>
      </c>
      <c r="Y925" s="7">
        <v>32.77999878</v>
      </c>
      <c r="Z925" s="7">
        <v>327.75</v>
      </c>
      <c r="AA925" s="7">
        <f t="shared" si="58"/>
        <v>294.97000121999997</v>
      </c>
      <c r="AB925" t="s">
        <v>45</v>
      </c>
      <c r="AC925" t="str">
        <f t="shared" si="59"/>
        <v>Non-Cash Payments</v>
      </c>
    </row>
    <row r="926" spans="1:29" x14ac:dyDescent="0.2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 t="e">
        <v>#N/A</v>
      </c>
      <c r="T926">
        <v>1360</v>
      </c>
      <c r="U926" t="e">
        <v>#N/A</v>
      </c>
      <c r="V926" s="7">
        <v>327.75</v>
      </c>
      <c r="W926" s="7">
        <v>297.07027734645828</v>
      </c>
      <c r="X926">
        <v>1</v>
      </c>
      <c r="Y926" s="7">
        <v>39.33000183</v>
      </c>
      <c r="Z926" s="7">
        <v>327.75</v>
      </c>
      <c r="AA926" s="7">
        <f t="shared" si="58"/>
        <v>288.41999816999999</v>
      </c>
      <c r="AB926" t="s">
        <v>30</v>
      </c>
      <c r="AC926" t="str">
        <f t="shared" si="59"/>
        <v>Cash Over 200</v>
      </c>
    </row>
    <row r="927" spans="1:29" x14ac:dyDescent="0.2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 t="e">
        <v>#N/A</v>
      </c>
      <c r="T927">
        <v>1360</v>
      </c>
      <c r="U927" t="e">
        <v>#N/A</v>
      </c>
      <c r="V927" s="7">
        <v>327.75</v>
      </c>
      <c r="W927" s="7">
        <v>297.07027734645828</v>
      </c>
      <c r="X927">
        <v>1</v>
      </c>
      <c r="Y927" s="7">
        <v>42.61000061</v>
      </c>
      <c r="Z927" s="7">
        <v>327.75</v>
      </c>
      <c r="AA927" s="7">
        <f t="shared" si="58"/>
        <v>285.13999939000001</v>
      </c>
      <c r="AB927" t="s">
        <v>45</v>
      </c>
      <c r="AC927" t="str">
        <f t="shared" si="59"/>
        <v>Non-Cash Payments</v>
      </c>
    </row>
    <row r="928" spans="1:29" x14ac:dyDescent="0.2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 t="e">
        <v>#N/A</v>
      </c>
      <c r="T928">
        <v>1360</v>
      </c>
      <c r="U928" t="e">
        <v>#N/A</v>
      </c>
      <c r="V928" s="7">
        <v>327.75</v>
      </c>
      <c r="W928" s="7">
        <v>297.07027734645828</v>
      </c>
      <c r="X928">
        <v>1</v>
      </c>
      <c r="Y928" s="7">
        <v>49.159999849999998</v>
      </c>
      <c r="Z928" s="7">
        <v>327.75</v>
      </c>
      <c r="AA928" s="7">
        <f t="shared" si="58"/>
        <v>278.59000014999998</v>
      </c>
      <c r="AB928" t="s">
        <v>30</v>
      </c>
      <c r="AC928" t="str">
        <f t="shared" si="59"/>
        <v>Cash Over 200</v>
      </c>
    </row>
    <row r="929" spans="1:29" x14ac:dyDescent="0.2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 t="e">
        <v>#N/A</v>
      </c>
      <c r="T929">
        <v>1360</v>
      </c>
      <c r="U929" t="e">
        <v>#N/A</v>
      </c>
      <c r="V929" s="7">
        <v>327.75</v>
      </c>
      <c r="W929" s="7">
        <v>297.07027734645828</v>
      </c>
      <c r="X929">
        <v>1</v>
      </c>
      <c r="Y929" s="7">
        <v>52.439998629999998</v>
      </c>
      <c r="Z929" s="7">
        <v>327.75</v>
      </c>
      <c r="AA929" s="7">
        <f t="shared" si="58"/>
        <v>275.31000137000001</v>
      </c>
      <c r="AB929" t="s">
        <v>66</v>
      </c>
      <c r="AC929" t="str">
        <f t="shared" si="59"/>
        <v>Non-Cash Payments</v>
      </c>
    </row>
    <row r="930" spans="1:29" x14ac:dyDescent="0.2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 t="e">
        <v>#N/A</v>
      </c>
      <c r="T930">
        <v>1360</v>
      </c>
      <c r="U930" t="e">
        <v>#N/A</v>
      </c>
      <c r="V930" s="7">
        <v>327.75</v>
      </c>
      <c r="W930" s="7">
        <v>297.07027734645828</v>
      </c>
      <c r="X930">
        <v>1</v>
      </c>
      <c r="Y930" s="7">
        <v>55.72000122</v>
      </c>
      <c r="Z930" s="7">
        <v>327.75</v>
      </c>
      <c r="AA930" s="7">
        <f t="shared" si="58"/>
        <v>272.02999878000003</v>
      </c>
      <c r="AB930" t="s">
        <v>45</v>
      </c>
      <c r="AC930" t="str">
        <f t="shared" si="59"/>
        <v>Non-Cash Payments</v>
      </c>
    </row>
    <row r="931" spans="1:29" x14ac:dyDescent="0.2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 t="e">
        <v>#N/A</v>
      </c>
      <c r="T931">
        <v>1360</v>
      </c>
      <c r="U931" t="e">
        <v>#N/A</v>
      </c>
      <c r="V931" s="7">
        <v>327.75</v>
      </c>
      <c r="W931" s="7">
        <v>297.07027734645828</v>
      </c>
      <c r="X931">
        <v>1</v>
      </c>
      <c r="Y931" s="7">
        <v>59</v>
      </c>
      <c r="Z931" s="7">
        <v>327.75</v>
      </c>
      <c r="AA931" s="7">
        <f t="shared" si="58"/>
        <v>268.75</v>
      </c>
      <c r="AB931" t="s">
        <v>45</v>
      </c>
      <c r="AC931" t="str">
        <f t="shared" si="59"/>
        <v>Non-Cash Payments</v>
      </c>
    </row>
    <row r="932" spans="1:29" x14ac:dyDescent="0.2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 t="e">
        <v>#N/A</v>
      </c>
      <c r="T932">
        <v>1360</v>
      </c>
      <c r="U932" t="e">
        <v>#N/A</v>
      </c>
      <c r="V932" s="7">
        <v>327.75</v>
      </c>
      <c r="W932" s="7">
        <v>297.07027734645828</v>
      </c>
      <c r="X932">
        <v>1</v>
      </c>
      <c r="Y932" s="7">
        <v>65.550003050000001</v>
      </c>
      <c r="Z932" s="7">
        <v>327.75</v>
      </c>
      <c r="AA932" s="7">
        <f t="shared" si="58"/>
        <v>262.19999695000001</v>
      </c>
      <c r="AB932" t="s">
        <v>45</v>
      </c>
      <c r="AC932" t="str">
        <f t="shared" si="59"/>
        <v>Non-Cash Payments</v>
      </c>
    </row>
    <row r="933" spans="1:29" x14ac:dyDescent="0.2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 t="e">
        <v>#N/A</v>
      </c>
      <c r="T933">
        <v>1360</v>
      </c>
      <c r="U933" t="e">
        <v>#N/A</v>
      </c>
      <c r="V933" s="7">
        <v>327.75</v>
      </c>
      <c r="W933" s="7">
        <v>297.07027734645828</v>
      </c>
      <c r="X933">
        <v>1</v>
      </c>
      <c r="Y933" s="7">
        <v>81.940002440000001</v>
      </c>
      <c r="Z933" s="7">
        <v>327.75</v>
      </c>
      <c r="AA933" s="7">
        <f t="shared" si="58"/>
        <v>245.80999756</v>
      </c>
      <c r="AB933" t="s">
        <v>45</v>
      </c>
      <c r="AC933" t="str">
        <f t="shared" si="59"/>
        <v>Non-Cash Payments</v>
      </c>
    </row>
    <row r="934" spans="1:29" x14ac:dyDescent="0.2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 t="e">
        <v>#N/A</v>
      </c>
      <c r="T934">
        <v>1360</v>
      </c>
      <c r="U934" t="e">
        <v>#N/A</v>
      </c>
      <c r="V934" s="7">
        <v>327.75</v>
      </c>
      <c r="W934" s="7">
        <v>297.07027734645828</v>
      </c>
      <c r="X934">
        <v>1</v>
      </c>
      <c r="Y934" s="7">
        <v>0</v>
      </c>
      <c r="Z934" s="7">
        <v>327.75</v>
      </c>
      <c r="AA934" s="7">
        <f t="shared" si="58"/>
        <v>327.75</v>
      </c>
      <c r="AB934" t="s">
        <v>66</v>
      </c>
      <c r="AC934" t="str">
        <f t="shared" si="59"/>
        <v>Non-Cash Payments</v>
      </c>
    </row>
    <row r="935" spans="1:29" x14ac:dyDescent="0.2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 t="e">
        <v>#N/A</v>
      </c>
      <c r="T935">
        <v>1360</v>
      </c>
      <c r="U935" t="e">
        <v>#N/A</v>
      </c>
      <c r="V935" s="7">
        <v>327.75</v>
      </c>
      <c r="W935" s="7">
        <v>297.07027734645828</v>
      </c>
      <c r="X935">
        <v>1</v>
      </c>
      <c r="Y935" s="7">
        <v>3.2799999710000001</v>
      </c>
      <c r="Z935" s="7">
        <v>327.75</v>
      </c>
      <c r="AA935" s="7">
        <f t="shared" si="58"/>
        <v>324.470000029</v>
      </c>
      <c r="AB935" t="s">
        <v>30</v>
      </c>
      <c r="AC935" t="str">
        <f t="shared" si="59"/>
        <v>Cash Over 200</v>
      </c>
    </row>
    <row r="936" spans="1:29" x14ac:dyDescent="0.2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 t="e">
        <v>#N/A</v>
      </c>
      <c r="T936">
        <v>1360</v>
      </c>
      <c r="U936" t="e">
        <v>#N/A</v>
      </c>
      <c r="V936" s="7">
        <v>327.75</v>
      </c>
      <c r="W936" s="7">
        <v>297.07027734645828</v>
      </c>
      <c r="X936">
        <v>1</v>
      </c>
      <c r="Y936" s="7">
        <v>6.5599999430000002</v>
      </c>
      <c r="Z936" s="7">
        <v>327.75</v>
      </c>
      <c r="AA936" s="7">
        <f t="shared" si="58"/>
        <v>321.19000005700002</v>
      </c>
      <c r="AB936" t="s">
        <v>66</v>
      </c>
      <c r="AC936" t="str">
        <f t="shared" si="59"/>
        <v>Non-Cash Payments</v>
      </c>
    </row>
    <row r="937" spans="1:29" x14ac:dyDescent="0.2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 t="e">
        <v>#N/A</v>
      </c>
      <c r="T937">
        <v>1360</v>
      </c>
      <c r="U937" t="e">
        <v>#N/A</v>
      </c>
      <c r="V937" s="7">
        <v>327.75</v>
      </c>
      <c r="W937" s="7">
        <v>297.07027734645828</v>
      </c>
      <c r="X937">
        <v>1</v>
      </c>
      <c r="Y937" s="7">
        <v>9.8299999239999991</v>
      </c>
      <c r="Z937" s="7">
        <v>327.75</v>
      </c>
      <c r="AA937" s="7">
        <f t="shared" si="58"/>
        <v>317.92000007600001</v>
      </c>
      <c r="AB937" t="s">
        <v>45</v>
      </c>
      <c r="AC937" t="str">
        <f t="shared" si="59"/>
        <v>Non-Cash Payments</v>
      </c>
    </row>
    <row r="938" spans="1:29" x14ac:dyDescent="0.2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 t="e">
        <v>#N/A</v>
      </c>
      <c r="T938">
        <v>1360</v>
      </c>
      <c r="U938" t="e">
        <v>#N/A</v>
      </c>
      <c r="V938" s="7">
        <v>327.75</v>
      </c>
      <c r="W938" s="7">
        <v>297.07027734645828</v>
      </c>
      <c r="X938">
        <v>1</v>
      </c>
      <c r="Y938" s="7">
        <v>13.10999966</v>
      </c>
      <c r="Z938" s="7">
        <v>327.75</v>
      </c>
      <c r="AA938" s="7">
        <f t="shared" si="58"/>
        <v>314.64000034000003</v>
      </c>
      <c r="AB938" t="s">
        <v>30</v>
      </c>
      <c r="AC938" t="str">
        <f t="shared" si="59"/>
        <v>Cash Over 200</v>
      </c>
    </row>
    <row r="939" spans="1:29" x14ac:dyDescent="0.2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 t="e">
        <v>#N/A</v>
      </c>
      <c r="T939">
        <v>1360</v>
      </c>
      <c r="U939" t="e">
        <v>#N/A</v>
      </c>
      <c r="V939" s="7">
        <v>327.75</v>
      </c>
      <c r="W939" s="7">
        <v>297.07027734645828</v>
      </c>
      <c r="X939">
        <v>1</v>
      </c>
      <c r="Y939" s="7">
        <v>16.38999939</v>
      </c>
      <c r="Z939" s="7">
        <v>327.75</v>
      </c>
      <c r="AA939" s="7">
        <f t="shared" si="58"/>
        <v>311.36000060999999</v>
      </c>
      <c r="AB939" t="s">
        <v>30</v>
      </c>
      <c r="AC939" t="str">
        <f t="shared" si="59"/>
        <v>Cash Over 200</v>
      </c>
    </row>
    <row r="940" spans="1:29" x14ac:dyDescent="0.2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 t="e">
        <v>#N/A</v>
      </c>
      <c r="T940">
        <v>1360</v>
      </c>
      <c r="U940" t="e">
        <v>#N/A</v>
      </c>
      <c r="V940" s="7">
        <v>327.75</v>
      </c>
      <c r="W940" s="7">
        <v>297.07027734645828</v>
      </c>
      <c r="X940">
        <v>1</v>
      </c>
      <c r="Y940" s="7">
        <v>18.030000690000001</v>
      </c>
      <c r="Z940" s="7">
        <v>327.75</v>
      </c>
      <c r="AA940" s="7">
        <f t="shared" si="58"/>
        <v>309.71999930999999</v>
      </c>
      <c r="AB940" t="s">
        <v>30</v>
      </c>
      <c r="AC940" t="str">
        <f t="shared" si="59"/>
        <v>Cash Over 200</v>
      </c>
    </row>
    <row r="941" spans="1:29" x14ac:dyDescent="0.2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 t="e">
        <v>#N/A</v>
      </c>
      <c r="T941">
        <v>1360</v>
      </c>
      <c r="U941" t="e">
        <v>#N/A</v>
      </c>
      <c r="V941" s="7">
        <v>327.75</v>
      </c>
      <c r="W941" s="7">
        <v>297.07027734645828</v>
      </c>
      <c r="X941">
        <v>1</v>
      </c>
      <c r="Y941" s="7">
        <v>22.940000529999999</v>
      </c>
      <c r="Z941" s="7">
        <v>327.75</v>
      </c>
      <c r="AA941" s="7">
        <f t="shared" si="58"/>
        <v>304.80999946999998</v>
      </c>
      <c r="AB941" t="s">
        <v>30</v>
      </c>
      <c r="AC941" t="str">
        <f t="shared" si="59"/>
        <v>Cash Over 200</v>
      </c>
    </row>
    <row r="942" spans="1:29" x14ac:dyDescent="0.2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 t="e">
        <v>#N/A</v>
      </c>
      <c r="T942">
        <v>1360</v>
      </c>
      <c r="U942" t="e">
        <v>#N/A</v>
      </c>
      <c r="V942" s="7">
        <v>327.75</v>
      </c>
      <c r="W942" s="7">
        <v>297.07027734645828</v>
      </c>
      <c r="X942">
        <v>1</v>
      </c>
      <c r="Y942" s="7">
        <v>29.5</v>
      </c>
      <c r="Z942" s="7">
        <v>327.75</v>
      </c>
      <c r="AA942" s="7">
        <f t="shared" si="58"/>
        <v>298.25</v>
      </c>
      <c r="AB942" t="s">
        <v>45</v>
      </c>
      <c r="AC942" t="str">
        <f t="shared" si="59"/>
        <v>Non-Cash Payments</v>
      </c>
    </row>
    <row r="943" spans="1:29" x14ac:dyDescent="0.2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 t="e">
        <v>#N/A</v>
      </c>
      <c r="T943">
        <v>1360</v>
      </c>
      <c r="U943" t="e">
        <v>#N/A</v>
      </c>
      <c r="V943" s="7">
        <v>327.75</v>
      </c>
      <c r="W943" s="7">
        <v>297.07027734645828</v>
      </c>
      <c r="X943">
        <v>1</v>
      </c>
      <c r="Y943" s="7">
        <v>32.77999878</v>
      </c>
      <c r="Z943" s="7">
        <v>327.75</v>
      </c>
      <c r="AA943" s="7">
        <f t="shared" si="58"/>
        <v>294.97000121999997</v>
      </c>
      <c r="AB943" t="s">
        <v>45</v>
      </c>
      <c r="AC943" t="str">
        <f t="shared" si="59"/>
        <v>Non-Cash Payments</v>
      </c>
    </row>
    <row r="944" spans="1:29" x14ac:dyDescent="0.2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 t="e">
        <v>#N/A</v>
      </c>
      <c r="T944">
        <v>1360</v>
      </c>
      <c r="U944" t="e">
        <v>#N/A</v>
      </c>
      <c r="V944" s="7">
        <v>327.75</v>
      </c>
      <c r="W944" s="7">
        <v>297.07027734645828</v>
      </c>
      <c r="X944">
        <v>1</v>
      </c>
      <c r="Y944" s="7">
        <v>39.33000183</v>
      </c>
      <c r="Z944" s="7">
        <v>327.75</v>
      </c>
      <c r="AA944" s="7">
        <f t="shared" si="58"/>
        <v>288.41999816999999</v>
      </c>
      <c r="AB944" t="s">
        <v>45</v>
      </c>
      <c r="AC944" t="str">
        <f t="shared" si="59"/>
        <v>Non-Cash Payments</v>
      </c>
    </row>
    <row r="945" spans="1:29" x14ac:dyDescent="0.2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 t="e">
        <v>#N/A</v>
      </c>
      <c r="T945">
        <v>1360</v>
      </c>
      <c r="U945" t="e">
        <v>#N/A</v>
      </c>
      <c r="V945" s="7">
        <v>327.75</v>
      </c>
      <c r="W945" s="7">
        <v>297.07027734645828</v>
      </c>
      <c r="X945">
        <v>1</v>
      </c>
      <c r="Y945" s="7">
        <v>42.61000061</v>
      </c>
      <c r="Z945" s="7">
        <v>327.75</v>
      </c>
      <c r="AA945" s="7">
        <f t="shared" si="58"/>
        <v>285.13999939000001</v>
      </c>
      <c r="AB945" t="s">
        <v>30</v>
      </c>
      <c r="AC945" t="str">
        <f t="shared" si="59"/>
        <v>Cash Over 200</v>
      </c>
    </row>
    <row r="946" spans="1:29" x14ac:dyDescent="0.2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 t="e">
        <v>#N/A</v>
      </c>
      <c r="T946">
        <v>1360</v>
      </c>
      <c r="U946" t="e">
        <v>#N/A</v>
      </c>
      <c r="V946" s="7">
        <v>327.75</v>
      </c>
      <c r="W946" s="7">
        <v>297.07027734645828</v>
      </c>
      <c r="X946">
        <v>1</v>
      </c>
      <c r="Y946" s="7">
        <v>49.159999849999998</v>
      </c>
      <c r="Z946" s="7">
        <v>327.75</v>
      </c>
      <c r="AA946" s="7">
        <f t="shared" si="58"/>
        <v>278.59000014999998</v>
      </c>
      <c r="AB946" t="s">
        <v>45</v>
      </c>
      <c r="AC946" t="str">
        <f t="shared" si="59"/>
        <v>Non-Cash Payments</v>
      </c>
    </row>
    <row r="947" spans="1:29" x14ac:dyDescent="0.2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 t="e">
        <v>#N/A</v>
      </c>
      <c r="T947">
        <v>1360</v>
      </c>
      <c r="U947" t="e">
        <v>#N/A</v>
      </c>
      <c r="V947" s="7">
        <v>327.75</v>
      </c>
      <c r="W947" s="7">
        <v>297.07027734645828</v>
      </c>
      <c r="X947">
        <v>1</v>
      </c>
      <c r="Y947" s="7">
        <v>52.439998629999998</v>
      </c>
      <c r="Z947" s="7">
        <v>327.75</v>
      </c>
      <c r="AA947" s="7">
        <f t="shared" si="58"/>
        <v>275.31000137000001</v>
      </c>
      <c r="AB947" t="s">
        <v>45</v>
      </c>
      <c r="AC947" t="str">
        <f t="shared" si="59"/>
        <v>Non-Cash Payments</v>
      </c>
    </row>
    <row r="948" spans="1:29" x14ac:dyDescent="0.2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 t="e">
        <v>#N/A</v>
      </c>
      <c r="T948">
        <v>1360</v>
      </c>
      <c r="U948" t="e">
        <v>#N/A</v>
      </c>
      <c r="V948" s="7">
        <v>327.75</v>
      </c>
      <c r="W948" s="7">
        <v>297.07027734645828</v>
      </c>
      <c r="X948">
        <v>1</v>
      </c>
      <c r="Y948" s="7">
        <v>55.72000122</v>
      </c>
      <c r="Z948" s="7">
        <v>327.75</v>
      </c>
      <c r="AA948" s="7">
        <f t="shared" si="58"/>
        <v>272.02999878000003</v>
      </c>
      <c r="AB948" t="s">
        <v>45</v>
      </c>
      <c r="AC948" t="str">
        <f t="shared" si="59"/>
        <v>Non-Cash Payments</v>
      </c>
    </row>
    <row r="949" spans="1:29" x14ac:dyDescent="0.2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 t="e">
        <v>#N/A</v>
      </c>
      <c r="T949">
        <v>1360</v>
      </c>
      <c r="U949" t="e">
        <v>#N/A</v>
      </c>
      <c r="V949" s="7">
        <v>327.75</v>
      </c>
      <c r="W949" s="7">
        <v>297.07027734645828</v>
      </c>
      <c r="X949">
        <v>1</v>
      </c>
      <c r="Y949" s="7">
        <v>59</v>
      </c>
      <c r="Z949" s="7">
        <v>327.75</v>
      </c>
      <c r="AA949" s="7">
        <f t="shared" si="58"/>
        <v>268.75</v>
      </c>
      <c r="AB949" t="s">
        <v>30</v>
      </c>
      <c r="AC949" t="str">
        <f t="shared" si="59"/>
        <v>Cash Over 200</v>
      </c>
    </row>
    <row r="950" spans="1:29" x14ac:dyDescent="0.2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 t="e">
        <v>#N/A</v>
      </c>
      <c r="T950">
        <v>1360</v>
      </c>
      <c r="U950" t="e">
        <v>#N/A</v>
      </c>
      <c r="V950" s="7">
        <v>327.75</v>
      </c>
      <c r="W950" s="7">
        <v>297.07027734645828</v>
      </c>
      <c r="X950">
        <v>1</v>
      </c>
      <c r="Y950" s="7">
        <v>65.550003050000001</v>
      </c>
      <c r="Z950" s="7">
        <v>327.75</v>
      </c>
      <c r="AA950" s="7">
        <f t="shared" si="58"/>
        <v>262.19999695000001</v>
      </c>
      <c r="AB950" t="s">
        <v>66</v>
      </c>
      <c r="AC950" t="str">
        <f t="shared" si="59"/>
        <v>Non-Cash Payments</v>
      </c>
    </row>
    <row r="951" spans="1:29" x14ac:dyDescent="0.2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 t="e">
        <v>#N/A</v>
      </c>
      <c r="T951">
        <v>1360</v>
      </c>
      <c r="U951" t="e">
        <v>#N/A</v>
      </c>
      <c r="V951" s="7">
        <v>327.75</v>
      </c>
      <c r="W951" s="7">
        <v>297.07027734645828</v>
      </c>
      <c r="X951">
        <v>1</v>
      </c>
      <c r="Y951" s="7">
        <v>81.940002440000001</v>
      </c>
      <c r="Z951" s="7">
        <v>327.75</v>
      </c>
      <c r="AA951" s="7">
        <f t="shared" si="58"/>
        <v>245.80999756</v>
      </c>
      <c r="AB951" t="s">
        <v>45</v>
      </c>
      <c r="AC951" t="str">
        <f t="shared" si="59"/>
        <v>Non-Cash Payments</v>
      </c>
    </row>
    <row r="952" spans="1:29" x14ac:dyDescent="0.2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 t="e">
        <v>#N/A</v>
      </c>
      <c r="T952">
        <v>1360</v>
      </c>
      <c r="U952" t="e">
        <v>#N/A</v>
      </c>
      <c r="V952" s="7">
        <v>327.75</v>
      </c>
      <c r="W952" s="7">
        <v>297.07027734645828</v>
      </c>
      <c r="X952">
        <v>1</v>
      </c>
      <c r="Y952" s="7">
        <v>0</v>
      </c>
      <c r="Z952" s="7">
        <v>327.75</v>
      </c>
      <c r="AA952" s="7">
        <f t="shared" si="58"/>
        <v>327.75</v>
      </c>
      <c r="AB952" t="s">
        <v>45</v>
      </c>
      <c r="AC952" t="str">
        <f t="shared" si="59"/>
        <v>Non-Cash Payments</v>
      </c>
    </row>
    <row r="953" spans="1:29" x14ac:dyDescent="0.2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 t="e">
        <v>#N/A</v>
      </c>
      <c r="T953">
        <v>1360</v>
      </c>
      <c r="U953" t="e">
        <v>#N/A</v>
      </c>
      <c r="V953" s="7">
        <v>327.75</v>
      </c>
      <c r="W953" s="7">
        <v>297.07027734645828</v>
      </c>
      <c r="X953">
        <v>1</v>
      </c>
      <c r="Y953" s="7">
        <v>3.2799999710000001</v>
      </c>
      <c r="Z953" s="7">
        <v>327.75</v>
      </c>
      <c r="AA953" s="7">
        <f t="shared" si="58"/>
        <v>324.470000029</v>
      </c>
      <c r="AB953" t="s">
        <v>45</v>
      </c>
      <c r="AC953" t="str">
        <f t="shared" si="59"/>
        <v>Non-Cash Payments</v>
      </c>
    </row>
    <row r="954" spans="1:29" x14ac:dyDescent="0.2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 t="e">
        <v>#N/A</v>
      </c>
      <c r="T954">
        <v>1360</v>
      </c>
      <c r="U954" t="e">
        <v>#N/A</v>
      </c>
      <c r="V954" s="7">
        <v>327.75</v>
      </c>
      <c r="W954" s="7">
        <v>297.07027734645828</v>
      </c>
      <c r="X954">
        <v>1</v>
      </c>
      <c r="Y954" s="7">
        <v>6.5599999430000002</v>
      </c>
      <c r="Z954" s="7">
        <v>327.75</v>
      </c>
      <c r="AA954" s="7">
        <f t="shared" si="58"/>
        <v>321.19000005700002</v>
      </c>
      <c r="AB954" t="s">
        <v>66</v>
      </c>
      <c r="AC954" t="str">
        <f t="shared" si="59"/>
        <v>Non-Cash Payments</v>
      </c>
    </row>
    <row r="955" spans="1:29" x14ac:dyDescent="0.2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 t="e">
        <v>#N/A</v>
      </c>
      <c r="T955">
        <v>1360</v>
      </c>
      <c r="U955" t="e">
        <v>#N/A</v>
      </c>
      <c r="V955" s="7">
        <v>327.75</v>
      </c>
      <c r="W955" s="7">
        <v>297.07027734645828</v>
      </c>
      <c r="X955">
        <v>1</v>
      </c>
      <c r="Y955" s="7">
        <v>9.8299999239999991</v>
      </c>
      <c r="Z955" s="7">
        <v>327.75</v>
      </c>
      <c r="AA955" s="7">
        <f t="shared" si="58"/>
        <v>317.92000007600001</v>
      </c>
      <c r="AB955" t="s">
        <v>66</v>
      </c>
      <c r="AC955" t="str">
        <f t="shared" si="59"/>
        <v>Non-Cash Payments</v>
      </c>
    </row>
    <row r="956" spans="1:29" x14ac:dyDescent="0.2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 t="e">
        <v>#N/A</v>
      </c>
      <c r="T956">
        <v>191</v>
      </c>
      <c r="U956" t="e">
        <v>#N/A</v>
      </c>
      <c r="V956" s="7">
        <v>99.989997860000003</v>
      </c>
      <c r="W956" s="7">
        <v>95.114003926871064</v>
      </c>
      <c r="X956">
        <v>3</v>
      </c>
      <c r="Y956" s="7">
        <v>45</v>
      </c>
      <c r="Z956" s="7">
        <v>299.96999357999999</v>
      </c>
      <c r="AA956" s="7">
        <f t="shared" si="58"/>
        <v>254.96999357999999</v>
      </c>
      <c r="AB956" t="s">
        <v>30</v>
      </c>
      <c r="AC956" t="str">
        <f t="shared" si="59"/>
        <v>Cash Over 200</v>
      </c>
    </row>
    <row r="957" spans="1:29" x14ac:dyDescent="0.2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 t="e">
        <v>#N/A</v>
      </c>
      <c r="T957">
        <v>627</v>
      </c>
      <c r="U957" t="e">
        <v>#N/A</v>
      </c>
      <c r="V957" s="7">
        <v>39.990001679999999</v>
      </c>
      <c r="W957" s="7">
        <v>34.198098313835338</v>
      </c>
      <c r="X957">
        <v>3</v>
      </c>
      <c r="Y957" s="7">
        <v>6</v>
      </c>
      <c r="Z957" s="7">
        <v>119.97000503999999</v>
      </c>
      <c r="AA957" s="7">
        <f t="shared" si="58"/>
        <v>113.97000503999999</v>
      </c>
      <c r="AB957" t="s">
        <v>30</v>
      </c>
      <c r="AC957" t="str">
        <f t="shared" si="59"/>
        <v>Cash Not Over 200</v>
      </c>
    </row>
    <row r="958" spans="1:29" x14ac:dyDescent="0.2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 t="e">
        <v>#N/A</v>
      </c>
      <c r="T958">
        <v>191</v>
      </c>
      <c r="U958" t="e">
        <v>#N/A</v>
      </c>
      <c r="V958" s="7">
        <v>99.989997860000003</v>
      </c>
      <c r="W958" s="7">
        <v>95.114003926871064</v>
      </c>
      <c r="X958">
        <v>3</v>
      </c>
      <c r="Y958" s="7">
        <v>45</v>
      </c>
      <c r="Z958" s="7">
        <v>299.96999357999999</v>
      </c>
      <c r="AA958" s="7">
        <f t="shared" si="58"/>
        <v>254.96999357999999</v>
      </c>
      <c r="AB958" t="s">
        <v>30</v>
      </c>
      <c r="AC958" t="str">
        <f t="shared" si="59"/>
        <v>Cash Over 200</v>
      </c>
    </row>
    <row r="959" spans="1:29" x14ac:dyDescent="0.2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 t="e">
        <v>#N/A</v>
      </c>
      <c r="T959">
        <v>365</v>
      </c>
      <c r="U959" t="e">
        <v>#N/A</v>
      </c>
      <c r="V959" s="7">
        <v>59.990001679999999</v>
      </c>
      <c r="W959" s="7">
        <v>54.488929209402009</v>
      </c>
      <c r="X959">
        <v>3</v>
      </c>
      <c r="Y959" s="7">
        <v>1.7999999520000001</v>
      </c>
      <c r="Z959" s="7">
        <v>179.97000503999999</v>
      </c>
      <c r="AA959" s="7">
        <f t="shared" si="58"/>
        <v>178.17000508799998</v>
      </c>
      <c r="AB959" t="s">
        <v>30</v>
      </c>
      <c r="AC959" t="str">
        <f t="shared" si="59"/>
        <v>Cash Not Over 200</v>
      </c>
    </row>
    <row r="960" spans="1:29" x14ac:dyDescent="0.2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 t="e">
        <v>#N/A</v>
      </c>
      <c r="T960">
        <v>365</v>
      </c>
      <c r="U960" t="e">
        <v>#N/A</v>
      </c>
      <c r="V960" s="7">
        <v>59.990001679999999</v>
      </c>
      <c r="W960" s="7">
        <v>54.488929209402009</v>
      </c>
      <c r="X960">
        <v>3</v>
      </c>
      <c r="Y960" s="7">
        <v>7.1999998090000004</v>
      </c>
      <c r="Z960" s="7">
        <v>179.97000503999999</v>
      </c>
      <c r="AA960" s="7">
        <f t="shared" si="58"/>
        <v>172.770005231</v>
      </c>
      <c r="AB960" t="s">
        <v>30</v>
      </c>
      <c r="AC960" t="str">
        <f t="shared" si="59"/>
        <v>Cash Not Over 200</v>
      </c>
    </row>
    <row r="961" spans="1:29" x14ac:dyDescent="0.2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 t="e">
        <v>#N/A</v>
      </c>
      <c r="T961">
        <v>365</v>
      </c>
      <c r="U961" t="e">
        <v>#N/A</v>
      </c>
      <c r="V961" s="7">
        <v>59.990001679999999</v>
      </c>
      <c r="W961" s="7">
        <v>54.488929209402009</v>
      </c>
      <c r="X961">
        <v>3</v>
      </c>
      <c r="Y961" s="7">
        <v>9.8999996190000008</v>
      </c>
      <c r="Z961" s="7">
        <v>179.97000503999999</v>
      </c>
      <c r="AA961" s="7">
        <f t="shared" si="58"/>
        <v>170.07000542099999</v>
      </c>
      <c r="AB961" t="s">
        <v>30</v>
      </c>
      <c r="AC961" t="str">
        <f t="shared" si="59"/>
        <v>Cash Not Over 200</v>
      </c>
    </row>
    <row r="962" spans="1:29" x14ac:dyDescent="0.2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 t="e">
        <v>#N/A</v>
      </c>
      <c r="T962">
        <v>365</v>
      </c>
      <c r="U962" t="e">
        <v>#N/A</v>
      </c>
      <c r="V962" s="7">
        <v>59.990001679999999</v>
      </c>
      <c r="W962" s="7">
        <v>54.488929209402009</v>
      </c>
      <c r="X962">
        <v>3</v>
      </c>
      <c r="Y962" s="7">
        <v>16.200000760000002</v>
      </c>
      <c r="Z962" s="7">
        <v>179.97000503999999</v>
      </c>
      <c r="AA962" s="7">
        <f t="shared" si="58"/>
        <v>163.77000427999999</v>
      </c>
      <c r="AB962" t="s">
        <v>30</v>
      </c>
      <c r="AC962" t="str">
        <f t="shared" si="59"/>
        <v>Cash Not Over 200</v>
      </c>
    </row>
    <row r="963" spans="1:29" x14ac:dyDescent="0.2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 t="e">
        <v>#N/A</v>
      </c>
      <c r="T963">
        <v>365</v>
      </c>
      <c r="U963" t="e">
        <v>#N/A</v>
      </c>
      <c r="V963" s="7">
        <v>59.990001679999999</v>
      </c>
      <c r="W963" s="7">
        <v>54.488929209402009</v>
      </c>
      <c r="X963">
        <v>3</v>
      </c>
      <c r="Y963" s="7">
        <v>27</v>
      </c>
      <c r="Z963" s="7">
        <v>179.97000503999999</v>
      </c>
      <c r="AA963" s="7">
        <f t="shared" ref="AA963:AA1026" si="62">Z963-Y963</f>
        <v>152.97000503999999</v>
      </c>
      <c r="AB963" t="s">
        <v>30</v>
      </c>
      <c r="AC963" t="str">
        <f t="shared" ref="AC963:AC1026" si="63">IF(AND(AA963&gt;200,AB963="CASH"),"Cash Over 200",IF(AB963="CASH","Cash Not Over 200","Non-Cash Payments"))</f>
        <v>Cash Not Over 200</v>
      </c>
    </row>
    <row r="964" spans="1:29" x14ac:dyDescent="0.2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 t="e">
        <v>#N/A</v>
      </c>
      <c r="T964">
        <v>502</v>
      </c>
      <c r="U964" t="e">
        <v>#N/A</v>
      </c>
      <c r="V964" s="7">
        <v>50</v>
      </c>
      <c r="W964" s="7">
        <v>43.678035218757444</v>
      </c>
      <c r="X964">
        <v>3</v>
      </c>
      <c r="Y964" s="7">
        <v>0</v>
      </c>
      <c r="Z964" s="7">
        <v>150</v>
      </c>
      <c r="AA964" s="7">
        <f t="shared" si="62"/>
        <v>150</v>
      </c>
      <c r="AB964" t="s">
        <v>30</v>
      </c>
      <c r="AC964" t="str">
        <f t="shared" si="63"/>
        <v>Cash Not Over 200</v>
      </c>
    </row>
    <row r="965" spans="1:29" x14ac:dyDescent="0.2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 t="e">
        <v>#N/A</v>
      </c>
      <c r="T965">
        <v>627</v>
      </c>
      <c r="U965" t="e">
        <v>#N/A</v>
      </c>
      <c r="V965" s="7">
        <v>39.990001679999999</v>
      </c>
      <c r="W965" s="7">
        <v>34.198098313835338</v>
      </c>
      <c r="X965">
        <v>3</v>
      </c>
      <c r="Y965" s="7">
        <v>23.989999770000001</v>
      </c>
      <c r="Z965" s="7">
        <v>119.97000503999999</v>
      </c>
      <c r="AA965" s="7">
        <f t="shared" si="62"/>
        <v>95.980005269999992</v>
      </c>
      <c r="AB965" t="s">
        <v>30</v>
      </c>
      <c r="AC965" t="str">
        <f t="shared" si="63"/>
        <v>Cash Not Over 200</v>
      </c>
    </row>
    <row r="966" spans="1:29" x14ac:dyDescent="0.2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 t="e">
        <v>#N/A</v>
      </c>
      <c r="T966">
        <v>917</v>
      </c>
      <c r="U966" t="e">
        <v>#N/A</v>
      </c>
      <c r="V966" s="7">
        <v>21.989999770000001</v>
      </c>
      <c r="W966" s="7">
        <v>20.391999720066668</v>
      </c>
      <c r="X966">
        <v>3</v>
      </c>
      <c r="Y966" s="7">
        <v>0.66000002599999996</v>
      </c>
      <c r="Z966" s="7">
        <v>65.969999310000006</v>
      </c>
      <c r="AA966" s="7">
        <f t="shared" si="62"/>
        <v>65.309999284</v>
      </c>
      <c r="AB966" t="s">
        <v>30</v>
      </c>
      <c r="AC966" t="str">
        <f t="shared" si="63"/>
        <v>Cash Not Over 200</v>
      </c>
    </row>
    <row r="967" spans="1:29" x14ac:dyDescent="0.2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 t="e">
        <v>#N/A</v>
      </c>
      <c r="T967">
        <v>924</v>
      </c>
      <c r="U967" t="e">
        <v>#N/A</v>
      </c>
      <c r="V967" s="7">
        <v>15.989999770000001</v>
      </c>
      <c r="W967" s="7">
        <v>16.143866608000003</v>
      </c>
      <c r="X967">
        <v>3</v>
      </c>
      <c r="Y967" s="7">
        <v>11.989999770000001</v>
      </c>
      <c r="Z967" s="7">
        <v>47.969999310000006</v>
      </c>
      <c r="AA967" s="7">
        <f t="shared" si="62"/>
        <v>35.979999540000009</v>
      </c>
      <c r="AB967" t="s">
        <v>30</v>
      </c>
      <c r="AC967" t="str">
        <f t="shared" si="63"/>
        <v>Cash Not Over 200</v>
      </c>
    </row>
    <row r="968" spans="1:29" x14ac:dyDescent="0.2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 t="e">
        <v>#N/A</v>
      </c>
      <c r="T968">
        <v>885</v>
      </c>
      <c r="U968" t="e">
        <v>#N/A</v>
      </c>
      <c r="V968" s="7">
        <v>24.989999770000001</v>
      </c>
      <c r="W968" s="7">
        <v>29.483249567625002</v>
      </c>
      <c r="X968">
        <v>4</v>
      </c>
      <c r="Y968" s="7">
        <v>5.5</v>
      </c>
      <c r="Z968" s="7">
        <v>99.959999080000003</v>
      </c>
      <c r="AA968" s="7">
        <f t="shared" si="62"/>
        <v>94.459999080000003</v>
      </c>
      <c r="AB968" t="s">
        <v>30</v>
      </c>
      <c r="AC968" t="str">
        <f t="shared" si="63"/>
        <v>Cash Not Over 200</v>
      </c>
    </row>
    <row r="969" spans="1:29" x14ac:dyDescent="0.2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 t="e">
        <v>#N/A</v>
      </c>
      <c r="T969">
        <v>365</v>
      </c>
      <c r="U969" t="e">
        <v>#N/A</v>
      </c>
      <c r="V969" s="7">
        <v>59.990001679999999</v>
      </c>
      <c r="W969" s="7">
        <v>54.488929209402009</v>
      </c>
      <c r="X969">
        <v>4</v>
      </c>
      <c r="Y969" s="7">
        <v>12</v>
      </c>
      <c r="Z969" s="7">
        <v>239.96000672</v>
      </c>
      <c r="AA969" s="7">
        <f t="shared" si="62"/>
        <v>227.96000672</v>
      </c>
      <c r="AB969" t="s">
        <v>30</v>
      </c>
      <c r="AC969" t="str">
        <f t="shared" si="63"/>
        <v>Cash Over 200</v>
      </c>
    </row>
    <row r="970" spans="1:29" x14ac:dyDescent="0.2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 t="e">
        <v>#N/A</v>
      </c>
      <c r="T970">
        <v>365</v>
      </c>
      <c r="U970" t="e">
        <v>#N/A</v>
      </c>
      <c r="V970" s="7">
        <v>59.990001679999999</v>
      </c>
      <c r="W970" s="7">
        <v>54.488929209402009</v>
      </c>
      <c r="X970">
        <v>4</v>
      </c>
      <c r="Y970" s="7">
        <v>24</v>
      </c>
      <c r="Z970" s="7">
        <v>239.96000672</v>
      </c>
      <c r="AA970" s="7">
        <f t="shared" si="62"/>
        <v>215.96000672</v>
      </c>
      <c r="AB970" t="s">
        <v>30</v>
      </c>
      <c r="AC970" t="str">
        <f t="shared" si="63"/>
        <v>Cash Over 200</v>
      </c>
    </row>
    <row r="971" spans="1:29" x14ac:dyDescent="0.2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 t="e">
        <v>#N/A</v>
      </c>
      <c r="T971">
        <v>365</v>
      </c>
      <c r="U971" t="e">
        <v>#N/A</v>
      </c>
      <c r="V971" s="7">
        <v>59.990001679999999</v>
      </c>
      <c r="W971" s="7">
        <v>54.488929209402009</v>
      </c>
      <c r="X971">
        <v>4</v>
      </c>
      <c r="Y971" s="7">
        <v>43.189998629999998</v>
      </c>
      <c r="Z971" s="7">
        <v>239.96000672</v>
      </c>
      <c r="AA971" s="7">
        <f t="shared" si="62"/>
        <v>196.77000809</v>
      </c>
      <c r="AB971" t="s">
        <v>30</v>
      </c>
      <c r="AC971" t="str">
        <f t="shared" si="63"/>
        <v>Cash Not Over 200</v>
      </c>
    </row>
    <row r="972" spans="1:29" x14ac:dyDescent="0.2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 t="e">
        <v>#N/A</v>
      </c>
      <c r="T972">
        <v>627</v>
      </c>
      <c r="U972" t="e">
        <v>#N/A</v>
      </c>
      <c r="V972" s="7">
        <v>39.990001679999999</v>
      </c>
      <c r="W972" s="7">
        <v>34.198098313835338</v>
      </c>
      <c r="X972">
        <v>4</v>
      </c>
      <c r="Y972" s="7">
        <v>6.4000000950000002</v>
      </c>
      <c r="Z972" s="7">
        <v>159.96000672</v>
      </c>
      <c r="AA972" s="7">
        <f t="shared" si="62"/>
        <v>153.560006625</v>
      </c>
      <c r="AB972" t="s">
        <v>30</v>
      </c>
      <c r="AC972" t="str">
        <f t="shared" si="63"/>
        <v>Cash Not Over 200</v>
      </c>
    </row>
    <row r="973" spans="1:29" x14ac:dyDescent="0.2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 t="e">
        <v>#N/A</v>
      </c>
      <c r="T973">
        <v>502</v>
      </c>
      <c r="U973" t="e">
        <v>#N/A</v>
      </c>
      <c r="V973" s="7">
        <v>50</v>
      </c>
      <c r="W973" s="7">
        <v>43.678035218757444</v>
      </c>
      <c r="X973">
        <v>4</v>
      </c>
      <c r="Y973" s="7">
        <v>8</v>
      </c>
      <c r="Z973" s="7">
        <v>200</v>
      </c>
      <c r="AA973" s="7">
        <f t="shared" si="62"/>
        <v>192</v>
      </c>
      <c r="AB973" t="s">
        <v>30</v>
      </c>
      <c r="AC973" t="str">
        <f t="shared" si="63"/>
        <v>Cash Not Over 200</v>
      </c>
    </row>
    <row r="974" spans="1:29" x14ac:dyDescent="0.2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 t="e">
        <v>#N/A</v>
      </c>
      <c r="T974">
        <v>627</v>
      </c>
      <c r="U974" t="e">
        <v>#N/A</v>
      </c>
      <c r="V974" s="7">
        <v>39.990001679999999</v>
      </c>
      <c r="W974" s="7">
        <v>34.198098313835338</v>
      </c>
      <c r="X974">
        <v>4</v>
      </c>
      <c r="Y974" s="7">
        <v>8</v>
      </c>
      <c r="Z974" s="7">
        <v>159.96000672</v>
      </c>
      <c r="AA974" s="7">
        <f t="shared" si="62"/>
        <v>151.96000672</v>
      </c>
      <c r="AB974" t="s">
        <v>30</v>
      </c>
      <c r="AC974" t="str">
        <f t="shared" si="63"/>
        <v>Cash Not Over 200</v>
      </c>
    </row>
    <row r="975" spans="1:29" x14ac:dyDescent="0.2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 t="e">
        <v>#N/A</v>
      </c>
      <c r="T975">
        <v>502</v>
      </c>
      <c r="U975" t="e">
        <v>#N/A</v>
      </c>
      <c r="V975" s="7">
        <v>50</v>
      </c>
      <c r="W975" s="7">
        <v>43.678035218757444</v>
      </c>
      <c r="X975">
        <v>4</v>
      </c>
      <c r="Y975" s="7">
        <v>11</v>
      </c>
      <c r="Z975" s="7">
        <v>200</v>
      </c>
      <c r="AA975" s="7">
        <f t="shared" si="62"/>
        <v>189</v>
      </c>
      <c r="AB975" t="s">
        <v>30</v>
      </c>
      <c r="AC975" t="str">
        <f t="shared" si="63"/>
        <v>Cash Not Over 200</v>
      </c>
    </row>
    <row r="976" spans="1:29" x14ac:dyDescent="0.2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 t="e">
        <v>#N/A</v>
      </c>
      <c r="T976">
        <v>627</v>
      </c>
      <c r="U976" t="e">
        <v>#N/A</v>
      </c>
      <c r="V976" s="7">
        <v>39.990001679999999</v>
      </c>
      <c r="W976" s="7">
        <v>34.198098313835338</v>
      </c>
      <c r="X976">
        <v>4</v>
      </c>
      <c r="Y976" s="7">
        <v>28.790000920000001</v>
      </c>
      <c r="Z976" s="7">
        <v>159.96000672</v>
      </c>
      <c r="AA976" s="7">
        <f t="shared" si="62"/>
        <v>131.17000579999998</v>
      </c>
      <c r="AB976" t="s">
        <v>30</v>
      </c>
      <c r="AC976" t="str">
        <f t="shared" si="63"/>
        <v>Cash Not Over 200</v>
      </c>
    </row>
    <row r="977" spans="1:29" x14ac:dyDescent="0.2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 t="e">
        <v>#N/A</v>
      </c>
      <c r="T977">
        <v>502</v>
      </c>
      <c r="U977" t="e">
        <v>#N/A</v>
      </c>
      <c r="V977" s="7">
        <v>50</v>
      </c>
      <c r="W977" s="7">
        <v>43.678035218757444</v>
      </c>
      <c r="X977">
        <v>4</v>
      </c>
      <c r="Y977" s="7">
        <v>36</v>
      </c>
      <c r="Z977" s="7">
        <v>200</v>
      </c>
      <c r="AA977" s="7">
        <f t="shared" si="62"/>
        <v>164</v>
      </c>
      <c r="AB977" t="s">
        <v>30</v>
      </c>
      <c r="AC977" t="str">
        <f t="shared" si="63"/>
        <v>Cash Not Over 200</v>
      </c>
    </row>
    <row r="978" spans="1:29" x14ac:dyDescent="0.2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 t="e">
        <v>#N/A</v>
      </c>
      <c r="T978">
        <v>885</v>
      </c>
      <c r="U978" t="e">
        <v>#N/A</v>
      </c>
      <c r="V978" s="7">
        <v>24.989999770000001</v>
      </c>
      <c r="W978" s="7">
        <v>29.483249567625002</v>
      </c>
      <c r="X978">
        <v>4</v>
      </c>
      <c r="Y978" s="7">
        <v>4</v>
      </c>
      <c r="Z978" s="7">
        <v>99.959999080000003</v>
      </c>
      <c r="AA978" s="7">
        <f t="shared" si="62"/>
        <v>95.959999080000003</v>
      </c>
      <c r="AB978" t="s">
        <v>30</v>
      </c>
      <c r="AC978" t="str">
        <f t="shared" si="63"/>
        <v>Cash Not Over 200</v>
      </c>
    </row>
    <row r="979" spans="1:29" x14ac:dyDescent="0.2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 t="e">
        <v>#N/A</v>
      </c>
      <c r="T979">
        <v>191</v>
      </c>
      <c r="U979" t="e">
        <v>#N/A</v>
      </c>
      <c r="V979" s="7">
        <v>99.989997860000003</v>
      </c>
      <c r="W979" s="7">
        <v>95.114003926871064</v>
      </c>
      <c r="X979">
        <v>5</v>
      </c>
      <c r="Y979" s="7">
        <v>50</v>
      </c>
      <c r="Z979" s="7">
        <v>499.94998930000003</v>
      </c>
      <c r="AA979" s="7">
        <f t="shared" si="62"/>
        <v>449.94998930000003</v>
      </c>
      <c r="AB979" t="s">
        <v>66</v>
      </c>
      <c r="AC979" t="str">
        <f t="shared" si="63"/>
        <v>Non-Cash Payments</v>
      </c>
    </row>
    <row r="980" spans="1:29" x14ac:dyDescent="0.2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 t="e">
        <v>#N/A</v>
      </c>
      <c r="T980">
        <v>191</v>
      </c>
      <c r="U980" t="e">
        <v>#N/A</v>
      </c>
      <c r="V980" s="7">
        <v>99.989997860000003</v>
      </c>
      <c r="W980" s="7">
        <v>95.114003926871064</v>
      </c>
      <c r="X980">
        <v>5</v>
      </c>
      <c r="Y980" s="7">
        <v>74.989997860000003</v>
      </c>
      <c r="Z980" s="7">
        <v>499.94998930000003</v>
      </c>
      <c r="AA980" s="7">
        <f t="shared" si="62"/>
        <v>424.95999144000001</v>
      </c>
      <c r="AB980" t="s">
        <v>66</v>
      </c>
      <c r="AC980" t="str">
        <f t="shared" si="63"/>
        <v>Non-Cash Payments</v>
      </c>
    </row>
    <row r="981" spans="1:29" x14ac:dyDescent="0.2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 t="e">
        <v>#N/A</v>
      </c>
      <c r="T981">
        <v>191</v>
      </c>
      <c r="U981" t="e">
        <v>#N/A</v>
      </c>
      <c r="V981" s="7">
        <v>99.989997860000003</v>
      </c>
      <c r="W981" s="7">
        <v>95.114003926871064</v>
      </c>
      <c r="X981">
        <v>5</v>
      </c>
      <c r="Y981" s="7">
        <v>124.98999790000001</v>
      </c>
      <c r="Z981" s="7">
        <v>499.94998930000003</v>
      </c>
      <c r="AA981" s="7">
        <f t="shared" si="62"/>
        <v>374.95999140000004</v>
      </c>
      <c r="AB981" t="s">
        <v>66</v>
      </c>
      <c r="AC981" t="str">
        <f t="shared" si="63"/>
        <v>Non-Cash Payments</v>
      </c>
    </row>
    <row r="982" spans="1:29" x14ac:dyDescent="0.2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 t="e">
        <v>#N/A</v>
      </c>
      <c r="T982">
        <v>37</v>
      </c>
      <c r="U982" t="e">
        <v>#N/A</v>
      </c>
      <c r="V982" s="7">
        <v>34.990001679999999</v>
      </c>
      <c r="W982" s="7">
        <v>40.283001997</v>
      </c>
      <c r="X982">
        <v>5</v>
      </c>
      <c r="Y982" s="7">
        <v>20.989999770000001</v>
      </c>
      <c r="Z982" s="7">
        <v>174.9500084</v>
      </c>
      <c r="AA982" s="7">
        <f t="shared" si="62"/>
        <v>153.96000863</v>
      </c>
      <c r="AB982" t="s">
        <v>66</v>
      </c>
      <c r="AC982" t="str">
        <f t="shared" si="63"/>
        <v>Non-Cash Payments</v>
      </c>
    </row>
    <row r="983" spans="1:29" x14ac:dyDescent="0.2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 t="e">
        <v>#N/A</v>
      </c>
      <c r="T983">
        <v>282</v>
      </c>
      <c r="U983" t="e">
        <v>#N/A</v>
      </c>
      <c r="V983" s="7">
        <v>31.989999770000001</v>
      </c>
      <c r="W983" s="7">
        <v>27.763856872771434</v>
      </c>
      <c r="X983">
        <v>5</v>
      </c>
      <c r="Y983" s="7">
        <v>0</v>
      </c>
      <c r="Z983" s="7">
        <v>159.94999885000001</v>
      </c>
      <c r="AA983" s="7">
        <f t="shared" si="62"/>
        <v>159.94999885000001</v>
      </c>
      <c r="AB983" t="s">
        <v>66</v>
      </c>
      <c r="AC983" t="str">
        <f t="shared" si="63"/>
        <v>Non-Cash Payments</v>
      </c>
    </row>
    <row r="984" spans="1:29" x14ac:dyDescent="0.2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 t="e">
        <v>#N/A</v>
      </c>
      <c r="T984">
        <v>172</v>
      </c>
      <c r="U984" t="e">
        <v>#N/A</v>
      </c>
      <c r="V984" s="7">
        <v>30</v>
      </c>
      <c r="W984" s="7">
        <v>34.094166694333332</v>
      </c>
      <c r="X984">
        <v>5</v>
      </c>
      <c r="Y984" s="7">
        <v>0</v>
      </c>
      <c r="Z984" s="7">
        <v>150</v>
      </c>
      <c r="AA984" s="7">
        <f t="shared" si="62"/>
        <v>150</v>
      </c>
      <c r="AB984" t="s">
        <v>66</v>
      </c>
      <c r="AC984" t="str">
        <f t="shared" si="63"/>
        <v>Non-Cash Payments</v>
      </c>
    </row>
    <row r="985" spans="1:29" x14ac:dyDescent="0.2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 t="e">
        <v>#N/A</v>
      </c>
      <c r="T985">
        <v>191</v>
      </c>
      <c r="U985" t="e">
        <v>#N/A</v>
      </c>
      <c r="V985" s="7">
        <v>99.989997860000003</v>
      </c>
      <c r="W985" s="7">
        <v>95.114003926871064</v>
      </c>
      <c r="X985">
        <v>5</v>
      </c>
      <c r="Y985" s="7">
        <v>25</v>
      </c>
      <c r="Z985" s="7">
        <v>499.94998930000003</v>
      </c>
      <c r="AA985" s="7">
        <f t="shared" si="62"/>
        <v>474.94998930000003</v>
      </c>
      <c r="AB985" t="s">
        <v>66</v>
      </c>
      <c r="AC985" t="str">
        <f t="shared" si="63"/>
        <v>Non-Cash Payments</v>
      </c>
    </row>
    <row r="986" spans="1:29" x14ac:dyDescent="0.2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 t="e">
        <v>#N/A</v>
      </c>
      <c r="T986">
        <v>191</v>
      </c>
      <c r="U986" t="e">
        <v>#N/A</v>
      </c>
      <c r="V986" s="7">
        <v>99.989997860000003</v>
      </c>
      <c r="W986" s="7">
        <v>95.114003926871064</v>
      </c>
      <c r="X986">
        <v>5</v>
      </c>
      <c r="Y986" s="7">
        <v>27.5</v>
      </c>
      <c r="Z986" s="7">
        <v>499.94998930000003</v>
      </c>
      <c r="AA986" s="7">
        <f t="shared" si="62"/>
        <v>472.44998930000003</v>
      </c>
      <c r="AB986" t="s">
        <v>66</v>
      </c>
      <c r="AC986" t="str">
        <f t="shared" si="63"/>
        <v>Non-Cash Payments</v>
      </c>
    </row>
    <row r="987" spans="1:29" x14ac:dyDescent="0.2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 t="e">
        <v>#N/A</v>
      </c>
      <c r="T987">
        <v>191</v>
      </c>
      <c r="U987" t="e">
        <v>#N/A</v>
      </c>
      <c r="V987" s="7">
        <v>99.989997860000003</v>
      </c>
      <c r="W987" s="7">
        <v>95.114003926871064</v>
      </c>
      <c r="X987">
        <v>5</v>
      </c>
      <c r="Y987" s="7">
        <v>35</v>
      </c>
      <c r="Z987" s="7">
        <v>499.94998930000003</v>
      </c>
      <c r="AA987" s="7">
        <f t="shared" si="62"/>
        <v>464.94998930000003</v>
      </c>
      <c r="AB987" t="s">
        <v>66</v>
      </c>
      <c r="AC987" t="str">
        <f t="shared" si="63"/>
        <v>Non-Cash Payments</v>
      </c>
    </row>
    <row r="988" spans="1:29" x14ac:dyDescent="0.2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 t="e">
        <v>#N/A</v>
      </c>
      <c r="T988">
        <v>191</v>
      </c>
      <c r="U988" t="e">
        <v>#N/A</v>
      </c>
      <c r="V988" s="7">
        <v>99.989997860000003</v>
      </c>
      <c r="W988" s="7">
        <v>95.114003926871064</v>
      </c>
      <c r="X988">
        <v>5</v>
      </c>
      <c r="Y988" s="7">
        <v>35</v>
      </c>
      <c r="Z988" s="7">
        <v>499.94998930000003</v>
      </c>
      <c r="AA988" s="7">
        <f t="shared" si="62"/>
        <v>464.94998930000003</v>
      </c>
      <c r="AB988" t="s">
        <v>66</v>
      </c>
      <c r="AC988" t="str">
        <f t="shared" si="63"/>
        <v>Non-Cash Payments</v>
      </c>
    </row>
    <row r="989" spans="1:29" x14ac:dyDescent="0.2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 t="e">
        <v>#N/A</v>
      </c>
      <c r="T989">
        <v>191</v>
      </c>
      <c r="U989" t="e">
        <v>#N/A</v>
      </c>
      <c r="V989" s="7">
        <v>99.989997860000003</v>
      </c>
      <c r="W989" s="7">
        <v>95.114003926871064</v>
      </c>
      <c r="X989">
        <v>5</v>
      </c>
      <c r="Y989" s="7">
        <v>84.989997860000003</v>
      </c>
      <c r="Z989" s="7">
        <v>499.94998930000003</v>
      </c>
      <c r="AA989" s="7">
        <f t="shared" si="62"/>
        <v>414.95999144000001</v>
      </c>
      <c r="AB989" t="s">
        <v>66</v>
      </c>
      <c r="AC989" t="str">
        <f t="shared" si="63"/>
        <v>Non-Cash Payments</v>
      </c>
    </row>
    <row r="990" spans="1:29" x14ac:dyDescent="0.2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 t="e">
        <v>#N/A</v>
      </c>
      <c r="T990">
        <v>276</v>
      </c>
      <c r="U990" t="e">
        <v>#N/A</v>
      </c>
      <c r="V990" s="7">
        <v>31.989999770000001</v>
      </c>
      <c r="W990" s="7">
        <v>27.113333001333334</v>
      </c>
      <c r="X990">
        <v>5</v>
      </c>
      <c r="Y990" s="7">
        <v>28.790000920000001</v>
      </c>
      <c r="Z990" s="7">
        <v>159.94999885000001</v>
      </c>
      <c r="AA990" s="7">
        <f t="shared" si="62"/>
        <v>131.15999793</v>
      </c>
      <c r="AB990" t="s">
        <v>66</v>
      </c>
      <c r="AC990" t="str">
        <f t="shared" si="63"/>
        <v>Non-Cash Payments</v>
      </c>
    </row>
    <row r="991" spans="1:29" x14ac:dyDescent="0.2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 t="e">
        <v>#N/A</v>
      </c>
      <c r="T991">
        <v>191</v>
      </c>
      <c r="U991" t="e">
        <v>#N/A</v>
      </c>
      <c r="V991" s="7">
        <v>99.989997860000003</v>
      </c>
      <c r="W991" s="7">
        <v>95.114003926871064</v>
      </c>
      <c r="X991">
        <v>5</v>
      </c>
      <c r="Y991" s="7">
        <v>99.989997860000003</v>
      </c>
      <c r="Z991" s="7">
        <v>499.94998930000003</v>
      </c>
      <c r="AA991" s="7">
        <f t="shared" si="62"/>
        <v>399.95999144000001</v>
      </c>
      <c r="AB991" t="s">
        <v>66</v>
      </c>
      <c r="AC991" t="str">
        <f t="shared" si="63"/>
        <v>Non-Cash Payments</v>
      </c>
    </row>
    <row r="992" spans="1:29" x14ac:dyDescent="0.2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 t="e">
        <v>#N/A</v>
      </c>
      <c r="T992">
        <v>365</v>
      </c>
      <c r="U992" t="e">
        <v>#N/A</v>
      </c>
      <c r="V992" s="7">
        <v>59.990001679999999</v>
      </c>
      <c r="W992" s="7">
        <v>54.488929209402009</v>
      </c>
      <c r="X992">
        <v>5</v>
      </c>
      <c r="Y992" s="7">
        <v>16.5</v>
      </c>
      <c r="Z992" s="7">
        <v>299.9500084</v>
      </c>
      <c r="AA992" s="7">
        <f t="shared" si="62"/>
        <v>283.4500084</v>
      </c>
      <c r="AB992" t="s">
        <v>66</v>
      </c>
      <c r="AC992" t="str">
        <f t="shared" si="63"/>
        <v>Non-Cash Payments</v>
      </c>
    </row>
    <row r="993" spans="1:29" x14ac:dyDescent="0.2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 t="e">
        <v>#N/A</v>
      </c>
      <c r="T993">
        <v>365</v>
      </c>
      <c r="U993" t="e">
        <v>#N/A</v>
      </c>
      <c r="V993" s="7">
        <v>59.990001679999999</v>
      </c>
      <c r="W993" s="7">
        <v>54.488929209402009</v>
      </c>
      <c r="X993">
        <v>5</v>
      </c>
      <c r="Y993" s="7">
        <v>16.5</v>
      </c>
      <c r="Z993" s="7">
        <v>299.9500084</v>
      </c>
      <c r="AA993" s="7">
        <f t="shared" si="62"/>
        <v>283.4500084</v>
      </c>
      <c r="AB993" t="s">
        <v>66</v>
      </c>
      <c r="AC993" t="str">
        <f t="shared" si="63"/>
        <v>Non-Cash Payments</v>
      </c>
    </row>
    <row r="994" spans="1:29" x14ac:dyDescent="0.2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 t="e">
        <v>#N/A</v>
      </c>
      <c r="T994">
        <v>365</v>
      </c>
      <c r="U994" t="e">
        <v>#N/A</v>
      </c>
      <c r="V994" s="7">
        <v>59.990001679999999</v>
      </c>
      <c r="W994" s="7">
        <v>54.488929209402009</v>
      </c>
      <c r="X994">
        <v>5</v>
      </c>
      <c r="Y994" s="7">
        <v>44.990001679999999</v>
      </c>
      <c r="Z994" s="7">
        <v>299.9500084</v>
      </c>
      <c r="AA994" s="7">
        <f t="shared" si="62"/>
        <v>254.96000672</v>
      </c>
      <c r="AB994" t="s">
        <v>66</v>
      </c>
      <c r="AC994" t="str">
        <f t="shared" si="63"/>
        <v>Non-Cash Payments</v>
      </c>
    </row>
    <row r="995" spans="1:29" x14ac:dyDescent="0.2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 t="e">
        <v>#N/A</v>
      </c>
      <c r="T995">
        <v>365</v>
      </c>
      <c r="U995" t="e">
        <v>#N/A</v>
      </c>
      <c r="V995" s="7">
        <v>59.990001679999999</v>
      </c>
      <c r="W995" s="7">
        <v>54.488929209402009</v>
      </c>
      <c r="X995">
        <v>5</v>
      </c>
      <c r="Y995" s="7">
        <v>44.990001679999999</v>
      </c>
      <c r="Z995" s="7">
        <v>299.9500084</v>
      </c>
      <c r="AA995" s="7">
        <f t="shared" si="62"/>
        <v>254.96000672</v>
      </c>
      <c r="AB995" t="s">
        <v>66</v>
      </c>
      <c r="AC995" t="str">
        <f t="shared" si="63"/>
        <v>Non-Cash Payments</v>
      </c>
    </row>
    <row r="996" spans="1:29" x14ac:dyDescent="0.2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 t="e">
        <v>#N/A</v>
      </c>
      <c r="T996">
        <v>365</v>
      </c>
      <c r="U996" t="e">
        <v>#N/A</v>
      </c>
      <c r="V996" s="7">
        <v>59.990001679999999</v>
      </c>
      <c r="W996" s="7">
        <v>54.488929209402009</v>
      </c>
      <c r="X996">
        <v>5</v>
      </c>
      <c r="Y996" s="7">
        <v>44.990001679999999</v>
      </c>
      <c r="Z996" s="7">
        <v>299.9500084</v>
      </c>
      <c r="AA996" s="7">
        <f t="shared" si="62"/>
        <v>254.96000672</v>
      </c>
      <c r="AB996" t="s">
        <v>66</v>
      </c>
      <c r="AC996" t="str">
        <f t="shared" si="63"/>
        <v>Non-Cash Payments</v>
      </c>
    </row>
    <row r="997" spans="1:29" x14ac:dyDescent="0.2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 t="e">
        <v>#N/A</v>
      </c>
      <c r="T997">
        <v>365</v>
      </c>
      <c r="U997" t="e">
        <v>#N/A</v>
      </c>
      <c r="V997" s="7">
        <v>59.990001679999999</v>
      </c>
      <c r="W997" s="7">
        <v>54.488929209402009</v>
      </c>
      <c r="X997">
        <v>5</v>
      </c>
      <c r="Y997" s="7">
        <v>44.990001679999999</v>
      </c>
      <c r="Z997" s="7">
        <v>299.9500084</v>
      </c>
      <c r="AA997" s="7">
        <f t="shared" si="62"/>
        <v>254.96000672</v>
      </c>
      <c r="AB997" t="s">
        <v>66</v>
      </c>
      <c r="AC997" t="str">
        <f t="shared" si="63"/>
        <v>Non-Cash Payments</v>
      </c>
    </row>
    <row r="998" spans="1:29" x14ac:dyDescent="0.2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 t="e">
        <v>#N/A</v>
      </c>
      <c r="T998">
        <v>365</v>
      </c>
      <c r="U998" t="e">
        <v>#N/A</v>
      </c>
      <c r="V998" s="7">
        <v>59.990001679999999</v>
      </c>
      <c r="W998" s="7">
        <v>54.488929209402009</v>
      </c>
      <c r="X998">
        <v>5</v>
      </c>
      <c r="Y998" s="7">
        <v>47.990001679999999</v>
      </c>
      <c r="Z998" s="7">
        <v>299.9500084</v>
      </c>
      <c r="AA998" s="7">
        <f t="shared" si="62"/>
        <v>251.96000672</v>
      </c>
      <c r="AB998" t="s">
        <v>66</v>
      </c>
      <c r="AC998" t="str">
        <f t="shared" si="63"/>
        <v>Non-Cash Payments</v>
      </c>
    </row>
    <row r="999" spans="1:29" x14ac:dyDescent="0.2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 t="e">
        <v>#N/A</v>
      </c>
      <c r="T999">
        <v>365</v>
      </c>
      <c r="U999" t="e">
        <v>#N/A</v>
      </c>
      <c r="V999" s="7">
        <v>59.990001679999999</v>
      </c>
      <c r="W999" s="7">
        <v>54.488929209402009</v>
      </c>
      <c r="X999">
        <v>5</v>
      </c>
      <c r="Y999" s="7">
        <v>50.990001679999999</v>
      </c>
      <c r="Z999" s="7">
        <v>299.9500084</v>
      </c>
      <c r="AA999" s="7">
        <f t="shared" si="62"/>
        <v>248.96000672</v>
      </c>
      <c r="AB999" t="s">
        <v>66</v>
      </c>
      <c r="AC999" t="str">
        <f t="shared" si="63"/>
        <v>Non-Cash Payments</v>
      </c>
    </row>
    <row r="1000" spans="1:29" x14ac:dyDescent="0.2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 t="e">
        <v>#N/A</v>
      </c>
      <c r="T1000">
        <v>365</v>
      </c>
      <c r="U1000" t="e">
        <v>#N/A</v>
      </c>
      <c r="V1000" s="7">
        <v>59.990001679999999</v>
      </c>
      <c r="W1000" s="7">
        <v>54.488929209402009</v>
      </c>
      <c r="X1000">
        <v>5</v>
      </c>
      <c r="Y1000" s="7">
        <v>50.990001679999999</v>
      </c>
      <c r="Z1000" s="7">
        <v>299.9500084</v>
      </c>
      <c r="AA1000" s="7">
        <f t="shared" si="62"/>
        <v>248.96000672</v>
      </c>
      <c r="AB1000" t="s">
        <v>66</v>
      </c>
      <c r="AC1000" t="str">
        <f t="shared" si="63"/>
        <v>Non-Cash Payments</v>
      </c>
    </row>
    <row r="1001" spans="1:29" x14ac:dyDescent="0.2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 t="e">
        <v>#N/A</v>
      </c>
      <c r="T1001">
        <v>365</v>
      </c>
      <c r="U1001" t="e">
        <v>#N/A</v>
      </c>
      <c r="V1001" s="7">
        <v>59.990001679999999</v>
      </c>
      <c r="W1001" s="7">
        <v>54.488929209402009</v>
      </c>
      <c r="X1001">
        <v>5</v>
      </c>
      <c r="Y1001" s="7">
        <v>53.990001679999999</v>
      </c>
      <c r="Z1001" s="7">
        <v>299.9500084</v>
      </c>
      <c r="AA1001" s="7">
        <f t="shared" si="62"/>
        <v>245.96000672</v>
      </c>
      <c r="AB1001" t="s">
        <v>66</v>
      </c>
      <c r="AC1001" t="str">
        <f t="shared" si="63"/>
        <v>Non-Cash Payments</v>
      </c>
    </row>
    <row r="1002" spans="1:29" x14ac:dyDescent="0.2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 t="e">
        <v>#N/A</v>
      </c>
      <c r="T1002">
        <v>627</v>
      </c>
      <c r="U1002" t="e">
        <v>#N/A</v>
      </c>
      <c r="V1002" s="7">
        <v>39.990001679999999</v>
      </c>
      <c r="W1002" s="7">
        <v>34.198098313835338</v>
      </c>
      <c r="X1002">
        <v>5</v>
      </c>
      <c r="Y1002" s="7">
        <v>2</v>
      </c>
      <c r="Z1002" s="7">
        <v>199.9500084</v>
      </c>
      <c r="AA1002" s="7">
        <f t="shared" si="62"/>
        <v>197.9500084</v>
      </c>
      <c r="AB1002" t="s">
        <v>66</v>
      </c>
      <c r="AC1002" t="str">
        <f t="shared" si="63"/>
        <v>Non-Cash Payments</v>
      </c>
    </row>
    <row r="1003" spans="1:29" x14ac:dyDescent="0.2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 t="e">
        <v>#N/A</v>
      </c>
      <c r="T1003">
        <v>502</v>
      </c>
      <c r="U1003" t="e">
        <v>#N/A</v>
      </c>
      <c r="V1003" s="7">
        <v>50</v>
      </c>
      <c r="W1003" s="7">
        <v>43.678035218757444</v>
      </c>
      <c r="X1003">
        <v>5</v>
      </c>
      <c r="Y1003" s="7">
        <v>2.5</v>
      </c>
      <c r="Z1003" s="7">
        <v>250</v>
      </c>
      <c r="AA1003" s="7">
        <f t="shared" si="62"/>
        <v>247.5</v>
      </c>
      <c r="AB1003" t="s">
        <v>66</v>
      </c>
      <c r="AC1003" t="str">
        <f t="shared" si="63"/>
        <v>Non-Cash Payments</v>
      </c>
    </row>
    <row r="1004" spans="1:29" x14ac:dyDescent="0.2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 t="e">
        <v>#N/A</v>
      </c>
      <c r="T1004">
        <v>502</v>
      </c>
      <c r="U1004" t="e">
        <v>#N/A</v>
      </c>
      <c r="V1004" s="7">
        <v>50</v>
      </c>
      <c r="W1004" s="7">
        <v>43.678035218757444</v>
      </c>
      <c r="X1004">
        <v>5</v>
      </c>
      <c r="Y1004" s="7">
        <v>5</v>
      </c>
      <c r="Z1004" s="7">
        <v>250</v>
      </c>
      <c r="AA1004" s="7">
        <f t="shared" si="62"/>
        <v>245</v>
      </c>
      <c r="AB1004" t="s">
        <v>66</v>
      </c>
      <c r="AC1004" t="str">
        <f t="shared" si="63"/>
        <v>Non-Cash Payments</v>
      </c>
    </row>
    <row r="1005" spans="1:29" x14ac:dyDescent="0.2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 t="e">
        <v>#N/A</v>
      </c>
      <c r="T1005">
        <v>627</v>
      </c>
      <c r="U1005" t="e">
        <v>#N/A</v>
      </c>
      <c r="V1005" s="7">
        <v>39.990001679999999</v>
      </c>
      <c r="W1005" s="7">
        <v>34.198098313835338</v>
      </c>
      <c r="X1005">
        <v>5</v>
      </c>
      <c r="Y1005" s="7">
        <v>8</v>
      </c>
      <c r="Z1005" s="7">
        <v>199.9500084</v>
      </c>
      <c r="AA1005" s="7">
        <f t="shared" si="62"/>
        <v>191.9500084</v>
      </c>
      <c r="AB1005" t="s">
        <v>66</v>
      </c>
      <c r="AC1005" t="str">
        <f t="shared" si="63"/>
        <v>Non-Cash Payments</v>
      </c>
    </row>
    <row r="1006" spans="1:29" x14ac:dyDescent="0.2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 t="e">
        <v>#N/A</v>
      </c>
      <c r="T1006">
        <v>502</v>
      </c>
      <c r="U1006" t="e">
        <v>#N/A</v>
      </c>
      <c r="V1006" s="7">
        <v>50</v>
      </c>
      <c r="W1006" s="7">
        <v>43.678035218757444</v>
      </c>
      <c r="X1006">
        <v>5</v>
      </c>
      <c r="Y1006" s="7">
        <v>12.5</v>
      </c>
      <c r="Z1006" s="7">
        <v>250</v>
      </c>
      <c r="AA1006" s="7">
        <f t="shared" si="62"/>
        <v>237.5</v>
      </c>
      <c r="AB1006" t="s">
        <v>66</v>
      </c>
      <c r="AC1006" t="str">
        <f t="shared" si="63"/>
        <v>Non-Cash Payments</v>
      </c>
    </row>
    <row r="1007" spans="1:29" x14ac:dyDescent="0.2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 t="e">
        <v>#N/A</v>
      </c>
      <c r="T1007">
        <v>502</v>
      </c>
      <c r="U1007" t="e">
        <v>#N/A</v>
      </c>
      <c r="V1007" s="7">
        <v>50</v>
      </c>
      <c r="W1007" s="7">
        <v>43.678035218757444</v>
      </c>
      <c r="X1007">
        <v>5</v>
      </c>
      <c r="Y1007" s="7">
        <v>12.5</v>
      </c>
      <c r="Z1007" s="7">
        <v>250</v>
      </c>
      <c r="AA1007" s="7">
        <f t="shared" si="62"/>
        <v>237.5</v>
      </c>
      <c r="AB1007" t="s">
        <v>66</v>
      </c>
      <c r="AC1007" t="str">
        <f t="shared" si="63"/>
        <v>Non-Cash Payments</v>
      </c>
    </row>
    <row r="1008" spans="1:29" x14ac:dyDescent="0.2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 t="e">
        <v>#N/A</v>
      </c>
      <c r="T1008">
        <v>502</v>
      </c>
      <c r="U1008" t="e">
        <v>#N/A</v>
      </c>
      <c r="V1008" s="7">
        <v>50</v>
      </c>
      <c r="W1008" s="7">
        <v>43.678035218757444</v>
      </c>
      <c r="X1008">
        <v>5</v>
      </c>
      <c r="Y1008" s="7">
        <v>13.75</v>
      </c>
      <c r="Z1008" s="7">
        <v>250</v>
      </c>
      <c r="AA1008" s="7">
        <f t="shared" si="62"/>
        <v>236.25</v>
      </c>
      <c r="AB1008" t="s">
        <v>66</v>
      </c>
      <c r="AC1008" t="str">
        <f t="shared" si="63"/>
        <v>Non-Cash Payments</v>
      </c>
    </row>
    <row r="1009" spans="1:29" x14ac:dyDescent="0.2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 t="e">
        <v>#N/A</v>
      </c>
      <c r="T1009">
        <v>502</v>
      </c>
      <c r="U1009" t="e">
        <v>#N/A</v>
      </c>
      <c r="V1009" s="7">
        <v>50</v>
      </c>
      <c r="W1009" s="7">
        <v>43.678035218757444</v>
      </c>
      <c r="X1009">
        <v>5</v>
      </c>
      <c r="Y1009" s="7">
        <v>17.5</v>
      </c>
      <c r="Z1009" s="7">
        <v>250</v>
      </c>
      <c r="AA1009" s="7">
        <f t="shared" si="62"/>
        <v>232.5</v>
      </c>
      <c r="AB1009" t="s">
        <v>66</v>
      </c>
      <c r="AC1009" t="str">
        <f t="shared" si="63"/>
        <v>Non-Cash Payments</v>
      </c>
    </row>
    <row r="1010" spans="1:29" x14ac:dyDescent="0.2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 t="e">
        <v>#N/A</v>
      </c>
      <c r="T1010">
        <v>502</v>
      </c>
      <c r="U1010" t="e">
        <v>#N/A</v>
      </c>
      <c r="V1010" s="7">
        <v>50</v>
      </c>
      <c r="W1010" s="7">
        <v>43.678035218757444</v>
      </c>
      <c r="X1010">
        <v>5</v>
      </c>
      <c r="Y1010" s="7">
        <v>17.5</v>
      </c>
      <c r="Z1010" s="7">
        <v>250</v>
      </c>
      <c r="AA1010" s="7">
        <f t="shared" si="62"/>
        <v>232.5</v>
      </c>
      <c r="AB1010" t="s">
        <v>66</v>
      </c>
      <c r="AC1010" t="str">
        <f t="shared" si="63"/>
        <v>Non-Cash Payments</v>
      </c>
    </row>
    <row r="1011" spans="1:29" x14ac:dyDescent="0.2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 t="e">
        <v>#N/A</v>
      </c>
      <c r="T1011">
        <v>403</v>
      </c>
      <c r="U1011" t="e">
        <v>#N/A</v>
      </c>
      <c r="V1011" s="7">
        <v>129.9900055</v>
      </c>
      <c r="W1011" s="7">
        <v>110.80340837177086</v>
      </c>
      <c r="X1011">
        <v>1</v>
      </c>
      <c r="Y1011" s="7">
        <v>11.69999981</v>
      </c>
      <c r="Z1011" s="7">
        <v>129.9900055</v>
      </c>
      <c r="AA1011" s="7">
        <f t="shared" si="62"/>
        <v>118.29000569</v>
      </c>
      <c r="AB1011" t="s">
        <v>45</v>
      </c>
      <c r="AC1011" t="str">
        <f t="shared" si="63"/>
        <v>Non-Cash Payments</v>
      </c>
    </row>
    <row r="1012" spans="1:29" x14ac:dyDescent="0.2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 t="e">
        <v>#N/A</v>
      </c>
      <c r="T1012">
        <v>403</v>
      </c>
      <c r="U1012" t="e">
        <v>#N/A</v>
      </c>
      <c r="V1012" s="7">
        <v>129.9900055</v>
      </c>
      <c r="W1012" s="7">
        <v>110.80340837177086</v>
      </c>
      <c r="X1012">
        <v>1</v>
      </c>
      <c r="Y1012" s="7">
        <v>11.69999981</v>
      </c>
      <c r="Z1012" s="7">
        <v>129.9900055</v>
      </c>
      <c r="AA1012" s="7">
        <f t="shared" si="62"/>
        <v>118.29000569</v>
      </c>
      <c r="AB1012" t="s">
        <v>45</v>
      </c>
      <c r="AC1012" t="str">
        <f t="shared" si="63"/>
        <v>Non-Cash Payments</v>
      </c>
    </row>
    <row r="1013" spans="1:29" x14ac:dyDescent="0.2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 t="e">
        <v>#N/A</v>
      </c>
      <c r="T1013">
        <v>403</v>
      </c>
      <c r="U1013" t="e">
        <v>#N/A</v>
      </c>
      <c r="V1013" s="7">
        <v>129.9900055</v>
      </c>
      <c r="W1013" s="7">
        <v>110.80340837177086</v>
      </c>
      <c r="X1013">
        <v>1</v>
      </c>
      <c r="Y1013" s="7">
        <v>11.69999981</v>
      </c>
      <c r="Z1013" s="7">
        <v>129.9900055</v>
      </c>
      <c r="AA1013" s="7">
        <f t="shared" si="62"/>
        <v>118.29000569</v>
      </c>
      <c r="AB1013" t="s">
        <v>45</v>
      </c>
      <c r="AC1013" t="str">
        <f t="shared" si="63"/>
        <v>Non-Cash Payments</v>
      </c>
    </row>
    <row r="1014" spans="1:29" x14ac:dyDescent="0.2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 t="e">
        <v>#N/A</v>
      </c>
      <c r="T1014">
        <v>403</v>
      </c>
      <c r="U1014" t="e">
        <v>#N/A</v>
      </c>
      <c r="V1014" s="7">
        <v>129.9900055</v>
      </c>
      <c r="W1014" s="7">
        <v>110.80340837177086</v>
      </c>
      <c r="X1014">
        <v>1</v>
      </c>
      <c r="Y1014" s="7">
        <v>11.69999981</v>
      </c>
      <c r="Z1014" s="7">
        <v>129.9900055</v>
      </c>
      <c r="AA1014" s="7">
        <f t="shared" si="62"/>
        <v>118.29000569</v>
      </c>
      <c r="AB1014" t="s">
        <v>45</v>
      </c>
      <c r="AC1014" t="str">
        <f t="shared" si="63"/>
        <v>Non-Cash Payments</v>
      </c>
    </row>
    <row r="1015" spans="1:29" x14ac:dyDescent="0.2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 t="e">
        <v>#N/A</v>
      </c>
      <c r="T1015">
        <v>1363</v>
      </c>
      <c r="U1015" t="e">
        <v>#N/A</v>
      </c>
      <c r="V1015" s="7">
        <v>215.82000729999999</v>
      </c>
      <c r="W1015" s="7">
        <v>186.82667412499998</v>
      </c>
      <c r="X1015">
        <v>1</v>
      </c>
      <c r="Y1015" s="7">
        <v>19.420000080000001</v>
      </c>
      <c r="Z1015" s="7">
        <v>215.82000729999999</v>
      </c>
      <c r="AA1015" s="7">
        <f t="shared" si="62"/>
        <v>196.40000721999999</v>
      </c>
      <c r="AB1015" t="s">
        <v>45</v>
      </c>
      <c r="AC1015" t="str">
        <f t="shared" si="63"/>
        <v>Non-Cash Payments</v>
      </c>
    </row>
    <row r="1016" spans="1:29" x14ac:dyDescent="0.2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 t="e">
        <v>#N/A</v>
      </c>
      <c r="T1016">
        <v>403</v>
      </c>
      <c r="U1016" t="e">
        <v>#N/A</v>
      </c>
      <c r="V1016" s="7">
        <v>129.9900055</v>
      </c>
      <c r="W1016" s="7">
        <v>110.80340837177086</v>
      </c>
      <c r="X1016">
        <v>1</v>
      </c>
      <c r="Y1016" s="7">
        <v>11.69999981</v>
      </c>
      <c r="Z1016" s="7">
        <v>129.9900055</v>
      </c>
      <c r="AA1016" s="7">
        <f t="shared" si="62"/>
        <v>118.29000569</v>
      </c>
      <c r="AB1016" t="s">
        <v>45</v>
      </c>
      <c r="AC1016" t="str">
        <f t="shared" si="63"/>
        <v>Non-Cash Payments</v>
      </c>
    </row>
    <row r="1017" spans="1:29" x14ac:dyDescent="0.2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 t="e">
        <v>#N/A</v>
      </c>
      <c r="T1017">
        <v>403</v>
      </c>
      <c r="U1017" t="e">
        <v>#N/A</v>
      </c>
      <c r="V1017" s="7">
        <v>129.9900055</v>
      </c>
      <c r="W1017" s="7">
        <v>110.80340837177086</v>
      </c>
      <c r="X1017">
        <v>1</v>
      </c>
      <c r="Y1017" s="7">
        <v>11.69999981</v>
      </c>
      <c r="Z1017" s="7">
        <v>129.9900055</v>
      </c>
      <c r="AA1017" s="7">
        <f t="shared" si="62"/>
        <v>118.29000569</v>
      </c>
      <c r="AB1017" t="s">
        <v>45</v>
      </c>
      <c r="AC1017" t="str">
        <f t="shared" si="63"/>
        <v>Non-Cash Payments</v>
      </c>
    </row>
    <row r="1018" spans="1:29" x14ac:dyDescent="0.2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 t="e">
        <v>#N/A</v>
      </c>
      <c r="T1018">
        <v>403</v>
      </c>
      <c r="U1018" t="e">
        <v>#N/A</v>
      </c>
      <c r="V1018" s="7">
        <v>129.9900055</v>
      </c>
      <c r="W1018" s="7">
        <v>110.80340837177086</v>
      </c>
      <c r="X1018">
        <v>1</v>
      </c>
      <c r="Y1018" s="7">
        <v>11.69999981</v>
      </c>
      <c r="Z1018" s="7">
        <v>129.9900055</v>
      </c>
      <c r="AA1018" s="7">
        <f t="shared" si="62"/>
        <v>118.29000569</v>
      </c>
      <c r="AB1018" t="s">
        <v>45</v>
      </c>
      <c r="AC1018" t="str">
        <f t="shared" si="63"/>
        <v>Non-Cash Payments</v>
      </c>
    </row>
    <row r="1019" spans="1:29" x14ac:dyDescent="0.2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 t="e">
        <v>#N/A</v>
      </c>
      <c r="T1019">
        <v>1350</v>
      </c>
      <c r="U1019" t="e">
        <v>#N/A</v>
      </c>
      <c r="V1019" s="7">
        <v>357.10000609999997</v>
      </c>
      <c r="W1019" s="7">
        <v>263.94000818499995</v>
      </c>
      <c r="X1019">
        <v>1</v>
      </c>
      <c r="Y1019" s="7">
        <v>32.13999939</v>
      </c>
      <c r="Z1019" s="7">
        <v>357.10000609999997</v>
      </c>
      <c r="AA1019" s="7">
        <f t="shared" si="62"/>
        <v>324.96000670999996</v>
      </c>
      <c r="AB1019" t="s">
        <v>45</v>
      </c>
      <c r="AC1019" t="str">
        <f t="shared" si="63"/>
        <v>Non-Cash Payments</v>
      </c>
    </row>
    <row r="1020" spans="1:29" x14ac:dyDescent="0.2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 t="e">
        <v>#N/A</v>
      </c>
      <c r="T1020">
        <v>403</v>
      </c>
      <c r="U1020" t="e">
        <v>#N/A</v>
      </c>
      <c r="V1020" s="7">
        <v>129.9900055</v>
      </c>
      <c r="W1020" s="7">
        <v>110.80340837177086</v>
      </c>
      <c r="X1020">
        <v>1</v>
      </c>
      <c r="Y1020" s="7">
        <v>11.69999981</v>
      </c>
      <c r="Z1020" s="7">
        <v>129.9900055</v>
      </c>
      <c r="AA1020" s="7">
        <f t="shared" si="62"/>
        <v>118.29000569</v>
      </c>
      <c r="AB1020" t="s">
        <v>45</v>
      </c>
      <c r="AC1020" t="str">
        <f t="shared" si="63"/>
        <v>Non-Cash Payments</v>
      </c>
    </row>
    <row r="1021" spans="1:29" x14ac:dyDescent="0.2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 t="e">
        <v>#N/A</v>
      </c>
      <c r="T1021">
        <v>365</v>
      </c>
      <c r="U1021" t="e">
        <v>#N/A</v>
      </c>
      <c r="V1021" s="7">
        <v>59.990001679999999</v>
      </c>
      <c r="W1021" s="7">
        <v>54.488929209402009</v>
      </c>
      <c r="X1021">
        <v>1</v>
      </c>
      <c r="Y1021" s="7">
        <v>5.4000000950000002</v>
      </c>
      <c r="Z1021" s="7">
        <v>59.990001679999999</v>
      </c>
      <c r="AA1021" s="7">
        <f t="shared" si="62"/>
        <v>54.590001584999996</v>
      </c>
      <c r="AB1021" t="s">
        <v>45</v>
      </c>
      <c r="AC1021" t="str">
        <f t="shared" si="63"/>
        <v>Non-Cash Payments</v>
      </c>
    </row>
    <row r="1022" spans="1:29" x14ac:dyDescent="0.2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 t="e">
        <v>#N/A</v>
      </c>
      <c r="T1022">
        <v>403</v>
      </c>
      <c r="U1022" t="e">
        <v>#N/A</v>
      </c>
      <c r="V1022" s="7">
        <v>129.9900055</v>
      </c>
      <c r="W1022" s="7">
        <v>110.80340837177086</v>
      </c>
      <c r="X1022">
        <v>1</v>
      </c>
      <c r="Y1022" s="7">
        <v>11.69999981</v>
      </c>
      <c r="Z1022" s="7">
        <v>129.9900055</v>
      </c>
      <c r="AA1022" s="7">
        <f t="shared" si="62"/>
        <v>118.29000569</v>
      </c>
      <c r="AB1022" t="s">
        <v>45</v>
      </c>
      <c r="AC1022" t="str">
        <f t="shared" si="63"/>
        <v>Non-Cash Payments</v>
      </c>
    </row>
    <row r="1023" spans="1:29" x14ac:dyDescent="0.2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 t="e">
        <v>#N/A</v>
      </c>
      <c r="T1023">
        <v>403</v>
      </c>
      <c r="U1023" t="e">
        <v>#N/A</v>
      </c>
      <c r="V1023" s="7">
        <v>129.9900055</v>
      </c>
      <c r="W1023" s="7">
        <v>110.80340837177086</v>
      </c>
      <c r="X1023">
        <v>1</v>
      </c>
      <c r="Y1023" s="7">
        <v>11.69999981</v>
      </c>
      <c r="Z1023" s="7">
        <v>129.9900055</v>
      </c>
      <c r="AA1023" s="7">
        <f t="shared" si="62"/>
        <v>118.29000569</v>
      </c>
      <c r="AB1023" t="s">
        <v>45</v>
      </c>
      <c r="AC1023" t="str">
        <f t="shared" si="63"/>
        <v>Non-Cash Payments</v>
      </c>
    </row>
    <row r="1024" spans="1:29" x14ac:dyDescent="0.2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 t="e">
        <v>#N/A</v>
      </c>
      <c r="T1024">
        <v>403</v>
      </c>
      <c r="U1024" t="e">
        <v>#N/A</v>
      </c>
      <c r="V1024" s="7">
        <v>129.9900055</v>
      </c>
      <c r="W1024" s="7">
        <v>110.80340837177086</v>
      </c>
      <c r="X1024">
        <v>1</v>
      </c>
      <c r="Y1024" s="7">
        <v>11.69999981</v>
      </c>
      <c r="Z1024" s="7">
        <v>129.9900055</v>
      </c>
      <c r="AA1024" s="7">
        <f t="shared" si="62"/>
        <v>118.29000569</v>
      </c>
      <c r="AB1024" t="s">
        <v>45</v>
      </c>
      <c r="AC1024" t="str">
        <f t="shared" si="63"/>
        <v>Non-Cash Payments</v>
      </c>
    </row>
    <row r="1025" spans="1:29" x14ac:dyDescent="0.2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 t="e">
        <v>#N/A</v>
      </c>
      <c r="T1025">
        <v>403</v>
      </c>
      <c r="U1025" t="e">
        <v>#N/A</v>
      </c>
      <c r="V1025" s="7">
        <v>129.9900055</v>
      </c>
      <c r="W1025" s="7">
        <v>110.80340837177086</v>
      </c>
      <c r="X1025">
        <v>1</v>
      </c>
      <c r="Y1025" s="7">
        <v>11.69999981</v>
      </c>
      <c r="Z1025" s="7">
        <v>129.9900055</v>
      </c>
      <c r="AA1025" s="7">
        <f t="shared" si="62"/>
        <v>118.29000569</v>
      </c>
      <c r="AB1025" t="s">
        <v>45</v>
      </c>
      <c r="AC1025" t="str">
        <f t="shared" si="63"/>
        <v>Non-Cash Payments</v>
      </c>
    </row>
    <row r="1026" spans="1:29" x14ac:dyDescent="0.2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 t="e">
        <v>#N/A</v>
      </c>
      <c r="T1026">
        <v>403</v>
      </c>
      <c r="U1026" t="e">
        <v>#N/A</v>
      </c>
      <c r="V1026" s="7">
        <v>129.9900055</v>
      </c>
      <c r="W1026" s="7">
        <v>110.80340837177086</v>
      </c>
      <c r="X1026">
        <v>1</v>
      </c>
      <c r="Y1026" s="7">
        <v>13</v>
      </c>
      <c r="Z1026" s="7">
        <v>129.9900055</v>
      </c>
      <c r="AA1026" s="7">
        <f t="shared" si="62"/>
        <v>116.9900055</v>
      </c>
      <c r="AB1026" t="s">
        <v>45</v>
      </c>
      <c r="AC1026" t="str">
        <f t="shared" si="63"/>
        <v>Non-Cash Payments</v>
      </c>
    </row>
    <row r="1027" spans="1:29" x14ac:dyDescent="0.2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 t="e">
        <v>#N/A</v>
      </c>
      <c r="T1027">
        <v>278</v>
      </c>
      <c r="U1027" t="e">
        <v>#N/A</v>
      </c>
      <c r="V1027" s="7">
        <v>44.990001679999999</v>
      </c>
      <c r="W1027" s="7">
        <v>31.547668386333335</v>
      </c>
      <c r="X1027">
        <v>2</v>
      </c>
      <c r="Y1027" s="7">
        <v>15.30000019</v>
      </c>
      <c r="Z1027" s="7">
        <v>89.980003359999998</v>
      </c>
      <c r="AA1027" s="7">
        <f t="shared" ref="AA1027:AA1090" si="66">Z1027-Y1027</f>
        <v>74.680003169999992</v>
      </c>
      <c r="AB1027" t="s">
        <v>30</v>
      </c>
      <c r="AC1027" t="str">
        <f t="shared" ref="AC1027:AC1090" si="67">IF(AND(AA1027&gt;200,AB1027="CASH"),"Cash Over 200",IF(AB1027="CASH","Cash Not Over 200","Non-Cash Payments"))</f>
        <v>Cash Not Over 200</v>
      </c>
    </row>
    <row r="1028" spans="1:29" x14ac:dyDescent="0.2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 t="e">
        <v>#N/A</v>
      </c>
      <c r="T1028">
        <v>249</v>
      </c>
      <c r="U1028" t="e">
        <v>#N/A</v>
      </c>
      <c r="V1028" s="7">
        <v>54.97000122</v>
      </c>
      <c r="W1028" s="7">
        <v>38.635001181666667</v>
      </c>
      <c r="X1028">
        <v>2</v>
      </c>
      <c r="Y1028" s="7">
        <v>19.790000920000001</v>
      </c>
      <c r="Z1028" s="7">
        <v>109.94000244</v>
      </c>
      <c r="AA1028" s="7">
        <f t="shared" si="66"/>
        <v>90.150001520000004</v>
      </c>
      <c r="AB1028" t="s">
        <v>30</v>
      </c>
      <c r="AC1028" t="str">
        <f t="shared" si="67"/>
        <v>Cash Not Over 200</v>
      </c>
    </row>
    <row r="1029" spans="1:29" x14ac:dyDescent="0.2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 t="e">
        <v>#N/A</v>
      </c>
      <c r="T1029">
        <v>365</v>
      </c>
      <c r="U1029" t="e">
        <v>#N/A</v>
      </c>
      <c r="V1029" s="7">
        <v>59.990001679999999</v>
      </c>
      <c r="W1029" s="7">
        <v>54.488929209402009</v>
      </c>
      <c r="X1029">
        <v>2</v>
      </c>
      <c r="Y1029" s="7">
        <v>2.4000000950000002</v>
      </c>
      <c r="Z1029" s="7">
        <v>119.98000336</v>
      </c>
      <c r="AA1029" s="7">
        <f t="shared" si="66"/>
        <v>117.580003265</v>
      </c>
      <c r="AB1029" t="s">
        <v>30</v>
      </c>
      <c r="AC1029" t="str">
        <f t="shared" si="67"/>
        <v>Cash Not Over 200</v>
      </c>
    </row>
    <row r="1030" spans="1:29" x14ac:dyDescent="0.2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 t="e">
        <v>#N/A</v>
      </c>
      <c r="T1030">
        <v>365</v>
      </c>
      <c r="U1030" t="e">
        <v>#N/A</v>
      </c>
      <c r="V1030" s="7">
        <v>59.990001679999999</v>
      </c>
      <c r="W1030" s="7">
        <v>54.488929209402009</v>
      </c>
      <c r="X1030">
        <v>2</v>
      </c>
      <c r="Y1030" s="7">
        <v>24</v>
      </c>
      <c r="Z1030" s="7">
        <v>119.98000336</v>
      </c>
      <c r="AA1030" s="7">
        <f t="shared" si="66"/>
        <v>95.980003359999998</v>
      </c>
      <c r="AB1030" t="s">
        <v>30</v>
      </c>
      <c r="AC1030" t="str">
        <f t="shared" si="67"/>
        <v>Cash Not Over 200</v>
      </c>
    </row>
    <row r="1031" spans="1:29" x14ac:dyDescent="0.2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 t="e">
        <v>#N/A</v>
      </c>
      <c r="T1031">
        <v>278</v>
      </c>
      <c r="U1031" t="e">
        <v>#N/A</v>
      </c>
      <c r="V1031" s="7">
        <v>44.990001679999999</v>
      </c>
      <c r="W1031" s="7">
        <v>31.547668386333335</v>
      </c>
      <c r="X1031">
        <v>3</v>
      </c>
      <c r="Y1031" s="7">
        <v>6.75</v>
      </c>
      <c r="Z1031" s="7">
        <v>134.97000503999999</v>
      </c>
      <c r="AA1031" s="7">
        <f t="shared" si="66"/>
        <v>128.22000503999999</v>
      </c>
      <c r="AB1031" t="s">
        <v>66</v>
      </c>
      <c r="AC1031" t="str">
        <f t="shared" si="67"/>
        <v>Non-Cash Payments</v>
      </c>
    </row>
    <row r="1032" spans="1:29" x14ac:dyDescent="0.2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 t="e">
        <v>#N/A</v>
      </c>
      <c r="T1032">
        <v>191</v>
      </c>
      <c r="U1032" t="e">
        <v>#N/A</v>
      </c>
      <c r="V1032" s="7">
        <v>99.989997860000003</v>
      </c>
      <c r="W1032" s="7">
        <v>95.114003926871064</v>
      </c>
      <c r="X1032">
        <v>3</v>
      </c>
      <c r="Y1032" s="7">
        <v>21</v>
      </c>
      <c r="Z1032" s="7">
        <v>299.96999357999999</v>
      </c>
      <c r="AA1032" s="7">
        <f t="shared" si="66"/>
        <v>278.96999357999999</v>
      </c>
      <c r="AB1032" t="s">
        <v>66</v>
      </c>
      <c r="AC1032" t="str">
        <f t="shared" si="67"/>
        <v>Non-Cash Payments</v>
      </c>
    </row>
    <row r="1033" spans="1:29" x14ac:dyDescent="0.2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 t="e">
        <v>#N/A</v>
      </c>
      <c r="T1033">
        <v>191</v>
      </c>
      <c r="U1033" t="e">
        <v>#N/A</v>
      </c>
      <c r="V1033" s="7">
        <v>99.989997860000003</v>
      </c>
      <c r="W1033" s="7">
        <v>95.114003926871064</v>
      </c>
      <c r="X1033">
        <v>3</v>
      </c>
      <c r="Y1033" s="7">
        <v>27</v>
      </c>
      <c r="Z1033" s="7">
        <v>299.96999357999999</v>
      </c>
      <c r="AA1033" s="7">
        <f t="shared" si="66"/>
        <v>272.96999357999999</v>
      </c>
      <c r="AB1033" t="s">
        <v>66</v>
      </c>
      <c r="AC1033" t="str">
        <f t="shared" si="67"/>
        <v>Non-Cash Payments</v>
      </c>
    </row>
    <row r="1034" spans="1:29" x14ac:dyDescent="0.2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 t="e">
        <v>#N/A</v>
      </c>
      <c r="T1034">
        <v>191</v>
      </c>
      <c r="U1034" t="e">
        <v>#N/A</v>
      </c>
      <c r="V1034" s="7">
        <v>99.989997860000003</v>
      </c>
      <c r="W1034" s="7">
        <v>95.114003926871064</v>
      </c>
      <c r="X1034">
        <v>3</v>
      </c>
      <c r="Y1034" s="7">
        <v>27</v>
      </c>
      <c r="Z1034" s="7">
        <v>299.96999357999999</v>
      </c>
      <c r="AA1034" s="7">
        <f t="shared" si="66"/>
        <v>272.96999357999999</v>
      </c>
      <c r="AB1034" t="s">
        <v>66</v>
      </c>
      <c r="AC1034" t="str">
        <f t="shared" si="67"/>
        <v>Non-Cash Payments</v>
      </c>
    </row>
    <row r="1035" spans="1:29" x14ac:dyDescent="0.2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 t="e">
        <v>#N/A</v>
      </c>
      <c r="T1035">
        <v>365</v>
      </c>
      <c r="U1035" t="e">
        <v>#N/A</v>
      </c>
      <c r="V1035" s="7">
        <v>59.990001679999999</v>
      </c>
      <c r="W1035" s="7">
        <v>54.488929209402009</v>
      </c>
      <c r="X1035">
        <v>3</v>
      </c>
      <c r="Y1035" s="7">
        <v>9</v>
      </c>
      <c r="Z1035" s="7">
        <v>179.97000503999999</v>
      </c>
      <c r="AA1035" s="7">
        <f t="shared" si="66"/>
        <v>170.97000503999999</v>
      </c>
      <c r="AB1035" t="s">
        <v>66</v>
      </c>
      <c r="AC1035" t="str">
        <f t="shared" si="67"/>
        <v>Non-Cash Payments</v>
      </c>
    </row>
    <row r="1036" spans="1:29" x14ac:dyDescent="0.2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 t="e">
        <v>#N/A</v>
      </c>
      <c r="T1036">
        <v>365</v>
      </c>
      <c r="U1036" t="e">
        <v>#N/A</v>
      </c>
      <c r="V1036" s="7">
        <v>59.990001679999999</v>
      </c>
      <c r="W1036" s="7">
        <v>54.488929209402009</v>
      </c>
      <c r="X1036">
        <v>3</v>
      </c>
      <c r="Y1036" s="7">
        <v>12.600000380000001</v>
      </c>
      <c r="Z1036" s="7">
        <v>179.97000503999999</v>
      </c>
      <c r="AA1036" s="7">
        <f t="shared" si="66"/>
        <v>167.37000465999998</v>
      </c>
      <c r="AB1036" t="s">
        <v>66</v>
      </c>
      <c r="AC1036" t="str">
        <f t="shared" si="67"/>
        <v>Non-Cash Payments</v>
      </c>
    </row>
    <row r="1037" spans="1:29" x14ac:dyDescent="0.2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 t="e">
        <v>#N/A</v>
      </c>
      <c r="T1037">
        <v>365</v>
      </c>
      <c r="U1037" t="e">
        <v>#N/A</v>
      </c>
      <c r="V1037" s="7">
        <v>59.990001679999999</v>
      </c>
      <c r="W1037" s="7">
        <v>54.488929209402009</v>
      </c>
      <c r="X1037">
        <v>3</v>
      </c>
      <c r="Y1037" s="7">
        <v>21.600000380000001</v>
      </c>
      <c r="Z1037" s="7">
        <v>179.97000503999999</v>
      </c>
      <c r="AA1037" s="7">
        <f t="shared" si="66"/>
        <v>158.37000465999998</v>
      </c>
      <c r="AB1037" t="s">
        <v>66</v>
      </c>
      <c r="AC1037" t="str">
        <f t="shared" si="67"/>
        <v>Non-Cash Payments</v>
      </c>
    </row>
    <row r="1038" spans="1:29" x14ac:dyDescent="0.2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 t="e">
        <v>#N/A</v>
      </c>
      <c r="T1038">
        <v>627</v>
      </c>
      <c r="U1038" t="e">
        <v>#N/A</v>
      </c>
      <c r="V1038" s="7">
        <v>39.990001679999999</v>
      </c>
      <c r="W1038" s="7">
        <v>34.198098313835338</v>
      </c>
      <c r="X1038">
        <v>3</v>
      </c>
      <c r="Y1038" s="7">
        <v>1.2000000479999999</v>
      </c>
      <c r="Z1038" s="7">
        <v>119.97000503999999</v>
      </c>
      <c r="AA1038" s="7">
        <f t="shared" si="66"/>
        <v>118.77000499199998</v>
      </c>
      <c r="AB1038" t="s">
        <v>66</v>
      </c>
      <c r="AC1038" t="str">
        <f t="shared" si="67"/>
        <v>Non-Cash Payments</v>
      </c>
    </row>
    <row r="1039" spans="1:29" x14ac:dyDescent="0.2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 t="e">
        <v>#N/A</v>
      </c>
      <c r="T1039">
        <v>567</v>
      </c>
      <c r="U1039" t="e">
        <v>#N/A</v>
      </c>
      <c r="V1039" s="7">
        <v>25</v>
      </c>
      <c r="W1039" s="7">
        <v>17.922466723766668</v>
      </c>
      <c r="X1039">
        <v>3</v>
      </c>
      <c r="Y1039" s="7">
        <v>1.5</v>
      </c>
      <c r="Z1039" s="7">
        <v>75</v>
      </c>
      <c r="AA1039" s="7">
        <f t="shared" si="66"/>
        <v>73.5</v>
      </c>
      <c r="AB1039" t="s">
        <v>66</v>
      </c>
      <c r="AC1039" t="str">
        <f t="shared" si="67"/>
        <v>Non-Cash Payments</v>
      </c>
    </row>
    <row r="1040" spans="1:29" x14ac:dyDescent="0.2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 t="e">
        <v>#N/A</v>
      </c>
      <c r="T1040">
        <v>502</v>
      </c>
      <c r="U1040" t="e">
        <v>#N/A</v>
      </c>
      <c r="V1040" s="7">
        <v>50</v>
      </c>
      <c r="W1040" s="7">
        <v>43.678035218757444</v>
      </c>
      <c r="X1040">
        <v>3</v>
      </c>
      <c r="Y1040" s="7">
        <v>18</v>
      </c>
      <c r="Z1040" s="7">
        <v>150</v>
      </c>
      <c r="AA1040" s="7">
        <f t="shared" si="66"/>
        <v>132</v>
      </c>
      <c r="AB1040" t="s">
        <v>66</v>
      </c>
      <c r="AC1040" t="str">
        <f t="shared" si="67"/>
        <v>Non-Cash Payments</v>
      </c>
    </row>
    <row r="1041" spans="1:29" x14ac:dyDescent="0.2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 t="e">
        <v>#N/A</v>
      </c>
      <c r="T1041">
        <v>502</v>
      </c>
      <c r="U1041" t="e">
        <v>#N/A</v>
      </c>
      <c r="V1041" s="7">
        <v>50</v>
      </c>
      <c r="W1041" s="7">
        <v>43.678035218757444</v>
      </c>
      <c r="X1041">
        <v>3</v>
      </c>
      <c r="Y1041" s="7">
        <v>18</v>
      </c>
      <c r="Z1041" s="7">
        <v>150</v>
      </c>
      <c r="AA1041" s="7">
        <f t="shared" si="66"/>
        <v>132</v>
      </c>
      <c r="AB1041" t="s">
        <v>66</v>
      </c>
      <c r="AC1041" t="str">
        <f t="shared" si="67"/>
        <v>Non-Cash Payments</v>
      </c>
    </row>
    <row r="1042" spans="1:29" x14ac:dyDescent="0.2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 t="e">
        <v>#N/A</v>
      </c>
      <c r="T1042">
        <v>502</v>
      </c>
      <c r="U1042" t="e">
        <v>#N/A</v>
      </c>
      <c r="V1042" s="7">
        <v>50</v>
      </c>
      <c r="W1042" s="7">
        <v>43.678035218757444</v>
      </c>
      <c r="X1042">
        <v>3</v>
      </c>
      <c r="Y1042" s="7">
        <v>19.5</v>
      </c>
      <c r="Z1042" s="7">
        <v>150</v>
      </c>
      <c r="AA1042" s="7">
        <f t="shared" si="66"/>
        <v>130.5</v>
      </c>
      <c r="AB1042" t="s">
        <v>66</v>
      </c>
      <c r="AC1042" t="str">
        <f t="shared" si="67"/>
        <v>Non-Cash Payments</v>
      </c>
    </row>
    <row r="1043" spans="1:29" x14ac:dyDescent="0.2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 t="e">
        <v>#N/A</v>
      </c>
      <c r="T1043">
        <v>627</v>
      </c>
      <c r="U1043" t="e">
        <v>#N/A</v>
      </c>
      <c r="V1043" s="7">
        <v>39.990001679999999</v>
      </c>
      <c r="W1043" s="7">
        <v>34.198098313835338</v>
      </c>
      <c r="X1043">
        <v>3</v>
      </c>
      <c r="Y1043" s="7">
        <v>20.38999939</v>
      </c>
      <c r="Z1043" s="7">
        <v>119.97000503999999</v>
      </c>
      <c r="AA1043" s="7">
        <f t="shared" si="66"/>
        <v>99.58000564999999</v>
      </c>
      <c r="AB1043" t="s">
        <v>66</v>
      </c>
      <c r="AC1043" t="str">
        <f t="shared" si="67"/>
        <v>Non-Cash Payments</v>
      </c>
    </row>
    <row r="1044" spans="1:29" x14ac:dyDescent="0.2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 t="e">
        <v>#N/A</v>
      </c>
      <c r="T1044">
        <v>627</v>
      </c>
      <c r="U1044" t="e">
        <v>#N/A</v>
      </c>
      <c r="V1044" s="7">
        <v>39.990001679999999</v>
      </c>
      <c r="W1044" s="7">
        <v>34.198098313835338</v>
      </c>
      <c r="X1044">
        <v>3</v>
      </c>
      <c r="Y1044" s="7">
        <v>20.38999939</v>
      </c>
      <c r="Z1044" s="7">
        <v>119.97000503999999</v>
      </c>
      <c r="AA1044" s="7">
        <f t="shared" si="66"/>
        <v>99.58000564999999</v>
      </c>
      <c r="AB1044" t="s">
        <v>66</v>
      </c>
      <c r="AC1044" t="str">
        <f t="shared" si="67"/>
        <v>Non-Cash Payments</v>
      </c>
    </row>
    <row r="1045" spans="1:29" x14ac:dyDescent="0.2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 t="e">
        <v>#N/A</v>
      </c>
      <c r="T1045">
        <v>893</v>
      </c>
      <c r="U1045" t="e">
        <v>#N/A</v>
      </c>
      <c r="V1045" s="7">
        <v>24.989999770000001</v>
      </c>
      <c r="W1045" s="7">
        <v>19.858499913833334</v>
      </c>
      <c r="X1045">
        <v>3</v>
      </c>
      <c r="Y1045" s="7">
        <v>0.75</v>
      </c>
      <c r="Z1045" s="7">
        <v>74.969999310000006</v>
      </c>
      <c r="AA1045" s="7">
        <f t="shared" si="66"/>
        <v>74.219999310000006</v>
      </c>
      <c r="AB1045" t="s">
        <v>66</v>
      </c>
      <c r="AC1045" t="str">
        <f t="shared" si="67"/>
        <v>Non-Cash Payments</v>
      </c>
    </row>
    <row r="1046" spans="1:29" x14ac:dyDescent="0.2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 t="e">
        <v>#N/A</v>
      </c>
      <c r="T1046">
        <v>924</v>
      </c>
      <c r="U1046" t="e">
        <v>#N/A</v>
      </c>
      <c r="V1046" s="7">
        <v>15.989999770000001</v>
      </c>
      <c r="W1046" s="7">
        <v>16.143866608000003</v>
      </c>
      <c r="X1046">
        <v>3</v>
      </c>
      <c r="Y1046" s="7">
        <v>7.6799998279999997</v>
      </c>
      <c r="Z1046" s="7">
        <v>47.969999310000006</v>
      </c>
      <c r="AA1046" s="7">
        <f t="shared" si="66"/>
        <v>40.289999482000006</v>
      </c>
      <c r="AB1046" t="s">
        <v>66</v>
      </c>
      <c r="AC1046" t="str">
        <f t="shared" si="67"/>
        <v>Non-Cash Payments</v>
      </c>
    </row>
    <row r="1047" spans="1:29" x14ac:dyDescent="0.2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 t="e">
        <v>#N/A</v>
      </c>
      <c r="T1047">
        <v>365</v>
      </c>
      <c r="U1047" t="e">
        <v>#N/A</v>
      </c>
      <c r="V1047" s="7">
        <v>59.990001679999999</v>
      </c>
      <c r="W1047" s="7">
        <v>54.488929209402009</v>
      </c>
      <c r="X1047">
        <v>3</v>
      </c>
      <c r="Y1047" s="7">
        <v>23.399999619999999</v>
      </c>
      <c r="Z1047" s="7">
        <v>179.97000503999999</v>
      </c>
      <c r="AA1047" s="7">
        <f t="shared" si="66"/>
        <v>156.57000542</v>
      </c>
      <c r="AB1047" t="s">
        <v>30</v>
      </c>
      <c r="AC1047" t="str">
        <f t="shared" si="67"/>
        <v>Cash Not Over 200</v>
      </c>
    </row>
    <row r="1048" spans="1:29" x14ac:dyDescent="0.2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 t="e">
        <v>#N/A</v>
      </c>
      <c r="T1048">
        <v>116</v>
      </c>
      <c r="U1048" t="e">
        <v>#N/A</v>
      </c>
      <c r="V1048" s="7">
        <v>44.990001679999999</v>
      </c>
      <c r="W1048" s="7">
        <v>30.409585080374999</v>
      </c>
      <c r="X1048">
        <v>3</v>
      </c>
      <c r="Y1048" s="7">
        <v>20.25</v>
      </c>
      <c r="Z1048" s="7">
        <v>134.97000503999999</v>
      </c>
      <c r="AA1048" s="7">
        <f t="shared" si="66"/>
        <v>114.72000503999999</v>
      </c>
      <c r="AB1048" t="s">
        <v>30</v>
      </c>
      <c r="AC1048" t="str">
        <f t="shared" si="67"/>
        <v>Cash Not Over 200</v>
      </c>
    </row>
    <row r="1049" spans="1:29" x14ac:dyDescent="0.2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 t="e">
        <v>#N/A</v>
      </c>
      <c r="T1049">
        <v>191</v>
      </c>
      <c r="U1049" t="e">
        <v>#N/A</v>
      </c>
      <c r="V1049" s="7">
        <v>99.989997860000003</v>
      </c>
      <c r="W1049" s="7">
        <v>95.114003926871064</v>
      </c>
      <c r="X1049">
        <v>3</v>
      </c>
      <c r="Y1049" s="7">
        <v>6</v>
      </c>
      <c r="Z1049" s="7">
        <v>299.96999357999999</v>
      </c>
      <c r="AA1049" s="7">
        <f t="shared" si="66"/>
        <v>293.96999357999999</v>
      </c>
      <c r="AB1049" t="s">
        <v>30</v>
      </c>
      <c r="AC1049" t="str">
        <f t="shared" si="67"/>
        <v>Cash Over 200</v>
      </c>
    </row>
    <row r="1050" spans="1:29" x14ac:dyDescent="0.2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 t="e">
        <v>#N/A</v>
      </c>
      <c r="T1050">
        <v>191</v>
      </c>
      <c r="U1050" t="e">
        <v>#N/A</v>
      </c>
      <c r="V1050" s="7">
        <v>99.989997860000003</v>
      </c>
      <c r="W1050" s="7">
        <v>95.114003926871064</v>
      </c>
      <c r="X1050">
        <v>3</v>
      </c>
      <c r="Y1050" s="7">
        <v>21</v>
      </c>
      <c r="Z1050" s="7">
        <v>299.96999357999999</v>
      </c>
      <c r="AA1050" s="7">
        <f t="shared" si="66"/>
        <v>278.96999357999999</v>
      </c>
      <c r="AB1050" t="s">
        <v>30</v>
      </c>
      <c r="AC1050" t="str">
        <f t="shared" si="67"/>
        <v>Cash Over 200</v>
      </c>
    </row>
    <row r="1051" spans="1:29" x14ac:dyDescent="0.2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 t="e">
        <v>#N/A</v>
      </c>
      <c r="T1051">
        <v>365</v>
      </c>
      <c r="U1051" t="e">
        <v>#N/A</v>
      </c>
      <c r="V1051" s="7">
        <v>59.990001679999999</v>
      </c>
      <c r="W1051" s="7">
        <v>54.488929209402009</v>
      </c>
      <c r="X1051">
        <v>3</v>
      </c>
      <c r="Y1051" s="7">
        <v>27</v>
      </c>
      <c r="Z1051" s="7">
        <v>179.97000503999999</v>
      </c>
      <c r="AA1051" s="7">
        <f t="shared" si="66"/>
        <v>152.97000503999999</v>
      </c>
      <c r="AB1051" t="s">
        <v>30</v>
      </c>
      <c r="AC1051" t="str">
        <f t="shared" si="67"/>
        <v>Cash Not Over 200</v>
      </c>
    </row>
    <row r="1052" spans="1:29" x14ac:dyDescent="0.2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 t="e">
        <v>#N/A</v>
      </c>
      <c r="T1052">
        <v>502</v>
      </c>
      <c r="U1052" t="e">
        <v>#N/A</v>
      </c>
      <c r="V1052" s="7">
        <v>50</v>
      </c>
      <c r="W1052" s="7">
        <v>43.678035218757444</v>
      </c>
      <c r="X1052">
        <v>3</v>
      </c>
      <c r="Y1052" s="7">
        <v>4.5</v>
      </c>
      <c r="Z1052" s="7">
        <v>150</v>
      </c>
      <c r="AA1052" s="7">
        <f t="shared" si="66"/>
        <v>145.5</v>
      </c>
      <c r="AB1052" t="s">
        <v>30</v>
      </c>
      <c r="AC1052" t="str">
        <f t="shared" si="67"/>
        <v>Cash Not Over 200</v>
      </c>
    </row>
    <row r="1053" spans="1:29" x14ac:dyDescent="0.2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 t="e">
        <v>#N/A</v>
      </c>
      <c r="T1053">
        <v>502</v>
      </c>
      <c r="U1053" t="e">
        <v>#N/A</v>
      </c>
      <c r="V1053" s="7">
        <v>50</v>
      </c>
      <c r="W1053" s="7">
        <v>43.678035218757444</v>
      </c>
      <c r="X1053">
        <v>3</v>
      </c>
      <c r="Y1053" s="7">
        <v>10.5</v>
      </c>
      <c r="Z1053" s="7">
        <v>150</v>
      </c>
      <c r="AA1053" s="7">
        <f t="shared" si="66"/>
        <v>139.5</v>
      </c>
      <c r="AB1053" t="s">
        <v>30</v>
      </c>
      <c r="AC1053" t="str">
        <f t="shared" si="67"/>
        <v>Cash Not Over 200</v>
      </c>
    </row>
    <row r="1054" spans="1:29" x14ac:dyDescent="0.2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 t="e">
        <v>#N/A</v>
      </c>
      <c r="T1054">
        <v>502</v>
      </c>
      <c r="U1054" t="e">
        <v>#N/A</v>
      </c>
      <c r="V1054" s="7">
        <v>50</v>
      </c>
      <c r="W1054" s="7">
        <v>43.678035218757444</v>
      </c>
      <c r="X1054">
        <v>4</v>
      </c>
      <c r="Y1054" s="7">
        <v>34</v>
      </c>
      <c r="Z1054" s="7">
        <v>200</v>
      </c>
      <c r="AA1054" s="7">
        <f t="shared" si="66"/>
        <v>166</v>
      </c>
      <c r="AB1054" t="s">
        <v>30</v>
      </c>
      <c r="AC1054" t="str">
        <f t="shared" si="67"/>
        <v>Cash Not Over 200</v>
      </c>
    </row>
    <row r="1055" spans="1:29" x14ac:dyDescent="0.2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 t="e">
        <v>#N/A</v>
      </c>
      <c r="T1055">
        <v>282</v>
      </c>
      <c r="U1055" t="e">
        <v>#N/A</v>
      </c>
      <c r="V1055" s="7">
        <v>31.989999770000001</v>
      </c>
      <c r="W1055" s="7">
        <v>27.763856872771434</v>
      </c>
      <c r="X1055">
        <v>4</v>
      </c>
      <c r="Y1055" s="7">
        <v>1.2799999710000001</v>
      </c>
      <c r="Z1055" s="7">
        <v>127.95999908</v>
      </c>
      <c r="AA1055" s="7">
        <f t="shared" si="66"/>
        <v>126.67999910900001</v>
      </c>
      <c r="AB1055" t="s">
        <v>30</v>
      </c>
      <c r="AC1055" t="str">
        <f t="shared" si="67"/>
        <v>Cash Not Over 200</v>
      </c>
    </row>
    <row r="1056" spans="1:29" x14ac:dyDescent="0.2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 t="e">
        <v>#N/A</v>
      </c>
      <c r="T1056">
        <v>365</v>
      </c>
      <c r="U1056" t="e">
        <v>#N/A</v>
      </c>
      <c r="V1056" s="7">
        <v>59.990001679999999</v>
      </c>
      <c r="W1056" s="7">
        <v>54.488929209402009</v>
      </c>
      <c r="X1056">
        <v>4</v>
      </c>
      <c r="Y1056" s="7">
        <v>31.190000529999999</v>
      </c>
      <c r="Z1056" s="7">
        <v>239.96000672</v>
      </c>
      <c r="AA1056" s="7">
        <f t="shared" si="66"/>
        <v>208.77000619</v>
      </c>
      <c r="AB1056" t="s">
        <v>30</v>
      </c>
      <c r="AC1056" t="str">
        <f t="shared" si="67"/>
        <v>Cash Over 200</v>
      </c>
    </row>
    <row r="1057" spans="1:29" x14ac:dyDescent="0.2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 t="e">
        <v>#N/A</v>
      </c>
      <c r="T1057">
        <v>365</v>
      </c>
      <c r="U1057" t="e">
        <v>#N/A</v>
      </c>
      <c r="V1057" s="7">
        <v>59.990001679999999</v>
      </c>
      <c r="W1057" s="7">
        <v>54.488929209402009</v>
      </c>
      <c r="X1057">
        <v>4</v>
      </c>
      <c r="Y1057" s="7">
        <v>47.990001679999999</v>
      </c>
      <c r="Z1057" s="7">
        <v>239.96000672</v>
      </c>
      <c r="AA1057" s="7">
        <f t="shared" si="66"/>
        <v>191.97000503999999</v>
      </c>
      <c r="AB1057" t="s">
        <v>30</v>
      </c>
      <c r="AC1057" t="str">
        <f t="shared" si="67"/>
        <v>Cash Not Over 200</v>
      </c>
    </row>
    <row r="1058" spans="1:29" x14ac:dyDescent="0.2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 t="e">
        <v>#N/A</v>
      </c>
      <c r="T1058">
        <v>365</v>
      </c>
      <c r="U1058" t="e">
        <v>#N/A</v>
      </c>
      <c r="V1058" s="7">
        <v>59.990001679999999</v>
      </c>
      <c r="W1058" s="7">
        <v>54.488929209402009</v>
      </c>
      <c r="X1058">
        <v>4</v>
      </c>
      <c r="Y1058" s="7">
        <v>59.990001679999999</v>
      </c>
      <c r="Z1058" s="7">
        <v>239.96000672</v>
      </c>
      <c r="AA1058" s="7">
        <f t="shared" si="66"/>
        <v>179.97000503999999</v>
      </c>
      <c r="AB1058" t="s">
        <v>30</v>
      </c>
      <c r="AC1058" t="str">
        <f t="shared" si="67"/>
        <v>Cash Not Over 200</v>
      </c>
    </row>
    <row r="1059" spans="1:29" x14ac:dyDescent="0.2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 t="e">
        <v>#N/A</v>
      </c>
      <c r="T1059">
        <v>365</v>
      </c>
      <c r="U1059" t="e">
        <v>#N/A</v>
      </c>
      <c r="V1059" s="7">
        <v>59.990001679999999</v>
      </c>
      <c r="W1059" s="7">
        <v>54.488929209402009</v>
      </c>
      <c r="X1059">
        <v>4</v>
      </c>
      <c r="Y1059" s="7">
        <v>59.990001679999999</v>
      </c>
      <c r="Z1059" s="7">
        <v>239.96000672</v>
      </c>
      <c r="AA1059" s="7">
        <f t="shared" si="66"/>
        <v>179.97000503999999</v>
      </c>
      <c r="AB1059" t="s">
        <v>30</v>
      </c>
      <c r="AC1059" t="str">
        <f t="shared" si="67"/>
        <v>Cash Not Over 200</v>
      </c>
    </row>
    <row r="1060" spans="1:29" x14ac:dyDescent="0.2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 t="e">
        <v>#N/A</v>
      </c>
      <c r="T1060">
        <v>365</v>
      </c>
      <c r="U1060" t="e">
        <v>#N/A</v>
      </c>
      <c r="V1060" s="7">
        <v>59.990001679999999</v>
      </c>
      <c r="W1060" s="7">
        <v>54.488929209402009</v>
      </c>
      <c r="X1060">
        <v>4</v>
      </c>
      <c r="Y1060" s="7">
        <v>59.990001679999999</v>
      </c>
      <c r="Z1060" s="7">
        <v>239.96000672</v>
      </c>
      <c r="AA1060" s="7">
        <f t="shared" si="66"/>
        <v>179.97000503999999</v>
      </c>
      <c r="AB1060" t="s">
        <v>30</v>
      </c>
      <c r="AC1060" t="str">
        <f t="shared" si="67"/>
        <v>Cash Not Over 200</v>
      </c>
    </row>
    <row r="1061" spans="1:29" x14ac:dyDescent="0.2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 t="e">
        <v>#N/A</v>
      </c>
      <c r="T1061">
        <v>627</v>
      </c>
      <c r="U1061" t="e">
        <v>#N/A</v>
      </c>
      <c r="V1061" s="7">
        <v>39.990001679999999</v>
      </c>
      <c r="W1061" s="7">
        <v>34.198098313835338</v>
      </c>
      <c r="X1061">
        <v>4</v>
      </c>
      <c r="Y1061" s="7">
        <v>14.399999619999999</v>
      </c>
      <c r="Z1061" s="7">
        <v>159.96000672</v>
      </c>
      <c r="AA1061" s="7">
        <f t="shared" si="66"/>
        <v>145.56000710000001</v>
      </c>
      <c r="AB1061" t="s">
        <v>30</v>
      </c>
      <c r="AC1061" t="str">
        <f t="shared" si="67"/>
        <v>Cash Not Over 200</v>
      </c>
    </row>
    <row r="1062" spans="1:29" x14ac:dyDescent="0.2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 t="e">
        <v>#N/A</v>
      </c>
      <c r="T1062">
        <v>502</v>
      </c>
      <c r="U1062" t="e">
        <v>#N/A</v>
      </c>
      <c r="V1062" s="7">
        <v>50</v>
      </c>
      <c r="W1062" s="7">
        <v>43.678035218757444</v>
      </c>
      <c r="X1062">
        <v>4</v>
      </c>
      <c r="Y1062" s="7">
        <v>30</v>
      </c>
      <c r="Z1062" s="7">
        <v>200</v>
      </c>
      <c r="AA1062" s="7">
        <f t="shared" si="66"/>
        <v>170</v>
      </c>
      <c r="AB1062" t="s">
        <v>30</v>
      </c>
      <c r="AC1062" t="str">
        <f t="shared" si="67"/>
        <v>Cash Not Over 200</v>
      </c>
    </row>
    <row r="1063" spans="1:29" x14ac:dyDescent="0.2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 t="e">
        <v>#N/A</v>
      </c>
      <c r="T1063">
        <v>365</v>
      </c>
      <c r="U1063" t="e">
        <v>#N/A</v>
      </c>
      <c r="V1063" s="7">
        <v>59.990001679999999</v>
      </c>
      <c r="W1063" s="7">
        <v>54.488929209402009</v>
      </c>
      <c r="X1063">
        <v>5</v>
      </c>
      <c r="Y1063" s="7">
        <v>16.5</v>
      </c>
      <c r="Z1063" s="7">
        <v>299.9500084</v>
      </c>
      <c r="AA1063" s="7">
        <f t="shared" si="66"/>
        <v>283.4500084</v>
      </c>
      <c r="AB1063" t="s">
        <v>30</v>
      </c>
      <c r="AC1063" t="str">
        <f t="shared" si="67"/>
        <v>Cash Over 200</v>
      </c>
    </row>
    <row r="1064" spans="1:29" x14ac:dyDescent="0.2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 t="e">
        <v>#N/A</v>
      </c>
      <c r="T1064">
        <v>365</v>
      </c>
      <c r="U1064" t="e">
        <v>#N/A</v>
      </c>
      <c r="V1064" s="7">
        <v>59.990001679999999</v>
      </c>
      <c r="W1064" s="7">
        <v>54.488929209402009</v>
      </c>
      <c r="X1064">
        <v>5</v>
      </c>
      <c r="Y1064" s="7">
        <v>38.990001679999999</v>
      </c>
      <c r="Z1064" s="7">
        <v>299.9500084</v>
      </c>
      <c r="AA1064" s="7">
        <f t="shared" si="66"/>
        <v>260.96000672000002</v>
      </c>
      <c r="AB1064" t="s">
        <v>30</v>
      </c>
      <c r="AC1064" t="str">
        <f t="shared" si="67"/>
        <v>Cash Over 200</v>
      </c>
    </row>
    <row r="1065" spans="1:29" x14ac:dyDescent="0.2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 t="e">
        <v>#N/A</v>
      </c>
      <c r="T1065">
        <v>627</v>
      </c>
      <c r="U1065" t="e">
        <v>#N/A</v>
      </c>
      <c r="V1065" s="7">
        <v>39.990001679999999</v>
      </c>
      <c r="W1065" s="7">
        <v>34.198098313835338</v>
      </c>
      <c r="X1065">
        <v>5</v>
      </c>
      <c r="Y1065" s="7">
        <v>20</v>
      </c>
      <c r="Z1065" s="7">
        <v>199.9500084</v>
      </c>
      <c r="AA1065" s="7">
        <f t="shared" si="66"/>
        <v>179.9500084</v>
      </c>
      <c r="AB1065" t="s">
        <v>30</v>
      </c>
      <c r="AC1065" t="str">
        <f t="shared" si="67"/>
        <v>Cash Not Over 200</v>
      </c>
    </row>
    <row r="1066" spans="1:29" x14ac:dyDescent="0.2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 t="e">
        <v>#N/A</v>
      </c>
      <c r="T1066">
        <v>502</v>
      </c>
      <c r="U1066" t="e">
        <v>#N/A</v>
      </c>
      <c r="V1066" s="7">
        <v>50</v>
      </c>
      <c r="W1066" s="7">
        <v>43.678035218757444</v>
      </c>
      <c r="X1066">
        <v>5</v>
      </c>
      <c r="Y1066" s="7">
        <v>25</v>
      </c>
      <c r="Z1066" s="7">
        <v>250</v>
      </c>
      <c r="AA1066" s="7">
        <f t="shared" si="66"/>
        <v>225</v>
      </c>
      <c r="AB1066" t="s">
        <v>30</v>
      </c>
      <c r="AC1066" t="str">
        <f t="shared" si="67"/>
        <v>Cash Over 200</v>
      </c>
    </row>
    <row r="1067" spans="1:29" x14ac:dyDescent="0.2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 t="e">
        <v>#N/A</v>
      </c>
      <c r="T1067">
        <v>502</v>
      </c>
      <c r="U1067" t="e">
        <v>#N/A</v>
      </c>
      <c r="V1067" s="7">
        <v>50</v>
      </c>
      <c r="W1067" s="7">
        <v>43.678035218757444</v>
      </c>
      <c r="X1067">
        <v>5</v>
      </c>
      <c r="Y1067" s="7">
        <v>42.5</v>
      </c>
      <c r="Z1067" s="7">
        <v>250</v>
      </c>
      <c r="AA1067" s="7">
        <f t="shared" si="66"/>
        <v>207.5</v>
      </c>
      <c r="AB1067" t="s">
        <v>30</v>
      </c>
      <c r="AC1067" t="str">
        <f t="shared" si="67"/>
        <v>Cash Over 200</v>
      </c>
    </row>
    <row r="1068" spans="1:29" x14ac:dyDescent="0.2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 t="e">
        <v>#N/A</v>
      </c>
      <c r="T1068">
        <v>893</v>
      </c>
      <c r="U1068" t="e">
        <v>#N/A</v>
      </c>
      <c r="V1068" s="7">
        <v>24.989999770000001</v>
      </c>
      <c r="W1068" s="7">
        <v>19.858499913833334</v>
      </c>
      <c r="X1068">
        <v>5</v>
      </c>
      <c r="Y1068" s="7">
        <v>3.75</v>
      </c>
      <c r="Z1068" s="7">
        <v>124.94999885</v>
      </c>
      <c r="AA1068" s="7">
        <f t="shared" si="66"/>
        <v>121.19999885</v>
      </c>
      <c r="AB1068" t="s">
        <v>30</v>
      </c>
      <c r="AC1068" t="str">
        <f t="shared" si="67"/>
        <v>Cash Not Over 200</v>
      </c>
    </row>
    <row r="1069" spans="1:29" x14ac:dyDescent="0.2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 t="e">
        <v>#N/A</v>
      </c>
      <c r="T1069">
        <v>191</v>
      </c>
      <c r="U1069" t="e">
        <v>#N/A</v>
      </c>
      <c r="V1069" s="7">
        <v>99.989997860000003</v>
      </c>
      <c r="W1069" s="7">
        <v>95.114003926871064</v>
      </c>
      <c r="X1069">
        <v>5</v>
      </c>
      <c r="Y1069" s="7">
        <v>89.989997860000003</v>
      </c>
      <c r="Z1069" s="7">
        <v>499.94998930000003</v>
      </c>
      <c r="AA1069" s="7">
        <f t="shared" si="66"/>
        <v>409.95999144000001</v>
      </c>
      <c r="AB1069" t="s">
        <v>66</v>
      </c>
      <c r="AC1069" t="str">
        <f t="shared" si="67"/>
        <v>Non-Cash Payments</v>
      </c>
    </row>
    <row r="1070" spans="1:29" x14ac:dyDescent="0.2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 t="e">
        <v>#N/A</v>
      </c>
      <c r="T1070">
        <v>191</v>
      </c>
      <c r="U1070" t="e">
        <v>#N/A</v>
      </c>
      <c r="V1070" s="7">
        <v>99.989997860000003</v>
      </c>
      <c r="W1070" s="7">
        <v>95.114003926871064</v>
      </c>
      <c r="X1070">
        <v>5</v>
      </c>
      <c r="Y1070" s="7">
        <v>99.989997860000003</v>
      </c>
      <c r="Z1070" s="7">
        <v>499.94998930000003</v>
      </c>
      <c r="AA1070" s="7">
        <f t="shared" si="66"/>
        <v>399.95999144000001</v>
      </c>
      <c r="AB1070" t="s">
        <v>66</v>
      </c>
      <c r="AC1070" t="str">
        <f t="shared" si="67"/>
        <v>Non-Cash Payments</v>
      </c>
    </row>
    <row r="1071" spans="1:29" x14ac:dyDescent="0.2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 t="e">
        <v>#N/A</v>
      </c>
      <c r="T1071">
        <v>365</v>
      </c>
      <c r="U1071" t="e">
        <v>#N/A</v>
      </c>
      <c r="V1071" s="7">
        <v>59.990001679999999</v>
      </c>
      <c r="W1071" s="7">
        <v>54.488929209402009</v>
      </c>
      <c r="X1071">
        <v>5</v>
      </c>
      <c r="Y1071" s="7">
        <v>9</v>
      </c>
      <c r="Z1071" s="7">
        <v>299.9500084</v>
      </c>
      <c r="AA1071" s="7">
        <f t="shared" si="66"/>
        <v>290.9500084</v>
      </c>
      <c r="AB1071" t="s">
        <v>66</v>
      </c>
      <c r="AC1071" t="str">
        <f t="shared" si="67"/>
        <v>Non-Cash Payments</v>
      </c>
    </row>
    <row r="1072" spans="1:29" x14ac:dyDescent="0.2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 t="e">
        <v>#N/A</v>
      </c>
      <c r="T1072">
        <v>365</v>
      </c>
      <c r="U1072" t="e">
        <v>#N/A</v>
      </c>
      <c r="V1072" s="7">
        <v>59.990001679999999</v>
      </c>
      <c r="W1072" s="7">
        <v>54.488929209402009</v>
      </c>
      <c r="X1072">
        <v>5</v>
      </c>
      <c r="Y1072" s="7">
        <v>27</v>
      </c>
      <c r="Z1072" s="7">
        <v>299.9500084</v>
      </c>
      <c r="AA1072" s="7">
        <f t="shared" si="66"/>
        <v>272.9500084</v>
      </c>
      <c r="AB1072" t="s">
        <v>66</v>
      </c>
      <c r="AC1072" t="str">
        <f t="shared" si="67"/>
        <v>Non-Cash Payments</v>
      </c>
    </row>
    <row r="1073" spans="1:29" x14ac:dyDescent="0.2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 t="e">
        <v>#N/A</v>
      </c>
      <c r="T1073">
        <v>365</v>
      </c>
      <c r="U1073" t="e">
        <v>#N/A</v>
      </c>
      <c r="V1073" s="7">
        <v>59.990001679999999</v>
      </c>
      <c r="W1073" s="7">
        <v>54.488929209402009</v>
      </c>
      <c r="X1073">
        <v>5</v>
      </c>
      <c r="Y1073" s="7">
        <v>27</v>
      </c>
      <c r="Z1073" s="7">
        <v>299.9500084</v>
      </c>
      <c r="AA1073" s="7">
        <f t="shared" si="66"/>
        <v>272.9500084</v>
      </c>
      <c r="AB1073" t="s">
        <v>66</v>
      </c>
      <c r="AC1073" t="str">
        <f t="shared" si="67"/>
        <v>Non-Cash Payments</v>
      </c>
    </row>
    <row r="1074" spans="1:29" x14ac:dyDescent="0.2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 t="e">
        <v>#N/A</v>
      </c>
      <c r="T1074">
        <v>572</v>
      </c>
      <c r="U1074" t="e">
        <v>#N/A</v>
      </c>
      <c r="V1074" s="7">
        <v>39.990001679999999</v>
      </c>
      <c r="W1074" s="7">
        <v>30.892751576250003</v>
      </c>
      <c r="X1074">
        <v>5</v>
      </c>
      <c r="Y1074" s="7">
        <v>0</v>
      </c>
      <c r="Z1074" s="7">
        <v>199.9500084</v>
      </c>
      <c r="AA1074" s="7">
        <f t="shared" si="66"/>
        <v>199.9500084</v>
      </c>
      <c r="AB1074" t="s">
        <v>66</v>
      </c>
      <c r="AC1074" t="str">
        <f t="shared" si="67"/>
        <v>Non-Cash Payments</v>
      </c>
    </row>
    <row r="1075" spans="1:29" x14ac:dyDescent="0.2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 t="e">
        <v>#N/A</v>
      </c>
      <c r="T1075">
        <v>502</v>
      </c>
      <c r="U1075" t="e">
        <v>#N/A</v>
      </c>
      <c r="V1075" s="7">
        <v>50</v>
      </c>
      <c r="W1075" s="7">
        <v>43.678035218757444</v>
      </c>
      <c r="X1075">
        <v>5</v>
      </c>
      <c r="Y1075" s="7">
        <v>10</v>
      </c>
      <c r="Z1075" s="7">
        <v>250</v>
      </c>
      <c r="AA1075" s="7">
        <f t="shared" si="66"/>
        <v>240</v>
      </c>
      <c r="AB1075" t="s">
        <v>66</v>
      </c>
      <c r="AC1075" t="str">
        <f t="shared" si="67"/>
        <v>Non-Cash Payments</v>
      </c>
    </row>
    <row r="1076" spans="1:29" x14ac:dyDescent="0.2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 t="e">
        <v>#N/A</v>
      </c>
      <c r="T1076">
        <v>502</v>
      </c>
      <c r="U1076" t="e">
        <v>#N/A</v>
      </c>
      <c r="V1076" s="7">
        <v>50</v>
      </c>
      <c r="W1076" s="7">
        <v>43.678035218757444</v>
      </c>
      <c r="X1076">
        <v>5</v>
      </c>
      <c r="Y1076" s="7">
        <v>32.5</v>
      </c>
      <c r="Z1076" s="7">
        <v>250</v>
      </c>
      <c r="AA1076" s="7">
        <f t="shared" si="66"/>
        <v>217.5</v>
      </c>
      <c r="AB1076" t="s">
        <v>66</v>
      </c>
      <c r="AC1076" t="str">
        <f t="shared" si="67"/>
        <v>Non-Cash Payments</v>
      </c>
    </row>
    <row r="1077" spans="1:29" x14ac:dyDescent="0.2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 t="e">
        <v>#N/A</v>
      </c>
      <c r="T1077">
        <v>502</v>
      </c>
      <c r="U1077" t="e">
        <v>#N/A</v>
      </c>
      <c r="V1077" s="7">
        <v>50</v>
      </c>
      <c r="W1077" s="7">
        <v>43.678035218757444</v>
      </c>
      <c r="X1077">
        <v>5</v>
      </c>
      <c r="Y1077" s="7">
        <v>40</v>
      </c>
      <c r="Z1077" s="7">
        <v>250</v>
      </c>
      <c r="AA1077" s="7">
        <f t="shared" si="66"/>
        <v>210</v>
      </c>
      <c r="AB1077" t="s">
        <v>66</v>
      </c>
      <c r="AC1077" t="str">
        <f t="shared" si="67"/>
        <v>Non-Cash Payments</v>
      </c>
    </row>
    <row r="1078" spans="1:29" x14ac:dyDescent="0.2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 t="e">
        <v>#N/A</v>
      </c>
      <c r="T1078">
        <v>828</v>
      </c>
      <c r="U1078" t="e">
        <v>#N/A</v>
      </c>
      <c r="V1078" s="7">
        <v>31.989999770000001</v>
      </c>
      <c r="W1078" s="7">
        <v>24.284221986666665</v>
      </c>
      <c r="X1078">
        <v>5</v>
      </c>
      <c r="Y1078" s="7">
        <v>25.590000150000002</v>
      </c>
      <c r="Z1078" s="7">
        <v>159.94999885000001</v>
      </c>
      <c r="AA1078" s="7">
        <f t="shared" si="66"/>
        <v>134.35999870000001</v>
      </c>
      <c r="AB1078" t="s">
        <v>66</v>
      </c>
      <c r="AC1078" t="str">
        <f t="shared" si="67"/>
        <v>Non-Cash Payments</v>
      </c>
    </row>
    <row r="1079" spans="1:29" x14ac:dyDescent="0.2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 t="e">
        <v>#N/A</v>
      </c>
      <c r="T1079">
        <v>278</v>
      </c>
      <c r="U1079" t="e">
        <v>#N/A</v>
      </c>
      <c r="V1079" s="7">
        <v>44.990001679999999</v>
      </c>
      <c r="W1079" s="7">
        <v>31.547668386333335</v>
      </c>
      <c r="X1079">
        <v>5</v>
      </c>
      <c r="Y1079" s="7">
        <v>4.5</v>
      </c>
      <c r="Z1079" s="7">
        <v>224.9500084</v>
      </c>
      <c r="AA1079" s="7">
        <f t="shared" si="66"/>
        <v>220.4500084</v>
      </c>
      <c r="AB1079" t="s">
        <v>66</v>
      </c>
      <c r="AC1079" t="str">
        <f t="shared" si="67"/>
        <v>Non-Cash Payments</v>
      </c>
    </row>
    <row r="1080" spans="1:29" x14ac:dyDescent="0.2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 t="e">
        <v>#N/A</v>
      </c>
      <c r="T1080">
        <v>191</v>
      </c>
      <c r="U1080" t="e">
        <v>#N/A</v>
      </c>
      <c r="V1080" s="7">
        <v>99.989997860000003</v>
      </c>
      <c r="W1080" s="7">
        <v>95.114003926871064</v>
      </c>
      <c r="X1080">
        <v>5</v>
      </c>
      <c r="Y1080" s="7">
        <v>45</v>
      </c>
      <c r="Z1080" s="7">
        <v>499.94998930000003</v>
      </c>
      <c r="AA1080" s="7">
        <f t="shared" si="66"/>
        <v>454.94998930000003</v>
      </c>
      <c r="AB1080" t="s">
        <v>66</v>
      </c>
      <c r="AC1080" t="str">
        <f t="shared" si="67"/>
        <v>Non-Cash Payments</v>
      </c>
    </row>
    <row r="1081" spans="1:29" x14ac:dyDescent="0.2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 t="e">
        <v>#N/A</v>
      </c>
      <c r="T1081">
        <v>191</v>
      </c>
      <c r="U1081" t="e">
        <v>#N/A</v>
      </c>
      <c r="V1081" s="7">
        <v>99.989997860000003</v>
      </c>
      <c r="W1081" s="7">
        <v>95.114003926871064</v>
      </c>
      <c r="X1081">
        <v>5</v>
      </c>
      <c r="Y1081" s="7">
        <v>74.989997860000003</v>
      </c>
      <c r="Z1081" s="7">
        <v>499.94998930000003</v>
      </c>
      <c r="AA1081" s="7">
        <f t="shared" si="66"/>
        <v>424.95999144000001</v>
      </c>
      <c r="AB1081" t="s">
        <v>66</v>
      </c>
      <c r="AC1081" t="str">
        <f t="shared" si="67"/>
        <v>Non-Cash Payments</v>
      </c>
    </row>
    <row r="1082" spans="1:29" x14ac:dyDescent="0.2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 t="e">
        <v>#N/A</v>
      </c>
      <c r="T1082">
        <v>191</v>
      </c>
      <c r="U1082" t="e">
        <v>#N/A</v>
      </c>
      <c r="V1082" s="7">
        <v>99.989997860000003</v>
      </c>
      <c r="W1082" s="7">
        <v>95.114003926871064</v>
      </c>
      <c r="X1082">
        <v>5</v>
      </c>
      <c r="Y1082" s="7">
        <v>79.989997860000003</v>
      </c>
      <c r="Z1082" s="7">
        <v>499.94998930000003</v>
      </c>
      <c r="AA1082" s="7">
        <f t="shared" si="66"/>
        <v>419.95999144000001</v>
      </c>
      <c r="AB1082" t="s">
        <v>66</v>
      </c>
      <c r="AC1082" t="str">
        <f t="shared" si="67"/>
        <v>Non-Cash Payments</v>
      </c>
    </row>
    <row r="1083" spans="1:29" x14ac:dyDescent="0.2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 t="e">
        <v>#N/A</v>
      </c>
      <c r="T1083">
        <v>278</v>
      </c>
      <c r="U1083" t="e">
        <v>#N/A</v>
      </c>
      <c r="V1083" s="7">
        <v>44.990001679999999</v>
      </c>
      <c r="W1083" s="7">
        <v>31.547668386333335</v>
      </c>
      <c r="X1083">
        <v>5</v>
      </c>
      <c r="Y1083" s="7">
        <v>40.490001679999999</v>
      </c>
      <c r="Z1083" s="7">
        <v>224.9500084</v>
      </c>
      <c r="AA1083" s="7">
        <f t="shared" si="66"/>
        <v>184.46000672</v>
      </c>
      <c r="AB1083" t="s">
        <v>66</v>
      </c>
      <c r="AC1083" t="str">
        <f t="shared" si="67"/>
        <v>Non-Cash Payments</v>
      </c>
    </row>
    <row r="1084" spans="1:29" x14ac:dyDescent="0.2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 t="e">
        <v>#N/A</v>
      </c>
      <c r="T1084">
        <v>365</v>
      </c>
      <c r="U1084" t="e">
        <v>#N/A</v>
      </c>
      <c r="V1084" s="7">
        <v>59.990001679999999</v>
      </c>
      <c r="W1084" s="7">
        <v>54.488929209402009</v>
      </c>
      <c r="X1084">
        <v>5</v>
      </c>
      <c r="Y1084" s="7">
        <v>3</v>
      </c>
      <c r="Z1084" s="7">
        <v>299.9500084</v>
      </c>
      <c r="AA1084" s="7">
        <f t="shared" si="66"/>
        <v>296.9500084</v>
      </c>
      <c r="AB1084" t="s">
        <v>66</v>
      </c>
      <c r="AC1084" t="str">
        <f t="shared" si="67"/>
        <v>Non-Cash Payments</v>
      </c>
    </row>
    <row r="1085" spans="1:29" x14ac:dyDescent="0.2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 t="e">
        <v>#N/A</v>
      </c>
      <c r="T1085">
        <v>365</v>
      </c>
      <c r="U1085" t="e">
        <v>#N/A</v>
      </c>
      <c r="V1085" s="7">
        <v>59.990001679999999</v>
      </c>
      <c r="W1085" s="7">
        <v>54.488929209402009</v>
      </c>
      <c r="X1085">
        <v>5</v>
      </c>
      <c r="Y1085" s="7">
        <v>9</v>
      </c>
      <c r="Z1085" s="7">
        <v>299.9500084</v>
      </c>
      <c r="AA1085" s="7">
        <f t="shared" si="66"/>
        <v>290.9500084</v>
      </c>
      <c r="AB1085" t="s">
        <v>66</v>
      </c>
      <c r="AC1085" t="str">
        <f t="shared" si="67"/>
        <v>Non-Cash Payments</v>
      </c>
    </row>
    <row r="1086" spans="1:29" x14ac:dyDescent="0.2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 t="e">
        <v>#N/A</v>
      </c>
      <c r="T1086">
        <v>365</v>
      </c>
      <c r="U1086" t="e">
        <v>#N/A</v>
      </c>
      <c r="V1086" s="7">
        <v>59.990001679999999</v>
      </c>
      <c r="W1086" s="7">
        <v>54.488929209402009</v>
      </c>
      <c r="X1086">
        <v>5</v>
      </c>
      <c r="Y1086" s="7">
        <v>12</v>
      </c>
      <c r="Z1086" s="7">
        <v>299.9500084</v>
      </c>
      <c r="AA1086" s="7">
        <f t="shared" si="66"/>
        <v>287.9500084</v>
      </c>
      <c r="AB1086" t="s">
        <v>66</v>
      </c>
      <c r="AC1086" t="str">
        <f t="shared" si="67"/>
        <v>Non-Cash Payments</v>
      </c>
    </row>
    <row r="1087" spans="1:29" x14ac:dyDescent="0.2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 t="e">
        <v>#N/A</v>
      </c>
      <c r="T1087">
        <v>365</v>
      </c>
      <c r="U1087" t="e">
        <v>#N/A</v>
      </c>
      <c r="V1087" s="7">
        <v>59.990001679999999</v>
      </c>
      <c r="W1087" s="7">
        <v>54.488929209402009</v>
      </c>
      <c r="X1087">
        <v>5</v>
      </c>
      <c r="Y1087" s="7">
        <v>16.5</v>
      </c>
      <c r="Z1087" s="7">
        <v>299.9500084</v>
      </c>
      <c r="AA1087" s="7">
        <f t="shared" si="66"/>
        <v>283.4500084</v>
      </c>
      <c r="AB1087" t="s">
        <v>66</v>
      </c>
      <c r="AC1087" t="str">
        <f t="shared" si="67"/>
        <v>Non-Cash Payments</v>
      </c>
    </row>
    <row r="1088" spans="1:29" x14ac:dyDescent="0.2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 t="e">
        <v>#N/A</v>
      </c>
      <c r="T1088">
        <v>365</v>
      </c>
      <c r="U1088" t="e">
        <v>#N/A</v>
      </c>
      <c r="V1088" s="7">
        <v>59.990001679999999</v>
      </c>
      <c r="W1088" s="7">
        <v>54.488929209402009</v>
      </c>
      <c r="X1088">
        <v>5</v>
      </c>
      <c r="Y1088" s="7">
        <v>27</v>
      </c>
      <c r="Z1088" s="7">
        <v>299.9500084</v>
      </c>
      <c r="AA1088" s="7">
        <f t="shared" si="66"/>
        <v>272.9500084</v>
      </c>
      <c r="AB1088" t="s">
        <v>66</v>
      </c>
      <c r="AC1088" t="str">
        <f t="shared" si="67"/>
        <v>Non-Cash Payments</v>
      </c>
    </row>
    <row r="1089" spans="1:29" x14ac:dyDescent="0.2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 t="e">
        <v>#N/A</v>
      </c>
      <c r="T1089">
        <v>365</v>
      </c>
      <c r="U1089" t="e">
        <v>#N/A</v>
      </c>
      <c r="V1089" s="7">
        <v>59.990001679999999</v>
      </c>
      <c r="W1089" s="7">
        <v>54.488929209402009</v>
      </c>
      <c r="X1089">
        <v>5</v>
      </c>
      <c r="Y1089" s="7">
        <v>38.990001679999999</v>
      </c>
      <c r="Z1089" s="7">
        <v>299.9500084</v>
      </c>
      <c r="AA1089" s="7">
        <f t="shared" si="66"/>
        <v>260.96000672000002</v>
      </c>
      <c r="AB1089" t="s">
        <v>66</v>
      </c>
      <c r="AC1089" t="str">
        <f t="shared" si="67"/>
        <v>Non-Cash Payments</v>
      </c>
    </row>
    <row r="1090" spans="1:29" x14ac:dyDescent="0.2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 t="e">
        <v>#N/A</v>
      </c>
      <c r="T1090">
        <v>365</v>
      </c>
      <c r="U1090" t="e">
        <v>#N/A</v>
      </c>
      <c r="V1090" s="7">
        <v>59.990001679999999</v>
      </c>
      <c r="W1090" s="7">
        <v>54.488929209402009</v>
      </c>
      <c r="X1090">
        <v>5</v>
      </c>
      <c r="Y1090" s="7">
        <v>47.990001679999999</v>
      </c>
      <c r="Z1090" s="7">
        <v>299.9500084</v>
      </c>
      <c r="AA1090" s="7">
        <f t="shared" si="66"/>
        <v>251.96000672</v>
      </c>
      <c r="AB1090" t="s">
        <v>66</v>
      </c>
      <c r="AC1090" t="str">
        <f t="shared" si="67"/>
        <v>Non-Cash Payments</v>
      </c>
    </row>
    <row r="1091" spans="1:29" x14ac:dyDescent="0.2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 t="e">
        <v>#N/A</v>
      </c>
      <c r="T1091">
        <v>502</v>
      </c>
      <c r="U1091" t="e">
        <v>#N/A</v>
      </c>
      <c r="V1091" s="7">
        <v>50</v>
      </c>
      <c r="W1091" s="7">
        <v>43.678035218757444</v>
      </c>
      <c r="X1091">
        <v>5</v>
      </c>
      <c r="Y1091" s="7">
        <v>2.5</v>
      </c>
      <c r="Z1091" s="7">
        <v>250</v>
      </c>
      <c r="AA1091" s="7">
        <f t="shared" ref="AA1091:AA1154" si="70">Z1091-Y1091</f>
        <v>247.5</v>
      </c>
      <c r="AB1091" t="s">
        <v>66</v>
      </c>
      <c r="AC1091" t="str">
        <f t="shared" ref="AC1091:AC1154" si="71">IF(AND(AA1091&gt;200,AB1091="CASH"),"Cash Over 200",IF(AB1091="CASH","Cash Not Over 200","Non-Cash Payments"))</f>
        <v>Non-Cash Payments</v>
      </c>
    </row>
    <row r="1092" spans="1:29" x14ac:dyDescent="0.2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 t="e">
        <v>#N/A</v>
      </c>
      <c r="T1092">
        <v>502</v>
      </c>
      <c r="U1092" t="e">
        <v>#N/A</v>
      </c>
      <c r="V1092" s="7">
        <v>50</v>
      </c>
      <c r="W1092" s="7">
        <v>43.678035218757444</v>
      </c>
      <c r="X1092">
        <v>5</v>
      </c>
      <c r="Y1092" s="7">
        <v>10</v>
      </c>
      <c r="Z1092" s="7">
        <v>250</v>
      </c>
      <c r="AA1092" s="7">
        <f t="shared" si="70"/>
        <v>240</v>
      </c>
      <c r="AB1092" t="s">
        <v>66</v>
      </c>
      <c r="AC1092" t="str">
        <f t="shared" si="71"/>
        <v>Non-Cash Payments</v>
      </c>
    </row>
    <row r="1093" spans="1:29" x14ac:dyDescent="0.2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 t="e">
        <v>#N/A</v>
      </c>
      <c r="T1093">
        <v>502</v>
      </c>
      <c r="U1093" t="e">
        <v>#N/A</v>
      </c>
      <c r="V1093" s="7">
        <v>50</v>
      </c>
      <c r="W1093" s="7">
        <v>43.678035218757444</v>
      </c>
      <c r="X1093">
        <v>5</v>
      </c>
      <c r="Y1093" s="7">
        <v>12.5</v>
      </c>
      <c r="Z1093" s="7">
        <v>250</v>
      </c>
      <c r="AA1093" s="7">
        <f t="shared" si="70"/>
        <v>237.5</v>
      </c>
      <c r="AB1093" t="s">
        <v>66</v>
      </c>
      <c r="AC1093" t="str">
        <f t="shared" si="71"/>
        <v>Non-Cash Payments</v>
      </c>
    </row>
    <row r="1094" spans="1:29" x14ac:dyDescent="0.2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 t="e">
        <v>#N/A</v>
      </c>
      <c r="T1094">
        <v>627</v>
      </c>
      <c r="U1094" t="e">
        <v>#N/A</v>
      </c>
      <c r="V1094" s="7">
        <v>39.990001679999999</v>
      </c>
      <c r="W1094" s="7">
        <v>34.198098313835338</v>
      </c>
      <c r="X1094">
        <v>5</v>
      </c>
      <c r="Y1094" s="7">
        <v>14</v>
      </c>
      <c r="Z1094" s="7">
        <v>199.9500084</v>
      </c>
      <c r="AA1094" s="7">
        <f t="shared" si="70"/>
        <v>185.9500084</v>
      </c>
      <c r="AB1094" t="s">
        <v>66</v>
      </c>
      <c r="AC1094" t="str">
        <f t="shared" si="71"/>
        <v>Non-Cash Payments</v>
      </c>
    </row>
    <row r="1095" spans="1:29" x14ac:dyDescent="0.2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 t="e">
        <v>#N/A</v>
      </c>
      <c r="T1095">
        <v>502</v>
      </c>
      <c r="U1095" t="e">
        <v>#N/A</v>
      </c>
      <c r="V1095" s="7">
        <v>50</v>
      </c>
      <c r="W1095" s="7">
        <v>43.678035218757444</v>
      </c>
      <c r="X1095">
        <v>5</v>
      </c>
      <c r="Y1095" s="7">
        <v>25</v>
      </c>
      <c r="Z1095" s="7">
        <v>250</v>
      </c>
      <c r="AA1095" s="7">
        <f t="shared" si="70"/>
        <v>225</v>
      </c>
      <c r="AB1095" t="s">
        <v>66</v>
      </c>
      <c r="AC1095" t="str">
        <f t="shared" si="71"/>
        <v>Non-Cash Payments</v>
      </c>
    </row>
    <row r="1096" spans="1:29" x14ac:dyDescent="0.2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 t="e">
        <v>#N/A</v>
      </c>
      <c r="T1096">
        <v>502</v>
      </c>
      <c r="U1096" t="e">
        <v>#N/A</v>
      </c>
      <c r="V1096" s="7">
        <v>50</v>
      </c>
      <c r="W1096" s="7">
        <v>43.678035218757444</v>
      </c>
      <c r="X1096">
        <v>5</v>
      </c>
      <c r="Y1096" s="7">
        <v>32.5</v>
      </c>
      <c r="Z1096" s="7">
        <v>250</v>
      </c>
      <c r="AA1096" s="7">
        <f t="shared" si="70"/>
        <v>217.5</v>
      </c>
      <c r="AB1096" t="s">
        <v>66</v>
      </c>
      <c r="AC1096" t="str">
        <f t="shared" si="71"/>
        <v>Non-Cash Payments</v>
      </c>
    </row>
    <row r="1097" spans="1:29" x14ac:dyDescent="0.2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 t="e">
        <v>#N/A</v>
      </c>
      <c r="T1097">
        <v>502</v>
      </c>
      <c r="U1097" t="e">
        <v>#N/A</v>
      </c>
      <c r="V1097" s="7">
        <v>50</v>
      </c>
      <c r="W1097" s="7">
        <v>43.678035218757444</v>
      </c>
      <c r="X1097">
        <v>5</v>
      </c>
      <c r="Y1097" s="7">
        <v>37.5</v>
      </c>
      <c r="Z1097" s="7">
        <v>250</v>
      </c>
      <c r="AA1097" s="7">
        <f t="shared" si="70"/>
        <v>212.5</v>
      </c>
      <c r="AB1097" t="s">
        <v>66</v>
      </c>
      <c r="AC1097" t="str">
        <f t="shared" si="71"/>
        <v>Non-Cash Payments</v>
      </c>
    </row>
    <row r="1098" spans="1:29" x14ac:dyDescent="0.2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 t="e">
        <v>#N/A</v>
      </c>
      <c r="T1098">
        <v>502</v>
      </c>
      <c r="U1098" t="e">
        <v>#N/A</v>
      </c>
      <c r="V1098" s="7">
        <v>50</v>
      </c>
      <c r="W1098" s="7">
        <v>43.678035218757444</v>
      </c>
      <c r="X1098">
        <v>5</v>
      </c>
      <c r="Y1098" s="7">
        <v>40</v>
      </c>
      <c r="Z1098" s="7">
        <v>250</v>
      </c>
      <c r="AA1098" s="7">
        <f t="shared" si="70"/>
        <v>210</v>
      </c>
      <c r="AB1098" t="s">
        <v>66</v>
      </c>
      <c r="AC1098" t="str">
        <f t="shared" si="71"/>
        <v>Non-Cash Payments</v>
      </c>
    </row>
    <row r="1099" spans="1:29" x14ac:dyDescent="0.2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 t="e">
        <v>#N/A</v>
      </c>
      <c r="T1099">
        <v>502</v>
      </c>
      <c r="U1099" t="e">
        <v>#N/A</v>
      </c>
      <c r="V1099" s="7">
        <v>50</v>
      </c>
      <c r="W1099" s="7">
        <v>43.678035218757444</v>
      </c>
      <c r="X1099">
        <v>5</v>
      </c>
      <c r="Y1099" s="7">
        <v>45</v>
      </c>
      <c r="Z1099" s="7">
        <v>250</v>
      </c>
      <c r="AA1099" s="7">
        <f t="shared" si="70"/>
        <v>205</v>
      </c>
      <c r="AB1099" t="s">
        <v>66</v>
      </c>
      <c r="AC1099" t="str">
        <f t="shared" si="71"/>
        <v>Non-Cash Payments</v>
      </c>
    </row>
    <row r="1100" spans="1:29" x14ac:dyDescent="0.2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 t="e">
        <v>#N/A</v>
      </c>
      <c r="T1100">
        <v>502</v>
      </c>
      <c r="U1100" t="e">
        <v>#N/A</v>
      </c>
      <c r="V1100" s="7">
        <v>50</v>
      </c>
      <c r="W1100" s="7">
        <v>43.678035218757444</v>
      </c>
      <c r="X1100">
        <v>5</v>
      </c>
      <c r="Y1100" s="7">
        <v>50</v>
      </c>
      <c r="Z1100" s="7">
        <v>250</v>
      </c>
      <c r="AA1100" s="7">
        <f t="shared" si="70"/>
        <v>200</v>
      </c>
      <c r="AB1100" t="s">
        <v>66</v>
      </c>
      <c r="AC1100" t="str">
        <f t="shared" si="71"/>
        <v>Non-Cash Payments</v>
      </c>
    </row>
    <row r="1101" spans="1:29" x14ac:dyDescent="0.2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 t="e">
        <v>#N/A</v>
      </c>
      <c r="T1101">
        <v>886</v>
      </c>
      <c r="U1101" t="e">
        <v>#N/A</v>
      </c>
      <c r="V1101" s="7">
        <v>24.989999770000001</v>
      </c>
      <c r="W1101" s="7">
        <v>18.459749817000002</v>
      </c>
      <c r="X1101">
        <v>5</v>
      </c>
      <c r="Y1101" s="7">
        <v>11.25</v>
      </c>
      <c r="Z1101" s="7">
        <v>124.94999885</v>
      </c>
      <c r="AA1101" s="7">
        <f t="shared" si="70"/>
        <v>113.69999885</v>
      </c>
      <c r="AB1101" t="s">
        <v>66</v>
      </c>
      <c r="AC1101" t="str">
        <f t="shared" si="71"/>
        <v>Non-Cash Payments</v>
      </c>
    </row>
    <row r="1102" spans="1:29" x14ac:dyDescent="0.2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 t="e">
        <v>#N/A</v>
      </c>
      <c r="T1102">
        <v>818</v>
      </c>
      <c r="U1102" t="e">
        <v>#N/A</v>
      </c>
      <c r="V1102" s="7">
        <v>47.990001679999999</v>
      </c>
      <c r="W1102" s="7">
        <v>51.274287170714288</v>
      </c>
      <c r="X1102">
        <v>5</v>
      </c>
      <c r="Y1102" s="7">
        <v>24</v>
      </c>
      <c r="Z1102" s="7">
        <v>239.9500084</v>
      </c>
      <c r="AA1102" s="7">
        <f t="shared" si="70"/>
        <v>215.9500084</v>
      </c>
      <c r="AB1102" t="s">
        <v>66</v>
      </c>
      <c r="AC1102" t="str">
        <f t="shared" si="71"/>
        <v>Non-Cash Payments</v>
      </c>
    </row>
    <row r="1103" spans="1:29" x14ac:dyDescent="0.2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 t="e">
        <v>#N/A</v>
      </c>
      <c r="T1103">
        <v>37</v>
      </c>
      <c r="U1103" t="e">
        <v>#N/A</v>
      </c>
      <c r="V1103" s="7">
        <v>34.990001679999999</v>
      </c>
      <c r="W1103" s="7">
        <v>40.283001997</v>
      </c>
      <c r="X1103">
        <v>5</v>
      </c>
      <c r="Y1103" s="7">
        <v>8.75</v>
      </c>
      <c r="Z1103" s="7">
        <v>174.9500084</v>
      </c>
      <c r="AA1103" s="7">
        <f t="shared" si="70"/>
        <v>166.2000084</v>
      </c>
      <c r="AB1103" t="s">
        <v>66</v>
      </c>
      <c r="AC1103" t="str">
        <f t="shared" si="71"/>
        <v>Non-Cash Payments</v>
      </c>
    </row>
    <row r="1104" spans="1:29" x14ac:dyDescent="0.2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 t="e">
        <v>#N/A</v>
      </c>
      <c r="T1104">
        <v>93</v>
      </c>
      <c r="U1104" t="e">
        <v>#N/A</v>
      </c>
      <c r="V1104" s="7">
        <v>24.989999770000001</v>
      </c>
      <c r="W1104" s="7">
        <v>17.455999691500001</v>
      </c>
      <c r="X1104">
        <v>5</v>
      </c>
      <c r="Y1104" s="7">
        <v>8.75</v>
      </c>
      <c r="Z1104" s="7">
        <v>124.94999885</v>
      </c>
      <c r="AA1104" s="7">
        <f t="shared" si="70"/>
        <v>116.19999885</v>
      </c>
      <c r="AB1104" t="s">
        <v>66</v>
      </c>
      <c r="AC1104" t="str">
        <f t="shared" si="71"/>
        <v>Non-Cash Payments</v>
      </c>
    </row>
    <row r="1105" spans="1:29" x14ac:dyDescent="0.2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 t="e">
        <v>#N/A</v>
      </c>
      <c r="T1105">
        <v>276</v>
      </c>
      <c r="U1105" t="e">
        <v>#N/A</v>
      </c>
      <c r="V1105" s="7">
        <v>31.989999770000001</v>
      </c>
      <c r="W1105" s="7">
        <v>27.113333001333334</v>
      </c>
      <c r="X1105">
        <v>5</v>
      </c>
      <c r="Y1105" s="7">
        <v>20.790000920000001</v>
      </c>
      <c r="Z1105" s="7">
        <v>159.94999885000001</v>
      </c>
      <c r="AA1105" s="7">
        <f t="shared" si="70"/>
        <v>139.15999793</v>
      </c>
      <c r="AB1105" t="s">
        <v>66</v>
      </c>
      <c r="AC1105" t="str">
        <f t="shared" si="71"/>
        <v>Non-Cash Payments</v>
      </c>
    </row>
    <row r="1106" spans="1:29" x14ac:dyDescent="0.2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 t="e">
        <v>#N/A</v>
      </c>
      <c r="T1106">
        <v>191</v>
      </c>
      <c r="U1106" t="e">
        <v>#N/A</v>
      </c>
      <c r="V1106" s="7">
        <v>99.989997860000003</v>
      </c>
      <c r="W1106" s="7">
        <v>95.114003926871064</v>
      </c>
      <c r="X1106">
        <v>5</v>
      </c>
      <c r="Y1106" s="7">
        <v>64.989997860000003</v>
      </c>
      <c r="Z1106" s="7">
        <v>499.94998930000003</v>
      </c>
      <c r="AA1106" s="7">
        <f t="shared" si="70"/>
        <v>434.95999144000001</v>
      </c>
      <c r="AB1106" t="s">
        <v>66</v>
      </c>
      <c r="AC1106" t="str">
        <f t="shared" si="71"/>
        <v>Non-Cash Payments</v>
      </c>
    </row>
    <row r="1107" spans="1:29" x14ac:dyDescent="0.2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 t="e">
        <v>#N/A</v>
      </c>
      <c r="T1107">
        <v>191</v>
      </c>
      <c r="U1107" t="e">
        <v>#N/A</v>
      </c>
      <c r="V1107" s="7">
        <v>99.989997860000003</v>
      </c>
      <c r="W1107" s="7">
        <v>95.114003926871064</v>
      </c>
      <c r="X1107">
        <v>5</v>
      </c>
      <c r="Y1107" s="7">
        <v>74.989997860000003</v>
      </c>
      <c r="Z1107" s="7">
        <v>499.94998930000003</v>
      </c>
      <c r="AA1107" s="7">
        <f t="shared" si="70"/>
        <v>424.95999144000001</v>
      </c>
      <c r="AB1107" t="s">
        <v>66</v>
      </c>
      <c r="AC1107" t="str">
        <f t="shared" si="71"/>
        <v>Non-Cash Payments</v>
      </c>
    </row>
    <row r="1108" spans="1:29" x14ac:dyDescent="0.2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 t="e">
        <v>#N/A</v>
      </c>
      <c r="T1108">
        <v>191</v>
      </c>
      <c r="U1108" t="e">
        <v>#N/A</v>
      </c>
      <c r="V1108" s="7">
        <v>99.989997860000003</v>
      </c>
      <c r="W1108" s="7">
        <v>95.114003926871064</v>
      </c>
      <c r="X1108">
        <v>5</v>
      </c>
      <c r="Y1108" s="7">
        <v>79.989997860000003</v>
      </c>
      <c r="Z1108" s="7">
        <v>499.94998930000003</v>
      </c>
      <c r="AA1108" s="7">
        <f t="shared" si="70"/>
        <v>419.95999144000001</v>
      </c>
      <c r="AB1108" t="s">
        <v>66</v>
      </c>
      <c r="AC1108" t="str">
        <f t="shared" si="71"/>
        <v>Non-Cash Payments</v>
      </c>
    </row>
    <row r="1109" spans="1:29" x14ac:dyDescent="0.2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 t="e">
        <v>#N/A</v>
      </c>
      <c r="T1109">
        <v>191</v>
      </c>
      <c r="U1109" t="e">
        <v>#N/A</v>
      </c>
      <c r="V1109" s="7">
        <v>99.989997860000003</v>
      </c>
      <c r="W1109" s="7">
        <v>95.114003926871064</v>
      </c>
      <c r="X1109">
        <v>5</v>
      </c>
      <c r="Y1109" s="7">
        <v>79.989997860000003</v>
      </c>
      <c r="Z1109" s="7">
        <v>499.94998930000003</v>
      </c>
      <c r="AA1109" s="7">
        <f t="shared" si="70"/>
        <v>419.95999144000001</v>
      </c>
      <c r="AB1109" t="s">
        <v>66</v>
      </c>
      <c r="AC1109" t="str">
        <f t="shared" si="71"/>
        <v>Non-Cash Payments</v>
      </c>
    </row>
    <row r="1110" spans="1:29" x14ac:dyDescent="0.2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 t="e">
        <v>#N/A</v>
      </c>
      <c r="T1110">
        <v>365</v>
      </c>
      <c r="U1110" t="e">
        <v>#N/A</v>
      </c>
      <c r="V1110" s="7">
        <v>59.990001679999999</v>
      </c>
      <c r="W1110" s="7">
        <v>54.488929209402009</v>
      </c>
      <c r="X1110">
        <v>5</v>
      </c>
      <c r="Y1110" s="7">
        <v>0</v>
      </c>
      <c r="Z1110" s="7">
        <v>299.9500084</v>
      </c>
      <c r="AA1110" s="7">
        <f t="shared" si="70"/>
        <v>299.9500084</v>
      </c>
      <c r="AB1110" t="s">
        <v>66</v>
      </c>
      <c r="AC1110" t="str">
        <f t="shared" si="71"/>
        <v>Non-Cash Payments</v>
      </c>
    </row>
    <row r="1111" spans="1:29" x14ac:dyDescent="0.2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 t="e">
        <v>#N/A</v>
      </c>
      <c r="T1111">
        <v>365</v>
      </c>
      <c r="U1111" t="e">
        <v>#N/A</v>
      </c>
      <c r="V1111" s="7">
        <v>59.990001679999999</v>
      </c>
      <c r="W1111" s="7">
        <v>54.488929209402009</v>
      </c>
      <c r="X1111">
        <v>5</v>
      </c>
      <c r="Y1111" s="7">
        <v>12</v>
      </c>
      <c r="Z1111" s="7">
        <v>299.9500084</v>
      </c>
      <c r="AA1111" s="7">
        <f t="shared" si="70"/>
        <v>287.9500084</v>
      </c>
      <c r="AB1111" t="s">
        <v>66</v>
      </c>
      <c r="AC1111" t="str">
        <f t="shared" si="71"/>
        <v>Non-Cash Payments</v>
      </c>
    </row>
    <row r="1112" spans="1:29" x14ac:dyDescent="0.2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 t="e">
        <v>#N/A</v>
      </c>
      <c r="T1112">
        <v>365</v>
      </c>
      <c r="U1112" t="e">
        <v>#N/A</v>
      </c>
      <c r="V1112" s="7">
        <v>59.990001679999999</v>
      </c>
      <c r="W1112" s="7">
        <v>54.488929209402009</v>
      </c>
      <c r="X1112">
        <v>5</v>
      </c>
      <c r="Y1112" s="7">
        <v>16.5</v>
      </c>
      <c r="Z1112" s="7">
        <v>299.9500084</v>
      </c>
      <c r="AA1112" s="7">
        <f t="shared" si="70"/>
        <v>283.4500084</v>
      </c>
      <c r="AB1112" t="s">
        <v>66</v>
      </c>
      <c r="AC1112" t="str">
        <f t="shared" si="71"/>
        <v>Non-Cash Payments</v>
      </c>
    </row>
    <row r="1113" spans="1:29" x14ac:dyDescent="0.2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 t="e">
        <v>#N/A</v>
      </c>
      <c r="T1113">
        <v>365</v>
      </c>
      <c r="U1113" t="e">
        <v>#N/A</v>
      </c>
      <c r="V1113" s="7">
        <v>59.990001679999999</v>
      </c>
      <c r="W1113" s="7">
        <v>54.488929209402009</v>
      </c>
      <c r="X1113">
        <v>5</v>
      </c>
      <c r="Y1113" s="7">
        <v>35.990001679999999</v>
      </c>
      <c r="Z1113" s="7">
        <v>299.9500084</v>
      </c>
      <c r="AA1113" s="7">
        <f t="shared" si="70"/>
        <v>263.96000672000002</v>
      </c>
      <c r="AB1113" t="s">
        <v>66</v>
      </c>
      <c r="AC1113" t="str">
        <f t="shared" si="71"/>
        <v>Non-Cash Payments</v>
      </c>
    </row>
    <row r="1114" spans="1:29" x14ac:dyDescent="0.2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 t="e">
        <v>#N/A</v>
      </c>
      <c r="T1114">
        <v>365</v>
      </c>
      <c r="U1114" t="e">
        <v>#N/A</v>
      </c>
      <c r="V1114" s="7">
        <v>59.990001679999999</v>
      </c>
      <c r="W1114" s="7">
        <v>54.488929209402009</v>
      </c>
      <c r="X1114">
        <v>5</v>
      </c>
      <c r="Y1114" s="7">
        <v>44.990001679999999</v>
      </c>
      <c r="Z1114" s="7">
        <v>299.9500084</v>
      </c>
      <c r="AA1114" s="7">
        <f t="shared" si="70"/>
        <v>254.96000672</v>
      </c>
      <c r="AB1114" t="s">
        <v>66</v>
      </c>
      <c r="AC1114" t="str">
        <f t="shared" si="71"/>
        <v>Non-Cash Payments</v>
      </c>
    </row>
    <row r="1115" spans="1:29" x14ac:dyDescent="0.2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 t="e">
        <v>#N/A</v>
      </c>
      <c r="T1115">
        <v>365</v>
      </c>
      <c r="U1115" t="e">
        <v>#N/A</v>
      </c>
      <c r="V1115" s="7">
        <v>59.990001679999999</v>
      </c>
      <c r="W1115" s="7">
        <v>54.488929209402009</v>
      </c>
      <c r="X1115">
        <v>5</v>
      </c>
      <c r="Y1115" s="7">
        <v>44.990001679999999</v>
      </c>
      <c r="Z1115" s="7">
        <v>299.9500084</v>
      </c>
      <c r="AA1115" s="7">
        <f t="shared" si="70"/>
        <v>254.96000672</v>
      </c>
      <c r="AB1115" t="s">
        <v>66</v>
      </c>
      <c r="AC1115" t="str">
        <f t="shared" si="71"/>
        <v>Non-Cash Payments</v>
      </c>
    </row>
    <row r="1116" spans="1:29" x14ac:dyDescent="0.2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 t="e">
        <v>#N/A</v>
      </c>
      <c r="T1116">
        <v>365</v>
      </c>
      <c r="U1116" t="e">
        <v>#N/A</v>
      </c>
      <c r="V1116" s="7">
        <v>59.990001679999999</v>
      </c>
      <c r="W1116" s="7">
        <v>54.488929209402009</v>
      </c>
      <c r="X1116">
        <v>5</v>
      </c>
      <c r="Y1116" s="7">
        <v>53.990001679999999</v>
      </c>
      <c r="Z1116" s="7">
        <v>299.9500084</v>
      </c>
      <c r="AA1116" s="7">
        <f t="shared" si="70"/>
        <v>245.96000672</v>
      </c>
      <c r="AB1116" t="s">
        <v>66</v>
      </c>
      <c r="AC1116" t="str">
        <f t="shared" si="71"/>
        <v>Non-Cash Payments</v>
      </c>
    </row>
    <row r="1117" spans="1:29" x14ac:dyDescent="0.2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 t="e">
        <v>#N/A</v>
      </c>
      <c r="T1117">
        <v>627</v>
      </c>
      <c r="U1117" t="e">
        <v>#N/A</v>
      </c>
      <c r="V1117" s="7">
        <v>39.990001679999999</v>
      </c>
      <c r="W1117" s="7">
        <v>34.198098313835338</v>
      </c>
      <c r="X1117">
        <v>5</v>
      </c>
      <c r="Y1117" s="7">
        <v>2</v>
      </c>
      <c r="Z1117" s="7">
        <v>199.9500084</v>
      </c>
      <c r="AA1117" s="7">
        <f t="shared" si="70"/>
        <v>197.9500084</v>
      </c>
      <c r="AB1117" t="s">
        <v>66</v>
      </c>
      <c r="AC1117" t="str">
        <f t="shared" si="71"/>
        <v>Non-Cash Payments</v>
      </c>
    </row>
    <row r="1118" spans="1:29" x14ac:dyDescent="0.2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 t="e">
        <v>#N/A</v>
      </c>
      <c r="T1118">
        <v>627</v>
      </c>
      <c r="U1118" t="e">
        <v>#N/A</v>
      </c>
      <c r="V1118" s="7">
        <v>39.990001679999999</v>
      </c>
      <c r="W1118" s="7">
        <v>34.198098313835338</v>
      </c>
      <c r="X1118">
        <v>5</v>
      </c>
      <c r="Y1118" s="7">
        <v>2</v>
      </c>
      <c r="Z1118" s="7">
        <v>199.9500084</v>
      </c>
      <c r="AA1118" s="7">
        <f t="shared" si="70"/>
        <v>197.9500084</v>
      </c>
      <c r="AB1118" t="s">
        <v>66</v>
      </c>
      <c r="AC1118" t="str">
        <f t="shared" si="71"/>
        <v>Non-Cash Payments</v>
      </c>
    </row>
    <row r="1119" spans="1:29" x14ac:dyDescent="0.2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 t="e">
        <v>#N/A</v>
      </c>
      <c r="T1119">
        <v>627</v>
      </c>
      <c r="U1119" t="e">
        <v>#N/A</v>
      </c>
      <c r="V1119" s="7">
        <v>39.990001679999999</v>
      </c>
      <c r="W1119" s="7">
        <v>34.198098313835338</v>
      </c>
      <c r="X1119">
        <v>5</v>
      </c>
      <c r="Y1119" s="7">
        <v>2</v>
      </c>
      <c r="Z1119" s="7">
        <v>199.9500084</v>
      </c>
      <c r="AA1119" s="7">
        <f t="shared" si="70"/>
        <v>197.9500084</v>
      </c>
      <c r="AB1119" t="s">
        <v>66</v>
      </c>
      <c r="AC1119" t="str">
        <f t="shared" si="71"/>
        <v>Non-Cash Payments</v>
      </c>
    </row>
    <row r="1120" spans="1:29" x14ac:dyDescent="0.2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 t="e">
        <v>#N/A</v>
      </c>
      <c r="T1120">
        <v>502</v>
      </c>
      <c r="U1120" t="e">
        <v>#N/A</v>
      </c>
      <c r="V1120" s="7">
        <v>50</v>
      </c>
      <c r="W1120" s="7">
        <v>43.678035218757444</v>
      </c>
      <c r="X1120">
        <v>5</v>
      </c>
      <c r="Y1120" s="7">
        <v>5</v>
      </c>
      <c r="Z1120" s="7">
        <v>250</v>
      </c>
      <c r="AA1120" s="7">
        <f t="shared" si="70"/>
        <v>245</v>
      </c>
      <c r="AB1120" t="s">
        <v>66</v>
      </c>
      <c r="AC1120" t="str">
        <f t="shared" si="71"/>
        <v>Non-Cash Payments</v>
      </c>
    </row>
    <row r="1121" spans="1:29" x14ac:dyDescent="0.2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 t="e">
        <v>#N/A</v>
      </c>
      <c r="T1121">
        <v>627</v>
      </c>
      <c r="U1121" t="e">
        <v>#N/A</v>
      </c>
      <c r="V1121" s="7">
        <v>39.990001679999999</v>
      </c>
      <c r="W1121" s="7">
        <v>34.198098313835338</v>
      </c>
      <c r="X1121">
        <v>5</v>
      </c>
      <c r="Y1121" s="7">
        <v>8</v>
      </c>
      <c r="Z1121" s="7">
        <v>199.9500084</v>
      </c>
      <c r="AA1121" s="7">
        <f t="shared" si="70"/>
        <v>191.9500084</v>
      </c>
      <c r="AB1121" t="s">
        <v>66</v>
      </c>
      <c r="AC1121" t="str">
        <f t="shared" si="71"/>
        <v>Non-Cash Payments</v>
      </c>
    </row>
    <row r="1122" spans="1:29" x14ac:dyDescent="0.2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 t="e">
        <v>#N/A</v>
      </c>
      <c r="T1122">
        <v>502</v>
      </c>
      <c r="U1122" t="e">
        <v>#N/A</v>
      </c>
      <c r="V1122" s="7">
        <v>50</v>
      </c>
      <c r="W1122" s="7">
        <v>43.678035218757444</v>
      </c>
      <c r="X1122">
        <v>5</v>
      </c>
      <c r="Y1122" s="7">
        <v>22.5</v>
      </c>
      <c r="Z1122" s="7">
        <v>250</v>
      </c>
      <c r="AA1122" s="7">
        <f t="shared" si="70"/>
        <v>227.5</v>
      </c>
      <c r="AB1122" t="s">
        <v>66</v>
      </c>
      <c r="AC1122" t="str">
        <f t="shared" si="71"/>
        <v>Non-Cash Payments</v>
      </c>
    </row>
    <row r="1123" spans="1:29" x14ac:dyDescent="0.2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 t="e">
        <v>#N/A</v>
      </c>
      <c r="T1123">
        <v>627</v>
      </c>
      <c r="U1123" t="e">
        <v>#N/A</v>
      </c>
      <c r="V1123" s="7">
        <v>39.990001679999999</v>
      </c>
      <c r="W1123" s="7">
        <v>34.198098313835338</v>
      </c>
      <c r="X1123">
        <v>5</v>
      </c>
      <c r="Y1123" s="7">
        <v>18</v>
      </c>
      <c r="Z1123" s="7">
        <v>199.9500084</v>
      </c>
      <c r="AA1123" s="7">
        <f t="shared" si="70"/>
        <v>181.9500084</v>
      </c>
      <c r="AB1123" t="s">
        <v>66</v>
      </c>
      <c r="AC1123" t="str">
        <f t="shared" si="71"/>
        <v>Non-Cash Payments</v>
      </c>
    </row>
    <row r="1124" spans="1:29" x14ac:dyDescent="0.2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 t="e">
        <v>#N/A</v>
      </c>
      <c r="T1124">
        <v>502</v>
      </c>
      <c r="U1124" t="e">
        <v>#N/A</v>
      </c>
      <c r="V1124" s="7">
        <v>50</v>
      </c>
      <c r="W1124" s="7">
        <v>43.678035218757444</v>
      </c>
      <c r="X1124">
        <v>5</v>
      </c>
      <c r="Y1124" s="7">
        <v>22.5</v>
      </c>
      <c r="Z1124" s="7">
        <v>250</v>
      </c>
      <c r="AA1124" s="7">
        <f t="shared" si="70"/>
        <v>227.5</v>
      </c>
      <c r="AB1124" t="s">
        <v>66</v>
      </c>
      <c r="AC1124" t="str">
        <f t="shared" si="71"/>
        <v>Non-Cash Payments</v>
      </c>
    </row>
    <row r="1125" spans="1:29" x14ac:dyDescent="0.2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 t="e">
        <v>#N/A</v>
      </c>
      <c r="T1125">
        <v>627</v>
      </c>
      <c r="U1125" t="e">
        <v>#N/A</v>
      </c>
      <c r="V1125" s="7">
        <v>39.990001679999999</v>
      </c>
      <c r="W1125" s="7">
        <v>34.198098313835338</v>
      </c>
      <c r="X1125">
        <v>5</v>
      </c>
      <c r="Y1125" s="7">
        <v>18</v>
      </c>
      <c r="Z1125" s="7">
        <v>199.9500084</v>
      </c>
      <c r="AA1125" s="7">
        <f t="shared" si="70"/>
        <v>181.9500084</v>
      </c>
      <c r="AB1125" t="s">
        <v>66</v>
      </c>
      <c r="AC1125" t="str">
        <f t="shared" si="71"/>
        <v>Non-Cash Payments</v>
      </c>
    </row>
    <row r="1126" spans="1:29" x14ac:dyDescent="0.2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 t="e">
        <v>#N/A</v>
      </c>
      <c r="T1126">
        <v>502</v>
      </c>
      <c r="U1126" t="e">
        <v>#N/A</v>
      </c>
      <c r="V1126" s="7">
        <v>50</v>
      </c>
      <c r="W1126" s="7">
        <v>43.678035218757444</v>
      </c>
      <c r="X1126">
        <v>5</v>
      </c>
      <c r="Y1126" s="7">
        <v>22.5</v>
      </c>
      <c r="Z1126" s="7">
        <v>250</v>
      </c>
      <c r="AA1126" s="7">
        <f t="shared" si="70"/>
        <v>227.5</v>
      </c>
      <c r="AB1126" t="s">
        <v>66</v>
      </c>
      <c r="AC1126" t="str">
        <f t="shared" si="71"/>
        <v>Non-Cash Payments</v>
      </c>
    </row>
    <row r="1127" spans="1:29" x14ac:dyDescent="0.2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 t="e">
        <v>#N/A</v>
      </c>
      <c r="T1127">
        <v>502</v>
      </c>
      <c r="U1127" t="e">
        <v>#N/A</v>
      </c>
      <c r="V1127" s="7">
        <v>50</v>
      </c>
      <c r="W1127" s="7">
        <v>43.678035218757444</v>
      </c>
      <c r="X1127">
        <v>5</v>
      </c>
      <c r="Y1127" s="7">
        <v>50</v>
      </c>
      <c r="Z1127" s="7">
        <v>250</v>
      </c>
      <c r="AA1127" s="7">
        <f t="shared" si="70"/>
        <v>200</v>
      </c>
      <c r="AB1127" t="s">
        <v>66</v>
      </c>
      <c r="AC1127" t="str">
        <f t="shared" si="71"/>
        <v>Non-Cash Payments</v>
      </c>
    </row>
    <row r="1128" spans="1:29" x14ac:dyDescent="0.2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 t="e">
        <v>#N/A</v>
      </c>
      <c r="T1128">
        <v>627</v>
      </c>
      <c r="U1128" t="e">
        <v>#N/A</v>
      </c>
      <c r="V1128" s="7">
        <v>39.990001679999999</v>
      </c>
      <c r="W1128" s="7">
        <v>34.198098313835338</v>
      </c>
      <c r="X1128">
        <v>5</v>
      </c>
      <c r="Y1128" s="7">
        <v>49.990001679999999</v>
      </c>
      <c r="Z1128" s="7">
        <v>199.9500084</v>
      </c>
      <c r="AA1128" s="7">
        <f t="shared" si="70"/>
        <v>149.96000672</v>
      </c>
      <c r="AB1128" t="s">
        <v>66</v>
      </c>
      <c r="AC1128" t="str">
        <f t="shared" si="71"/>
        <v>Non-Cash Payments</v>
      </c>
    </row>
    <row r="1129" spans="1:29" x14ac:dyDescent="0.2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 t="e">
        <v>#N/A</v>
      </c>
      <c r="T1129">
        <v>797</v>
      </c>
      <c r="U1129" t="e">
        <v>#N/A</v>
      </c>
      <c r="V1129" s="7">
        <v>17.989999770000001</v>
      </c>
      <c r="W1129" s="7">
        <v>16.2799997318</v>
      </c>
      <c r="X1129">
        <v>5</v>
      </c>
      <c r="Y1129" s="7">
        <v>4.5</v>
      </c>
      <c r="Z1129" s="7">
        <v>89.94999885</v>
      </c>
      <c r="AA1129" s="7">
        <f t="shared" si="70"/>
        <v>85.44999885</v>
      </c>
      <c r="AB1129" t="s">
        <v>66</v>
      </c>
      <c r="AC1129" t="str">
        <f t="shared" si="71"/>
        <v>Non-Cash Payments</v>
      </c>
    </row>
    <row r="1130" spans="1:29" x14ac:dyDescent="0.2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 t="e">
        <v>#N/A</v>
      </c>
      <c r="T1130">
        <v>825</v>
      </c>
      <c r="U1130" t="e">
        <v>#N/A</v>
      </c>
      <c r="V1130" s="7">
        <v>31.989999770000001</v>
      </c>
      <c r="W1130" s="7">
        <v>23.973333102666668</v>
      </c>
      <c r="X1130">
        <v>5</v>
      </c>
      <c r="Y1130" s="7">
        <v>14.399999619999999</v>
      </c>
      <c r="Z1130" s="7">
        <v>159.94999885000001</v>
      </c>
      <c r="AA1130" s="7">
        <f t="shared" si="70"/>
        <v>145.54999923000003</v>
      </c>
      <c r="AB1130" t="s">
        <v>66</v>
      </c>
      <c r="AC1130" t="str">
        <f t="shared" si="71"/>
        <v>Non-Cash Payments</v>
      </c>
    </row>
    <row r="1131" spans="1:29" x14ac:dyDescent="0.2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 t="e">
        <v>#N/A</v>
      </c>
      <c r="T1131">
        <v>926</v>
      </c>
      <c r="U1131" t="e">
        <v>#N/A</v>
      </c>
      <c r="V1131" s="7">
        <v>15.989999770000001</v>
      </c>
      <c r="W1131" s="7">
        <v>12.230249713200003</v>
      </c>
      <c r="X1131">
        <v>5</v>
      </c>
      <c r="Y1131" s="7">
        <v>11.989999770000001</v>
      </c>
      <c r="Z1131" s="7">
        <v>79.94999885</v>
      </c>
      <c r="AA1131" s="7">
        <f t="shared" si="70"/>
        <v>67.959999080000003</v>
      </c>
      <c r="AB1131" t="s">
        <v>66</v>
      </c>
      <c r="AC1131" t="str">
        <f t="shared" si="71"/>
        <v>Non-Cash Payments</v>
      </c>
    </row>
    <row r="1132" spans="1:29" x14ac:dyDescent="0.2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 t="e">
        <v>#N/A</v>
      </c>
      <c r="T1132">
        <v>906</v>
      </c>
      <c r="U1132" t="e">
        <v>#N/A</v>
      </c>
      <c r="V1132" s="7">
        <v>24.989999770000001</v>
      </c>
      <c r="W1132" s="7">
        <v>16.911999892000001</v>
      </c>
      <c r="X1132">
        <v>5</v>
      </c>
      <c r="Y1132" s="7">
        <v>31.239999770000001</v>
      </c>
      <c r="Z1132" s="7">
        <v>124.94999885</v>
      </c>
      <c r="AA1132" s="7">
        <f t="shared" si="70"/>
        <v>93.709999080000003</v>
      </c>
      <c r="AB1132" t="s">
        <v>66</v>
      </c>
      <c r="AC1132" t="str">
        <f t="shared" si="71"/>
        <v>Non-Cash Payments</v>
      </c>
    </row>
    <row r="1133" spans="1:29" x14ac:dyDescent="0.2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 t="e">
        <v>#N/A</v>
      </c>
      <c r="T1133">
        <v>93</v>
      </c>
      <c r="U1133" t="e">
        <v>#N/A</v>
      </c>
      <c r="V1133" s="7">
        <v>24.989999770000001</v>
      </c>
      <c r="W1133" s="7">
        <v>17.455999691500001</v>
      </c>
      <c r="X1133">
        <v>5</v>
      </c>
      <c r="Y1133" s="7">
        <v>8.75</v>
      </c>
      <c r="Z1133" s="7">
        <v>124.94999885</v>
      </c>
      <c r="AA1133" s="7">
        <f t="shared" si="70"/>
        <v>116.19999885</v>
      </c>
      <c r="AB1133" t="s">
        <v>66</v>
      </c>
      <c r="AC1133" t="str">
        <f t="shared" si="71"/>
        <v>Non-Cash Payments</v>
      </c>
    </row>
    <row r="1134" spans="1:29" x14ac:dyDescent="0.2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 t="e">
        <v>#N/A</v>
      </c>
      <c r="T1134">
        <v>191</v>
      </c>
      <c r="U1134" t="e">
        <v>#N/A</v>
      </c>
      <c r="V1134" s="7">
        <v>99.989997860000003</v>
      </c>
      <c r="W1134" s="7">
        <v>95.114003926871064</v>
      </c>
      <c r="X1134">
        <v>5</v>
      </c>
      <c r="Y1134" s="7">
        <v>27.5</v>
      </c>
      <c r="Z1134" s="7">
        <v>499.94998930000003</v>
      </c>
      <c r="AA1134" s="7">
        <f t="shared" si="70"/>
        <v>472.44998930000003</v>
      </c>
      <c r="AB1134" t="s">
        <v>66</v>
      </c>
      <c r="AC1134" t="str">
        <f t="shared" si="71"/>
        <v>Non-Cash Payments</v>
      </c>
    </row>
    <row r="1135" spans="1:29" x14ac:dyDescent="0.2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 t="e">
        <v>#N/A</v>
      </c>
      <c r="T1135">
        <v>191</v>
      </c>
      <c r="U1135" t="e">
        <v>#N/A</v>
      </c>
      <c r="V1135" s="7">
        <v>99.989997860000003</v>
      </c>
      <c r="W1135" s="7">
        <v>95.114003926871064</v>
      </c>
      <c r="X1135">
        <v>5</v>
      </c>
      <c r="Y1135" s="7">
        <v>74.989997860000003</v>
      </c>
      <c r="Z1135" s="7">
        <v>499.94998930000003</v>
      </c>
      <c r="AA1135" s="7">
        <f t="shared" si="70"/>
        <v>424.95999144000001</v>
      </c>
      <c r="AB1135" t="s">
        <v>66</v>
      </c>
      <c r="AC1135" t="str">
        <f t="shared" si="71"/>
        <v>Non-Cash Payments</v>
      </c>
    </row>
    <row r="1136" spans="1:29" x14ac:dyDescent="0.2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 t="e">
        <v>#N/A</v>
      </c>
      <c r="T1136">
        <v>191</v>
      </c>
      <c r="U1136" t="e">
        <v>#N/A</v>
      </c>
      <c r="V1136" s="7">
        <v>99.989997860000003</v>
      </c>
      <c r="W1136" s="7">
        <v>95.114003926871064</v>
      </c>
      <c r="X1136">
        <v>5</v>
      </c>
      <c r="Y1136" s="7">
        <v>124.98999790000001</v>
      </c>
      <c r="Z1136" s="7">
        <v>499.94998930000003</v>
      </c>
      <c r="AA1136" s="7">
        <f t="shared" si="70"/>
        <v>374.95999140000004</v>
      </c>
      <c r="AB1136" t="s">
        <v>66</v>
      </c>
      <c r="AC1136" t="str">
        <f t="shared" si="71"/>
        <v>Non-Cash Payments</v>
      </c>
    </row>
    <row r="1137" spans="1:29" x14ac:dyDescent="0.2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 t="e">
        <v>#N/A</v>
      </c>
      <c r="T1137">
        <v>365</v>
      </c>
      <c r="U1137" t="e">
        <v>#N/A</v>
      </c>
      <c r="V1137" s="7">
        <v>59.990001679999999</v>
      </c>
      <c r="W1137" s="7">
        <v>54.488929209402009</v>
      </c>
      <c r="X1137">
        <v>5</v>
      </c>
      <c r="Y1137" s="7">
        <v>9</v>
      </c>
      <c r="Z1137" s="7">
        <v>299.9500084</v>
      </c>
      <c r="AA1137" s="7">
        <f t="shared" si="70"/>
        <v>290.9500084</v>
      </c>
      <c r="AB1137" t="s">
        <v>66</v>
      </c>
      <c r="AC1137" t="str">
        <f t="shared" si="71"/>
        <v>Non-Cash Payments</v>
      </c>
    </row>
    <row r="1138" spans="1:29" x14ac:dyDescent="0.2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 t="e">
        <v>#N/A</v>
      </c>
      <c r="T1138">
        <v>365</v>
      </c>
      <c r="U1138" t="e">
        <v>#N/A</v>
      </c>
      <c r="V1138" s="7">
        <v>59.990001679999999</v>
      </c>
      <c r="W1138" s="7">
        <v>54.488929209402009</v>
      </c>
      <c r="X1138">
        <v>5</v>
      </c>
      <c r="Y1138" s="7">
        <v>53.990001679999999</v>
      </c>
      <c r="Z1138" s="7">
        <v>299.9500084</v>
      </c>
      <c r="AA1138" s="7">
        <f t="shared" si="70"/>
        <v>245.96000672</v>
      </c>
      <c r="AB1138" t="s">
        <v>66</v>
      </c>
      <c r="AC1138" t="str">
        <f t="shared" si="71"/>
        <v>Non-Cash Payments</v>
      </c>
    </row>
    <row r="1139" spans="1:29" x14ac:dyDescent="0.2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 t="e">
        <v>#N/A</v>
      </c>
      <c r="T1139">
        <v>365</v>
      </c>
      <c r="U1139" t="e">
        <v>#N/A</v>
      </c>
      <c r="V1139" s="7">
        <v>59.990001679999999</v>
      </c>
      <c r="W1139" s="7">
        <v>54.488929209402009</v>
      </c>
      <c r="X1139">
        <v>5</v>
      </c>
      <c r="Y1139" s="7">
        <v>53.990001679999999</v>
      </c>
      <c r="Z1139" s="7">
        <v>299.9500084</v>
      </c>
      <c r="AA1139" s="7">
        <f t="shared" si="70"/>
        <v>245.96000672</v>
      </c>
      <c r="AB1139" t="s">
        <v>66</v>
      </c>
      <c r="AC1139" t="str">
        <f t="shared" si="71"/>
        <v>Non-Cash Payments</v>
      </c>
    </row>
    <row r="1140" spans="1:29" x14ac:dyDescent="0.2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 t="e">
        <v>#N/A</v>
      </c>
      <c r="T1140">
        <v>365</v>
      </c>
      <c r="U1140" t="e">
        <v>#N/A</v>
      </c>
      <c r="V1140" s="7">
        <v>59.990001679999999</v>
      </c>
      <c r="W1140" s="7">
        <v>54.488929209402009</v>
      </c>
      <c r="X1140">
        <v>5</v>
      </c>
      <c r="Y1140" s="7">
        <v>59.990001679999999</v>
      </c>
      <c r="Z1140" s="7">
        <v>299.9500084</v>
      </c>
      <c r="AA1140" s="7">
        <f t="shared" si="70"/>
        <v>239.96000672</v>
      </c>
      <c r="AB1140" t="s">
        <v>66</v>
      </c>
      <c r="AC1140" t="str">
        <f t="shared" si="71"/>
        <v>Non-Cash Payments</v>
      </c>
    </row>
    <row r="1141" spans="1:29" x14ac:dyDescent="0.2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 t="e">
        <v>#N/A</v>
      </c>
      <c r="T1141">
        <v>502</v>
      </c>
      <c r="U1141" t="e">
        <v>#N/A</v>
      </c>
      <c r="V1141" s="7">
        <v>50</v>
      </c>
      <c r="W1141" s="7">
        <v>43.678035218757444</v>
      </c>
      <c r="X1141">
        <v>5</v>
      </c>
      <c r="Y1141" s="7">
        <v>22.5</v>
      </c>
      <c r="Z1141" s="7">
        <v>250</v>
      </c>
      <c r="AA1141" s="7">
        <f t="shared" si="70"/>
        <v>227.5</v>
      </c>
      <c r="AB1141" t="s">
        <v>66</v>
      </c>
      <c r="AC1141" t="str">
        <f t="shared" si="71"/>
        <v>Non-Cash Payments</v>
      </c>
    </row>
    <row r="1142" spans="1:29" x14ac:dyDescent="0.2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 t="e">
        <v>#N/A</v>
      </c>
      <c r="T1142">
        <v>502</v>
      </c>
      <c r="U1142" t="e">
        <v>#N/A</v>
      </c>
      <c r="V1142" s="7">
        <v>50</v>
      </c>
      <c r="W1142" s="7">
        <v>43.678035218757444</v>
      </c>
      <c r="X1142">
        <v>5</v>
      </c>
      <c r="Y1142" s="7">
        <v>32.5</v>
      </c>
      <c r="Z1142" s="7">
        <v>250</v>
      </c>
      <c r="AA1142" s="7">
        <f t="shared" si="70"/>
        <v>217.5</v>
      </c>
      <c r="AB1142" t="s">
        <v>66</v>
      </c>
      <c r="AC1142" t="str">
        <f t="shared" si="71"/>
        <v>Non-Cash Payments</v>
      </c>
    </row>
    <row r="1143" spans="1:29" x14ac:dyDescent="0.2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 t="e">
        <v>#N/A</v>
      </c>
      <c r="T1143">
        <v>502</v>
      </c>
      <c r="U1143" t="e">
        <v>#N/A</v>
      </c>
      <c r="V1143" s="7">
        <v>50</v>
      </c>
      <c r="W1143" s="7">
        <v>43.678035218757444</v>
      </c>
      <c r="X1143">
        <v>5</v>
      </c>
      <c r="Y1143" s="7">
        <v>42.5</v>
      </c>
      <c r="Z1143" s="7">
        <v>250</v>
      </c>
      <c r="AA1143" s="7">
        <f t="shared" si="70"/>
        <v>207.5</v>
      </c>
      <c r="AB1143" t="s">
        <v>66</v>
      </c>
      <c r="AC1143" t="str">
        <f t="shared" si="71"/>
        <v>Non-Cash Payments</v>
      </c>
    </row>
    <row r="1144" spans="1:29" x14ac:dyDescent="0.2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 t="e">
        <v>#N/A</v>
      </c>
      <c r="T1144">
        <v>825</v>
      </c>
      <c r="U1144" t="e">
        <v>#N/A</v>
      </c>
      <c r="V1144" s="7">
        <v>31.989999770000001</v>
      </c>
      <c r="W1144" s="7">
        <v>23.973333102666668</v>
      </c>
      <c r="X1144">
        <v>5</v>
      </c>
      <c r="Y1144" s="7">
        <v>25.590000150000002</v>
      </c>
      <c r="Z1144" s="7">
        <v>159.94999885000001</v>
      </c>
      <c r="AA1144" s="7">
        <f t="shared" si="70"/>
        <v>134.35999870000001</v>
      </c>
      <c r="AB1144" t="s">
        <v>66</v>
      </c>
      <c r="AC1144" t="str">
        <f t="shared" si="71"/>
        <v>Non-Cash Payments</v>
      </c>
    </row>
    <row r="1145" spans="1:29" x14ac:dyDescent="0.2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 t="e">
        <v>#N/A</v>
      </c>
      <c r="T1145">
        <v>822</v>
      </c>
      <c r="U1145" t="e">
        <v>#N/A</v>
      </c>
      <c r="V1145" s="7">
        <v>47.990001679999999</v>
      </c>
      <c r="W1145" s="7">
        <v>41.802334851666664</v>
      </c>
      <c r="X1145">
        <v>5</v>
      </c>
      <c r="Y1145" s="7">
        <v>47.990001679999999</v>
      </c>
      <c r="Z1145" s="7">
        <v>239.9500084</v>
      </c>
      <c r="AA1145" s="7">
        <f t="shared" si="70"/>
        <v>191.96000672</v>
      </c>
      <c r="AB1145" t="s">
        <v>66</v>
      </c>
      <c r="AC1145" t="str">
        <f t="shared" si="71"/>
        <v>Non-Cash Payments</v>
      </c>
    </row>
    <row r="1146" spans="1:29" x14ac:dyDescent="0.2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 t="e">
        <v>#N/A</v>
      </c>
      <c r="T1146">
        <v>365</v>
      </c>
      <c r="U1146" t="e">
        <v>#N/A</v>
      </c>
      <c r="V1146" s="7">
        <v>59.990001679999999</v>
      </c>
      <c r="W1146" s="7">
        <v>54.488929209402009</v>
      </c>
      <c r="X1146">
        <v>2</v>
      </c>
      <c r="Y1146" s="7">
        <v>10.80000019</v>
      </c>
      <c r="Z1146" s="7">
        <v>119.98000336</v>
      </c>
      <c r="AA1146" s="7">
        <f t="shared" si="70"/>
        <v>109.18000316999999</v>
      </c>
      <c r="AB1146" t="s">
        <v>66</v>
      </c>
      <c r="AC1146" t="str">
        <f t="shared" si="71"/>
        <v>Non-Cash Payments</v>
      </c>
    </row>
    <row r="1147" spans="1:29" x14ac:dyDescent="0.2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 t="e">
        <v>#N/A</v>
      </c>
      <c r="T1147">
        <v>365</v>
      </c>
      <c r="U1147" t="e">
        <v>#N/A</v>
      </c>
      <c r="V1147" s="7">
        <v>59.990001679999999</v>
      </c>
      <c r="W1147" s="7">
        <v>54.488929209402009</v>
      </c>
      <c r="X1147">
        <v>2</v>
      </c>
      <c r="Y1147" s="7">
        <v>20.399999619999999</v>
      </c>
      <c r="Z1147" s="7">
        <v>119.98000336</v>
      </c>
      <c r="AA1147" s="7">
        <f t="shared" si="70"/>
        <v>99.580003739999995</v>
      </c>
      <c r="AB1147" t="s">
        <v>66</v>
      </c>
      <c r="AC1147" t="str">
        <f t="shared" si="71"/>
        <v>Non-Cash Payments</v>
      </c>
    </row>
    <row r="1148" spans="1:29" x14ac:dyDescent="0.2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 t="e">
        <v>#N/A</v>
      </c>
      <c r="T1148">
        <v>627</v>
      </c>
      <c r="U1148" t="e">
        <v>#N/A</v>
      </c>
      <c r="V1148" s="7">
        <v>39.990001679999999</v>
      </c>
      <c r="W1148" s="7">
        <v>34.198098313835338</v>
      </c>
      <c r="X1148">
        <v>2</v>
      </c>
      <c r="Y1148" s="7">
        <v>2.4000000950000002</v>
      </c>
      <c r="Z1148" s="7">
        <v>79.980003359999998</v>
      </c>
      <c r="AA1148" s="7">
        <f t="shared" si="70"/>
        <v>77.580003265000002</v>
      </c>
      <c r="AB1148" t="s">
        <v>66</v>
      </c>
      <c r="AC1148" t="str">
        <f t="shared" si="71"/>
        <v>Non-Cash Payments</v>
      </c>
    </row>
    <row r="1149" spans="1:29" x14ac:dyDescent="0.2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 t="e">
        <v>#N/A</v>
      </c>
      <c r="T1149">
        <v>502</v>
      </c>
      <c r="U1149" t="e">
        <v>#N/A</v>
      </c>
      <c r="V1149" s="7">
        <v>50</v>
      </c>
      <c r="W1149" s="7">
        <v>43.678035218757444</v>
      </c>
      <c r="X1149">
        <v>2</v>
      </c>
      <c r="Y1149" s="7">
        <v>15</v>
      </c>
      <c r="Z1149" s="7">
        <v>100</v>
      </c>
      <c r="AA1149" s="7">
        <f t="shared" si="70"/>
        <v>85</v>
      </c>
      <c r="AB1149" t="s">
        <v>66</v>
      </c>
      <c r="AC1149" t="str">
        <f t="shared" si="71"/>
        <v>Non-Cash Payments</v>
      </c>
    </row>
    <row r="1150" spans="1:29" x14ac:dyDescent="0.2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 t="e">
        <v>#N/A</v>
      </c>
      <c r="T1150">
        <v>502</v>
      </c>
      <c r="U1150" t="e">
        <v>#N/A</v>
      </c>
      <c r="V1150" s="7">
        <v>50</v>
      </c>
      <c r="W1150" s="7">
        <v>43.678035218757444</v>
      </c>
      <c r="X1150">
        <v>2</v>
      </c>
      <c r="Y1150" s="7">
        <v>16</v>
      </c>
      <c r="Z1150" s="7">
        <v>100</v>
      </c>
      <c r="AA1150" s="7">
        <f t="shared" si="70"/>
        <v>84</v>
      </c>
      <c r="AB1150" t="s">
        <v>66</v>
      </c>
      <c r="AC1150" t="str">
        <f t="shared" si="71"/>
        <v>Non-Cash Payments</v>
      </c>
    </row>
    <row r="1151" spans="1:29" x14ac:dyDescent="0.2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 t="e">
        <v>#N/A</v>
      </c>
      <c r="T1151">
        <v>191</v>
      </c>
      <c r="U1151" t="e">
        <v>#N/A</v>
      </c>
      <c r="V1151" s="7">
        <v>99.989997860000003</v>
      </c>
      <c r="W1151" s="7">
        <v>95.114003926871064</v>
      </c>
      <c r="X1151">
        <v>2</v>
      </c>
      <c r="Y1151" s="7">
        <v>0</v>
      </c>
      <c r="Z1151" s="7">
        <v>199.97999572000001</v>
      </c>
      <c r="AA1151" s="7">
        <f t="shared" si="70"/>
        <v>199.97999572000001</v>
      </c>
      <c r="AB1151" t="s">
        <v>66</v>
      </c>
      <c r="AC1151" t="str">
        <f t="shared" si="71"/>
        <v>Non-Cash Payments</v>
      </c>
    </row>
    <row r="1152" spans="1:29" x14ac:dyDescent="0.2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 t="e">
        <v>#N/A</v>
      </c>
      <c r="T1152">
        <v>191</v>
      </c>
      <c r="U1152" t="e">
        <v>#N/A</v>
      </c>
      <c r="V1152" s="7">
        <v>99.989997860000003</v>
      </c>
      <c r="W1152" s="7">
        <v>95.114003926871064</v>
      </c>
      <c r="X1152">
        <v>2</v>
      </c>
      <c r="Y1152" s="7">
        <v>2</v>
      </c>
      <c r="Z1152" s="7">
        <v>199.97999572000001</v>
      </c>
      <c r="AA1152" s="7">
        <f t="shared" si="70"/>
        <v>197.97999572000001</v>
      </c>
      <c r="AB1152" t="s">
        <v>66</v>
      </c>
      <c r="AC1152" t="str">
        <f t="shared" si="71"/>
        <v>Non-Cash Payments</v>
      </c>
    </row>
    <row r="1153" spans="1:29" x14ac:dyDescent="0.2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 t="e">
        <v>#N/A</v>
      </c>
      <c r="T1153">
        <v>191</v>
      </c>
      <c r="U1153" t="e">
        <v>#N/A</v>
      </c>
      <c r="V1153" s="7">
        <v>99.989997860000003</v>
      </c>
      <c r="W1153" s="7">
        <v>95.114003926871064</v>
      </c>
      <c r="X1153">
        <v>2</v>
      </c>
      <c r="Y1153" s="7">
        <v>4</v>
      </c>
      <c r="Z1153" s="7">
        <v>199.97999572000001</v>
      </c>
      <c r="AA1153" s="7">
        <f t="shared" si="70"/>
        <v>195.97999572000001</v>
      </c>
      <c r="AB1153" t="s">
        <v>66</v>
      </c>
      <c r="AC1153" t="str">
        <f t="shared" si="71"/>
        <v>Non-Cash Payments</v>
      </c>
    </row>
    <row r="1154" spans="1:29" x14ac:dyDescent="0.2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 t="e">
        <v>#N/A</v>
      </c>
      <c r="T1154">
        <v>191</v>
      </c>
      <c r="U1154" t="e">
        <v>#N/A</v>
      </c>
      <c r="V1154" s="7">
        <v>99.989997860000003</v>
      </c>
      <c r="W1154" s="7">
        <v>95.114003926871064</v>
      </c>
      <c r="X1154">
        <v>2</v>
      </c>
      <c r="Y1154" s="7">
        <v>4</v>
      </c>
      <c r="Z1154" s="7">
        <v>199.97999572000001</v>
      </c>
      <c r="AA1154" s="7">
        <f t="shared" si="70"/>
        <v>195.97999572000001</v>
      </c>
      <c r="AB1154" t="s">
        <v>66</v>
      </c>
      <c r="AC1154" t="str">
        <f t="shared" si="71"/>
        <v>Non-Cash Payments</v>
      </c>
    </row>
    <row r="1155" spans="1:29" x14ac:dyDescent="0.2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 t="e">
        <v>#N/A</v>
      </c>
      <c r="T1155">
        <v>249</v>
      </c>
      <c r="U1155" t="e">
        <v>#N/A</v>
      </c>
      <c r="V1155" s="7">
        <v>54.97000122</v>
      </c>
      <c r="W1155" s="7">
        <v>38.635001181666667</v>
      </c>
      <c r="X1155">
        <v>2</v>
      </c>
      <c r="Y1155" s="7">
        <v>5.5</v>
      </c>
      <c r="Z1155" s="7">
        <v>109.94000244</v>
      </c>
      <c r="AA1155" s="7">
        <f t="shared" ref="AA1155:AA1218" si="74">Z1155-Y1155</f>
        <v>104.44000244</v>
      </c>
      <c r="AB1155" t="s">
        <v>66</v>
      </c>
      <c r="AC1155" t="str">
        <f t="shared" ref="AC1155:AC1218" si="75">IF(AND(AA1155&gt;200,AB1155="CASH"),"Cash Over 200",IF(AB1155="CASH","Cash Not Over 200","Non-Cash Payments"))</f>
        <v>Non-Cash Payments</v>
      </c>
    </row>
    <row r="1156" spans="1:29" x14ac:dyDescent="0.2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 t="e">
        <v>#N/A</v>
      </c>
      <c r="T1156">
        <v>191</v>
      </c>
      <c r="U1156" t="e">
        <v>#N/A</v>
      </c>
      <c r="V1156" s="7">
        <v>99.989997860000003</v>
      </c>
      <c r="W1156" s="7">
        <v>95.114003926871064</v>
      </c>
      <c r="X1156">
        <v>2</v>
      </c>
      <c r="Y1156" s="7">
        <v>10</v>
      </c>
      <c r="Z1156" s="7">
        <v>199.97999572000001</v>
      </c>
      <c r="AA1156" s="7">
        <f t="shared" si="74"/>
        <v>189.97999572000001</v>
      </c>
      <c r="AB1156" t="s">
        <v>66</v>
      </c>
      <c r="AC1156" t="str">
        <f t="shared" si="75"/>
        <v>Non-Cash Payments</v>
      </c>
    </row>
    <row r="1157" spans="1:29" x14ac:dyDescent="0.2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 t="e">
        <v>#N/A</v>
      </c>
      <c r="T1157">
        <v>191</v>
      </c>
      <c r="U1157" t="e">
        <v>#N/A</v>
      </c>
      <c r="V1157" s="7">
        <v>99.989997860000003</v>
      </c>
      <c r="W1157" s="7">
        <v>95.114003926871064</v>
      </c>
      <c r="X1157">
        <v>2</v>
      </c>
      <c r="Y1157" s="7">
        <v>24</v>
      </c>
      <c r="Z1157" s="7">
        <v>199.97999572000001</v>
      </c>
      <c r="AA1157" s="7">
        <f t="shared" si="74"/>
        <v>175.97999572000001</v>
      </c>
      <c r="AB1157" t="s">
        <v>66</v>
      </c>
      <c r="AC1157" t="str">
        <f t="shared" si="75"/>
        <v>Non-Cash Payments</v>
      </c>
    </row>
    <row r="1158" spans="1:29" x14ac:dyDescent="0.2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 t="e">
        <v>#N/A</v>
      </c>
      <c r="T1158">
        <v>191</v>
      </c>
      <c r="U1158" t="e">
        <v>#N/A</v>
      </c>
      <c r="V1158" s="7">
        <v>99.989997860000003</v>
      </c>
      <c r="W1158" s="7">
        <v>95.114003926871064</v>
      </c>
      <c r="X1158">
        <v>2</v>
      </c>
      <c r="Y1158" s="7">
        <v>26</v>
      </c>
      <c r="Z1158" s="7">
        <v>199.97999572000001</v>
      </c>
      <c r="AA1158" s="7">
        <f t="shared" si="74"/>
        <v>173.97999572000001</v>
      </c>
      <c r="AB1158" t="s">
        <v>66</v>
      </c>
      <c r="AC1158" t="str">
        <f t="shared" si="75"/>
        <v>Non-Cash Payments</v>
      </c>
    </row>
    <row r="1159" spans="1:29" x14ac:dyDescent="0.2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 t="e">
        <v>#N/A</v>
      </c>
      <c r="T1159">
        <v>365</v>
      </c>
      <c r="U1159" t="e">
        <v>#N/A</v>
      </c>
      <c r="V1159" s="7">
        <v>59.990001679999999</v>
      </c>
      <c r="W1159" s="7">
        <v>54.488929209402009</v>
      </c>
      <c r="X1159">
        <v>2</v>
      </c>
      <c r="Y1159" s="7">
        <v>1.2000000479999999</v>
      </c>
      <c r="Z1159" s="7">
        <v>119.98000336</v>
      </c>
      <c r="AA1159" s="7">
        <f t="shared" si="74"/>
        <v>118.78000331199999</v>
      </c>
      <c r="AB1159" t="s">
        <v>66</v>
      </c>
      <c r="AC1159" t="str">
        <f t="shared" si="75"/>
        <v>Non-Cash Payments</v>
      </c>
    </row>
    <row r="1160" spans="1:29" x14ac:dyDescent="0.2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 t="e">
        <v>#N/A</v>
      </c>
      <c r="T1160">
        <v>365</v>
      </c>
      <c r="U1160" t="e">
        <v>#N/A</v>
      </c>
      <c r="V1160" s="7">
        <v>59.990001679999999</v>
      </c>
      <c r="W1160" s="7">
        <v>54.488929209402009</v>
      </c>
      <c r="X1160">
        <v>2</v>
      </c>
      <c r="Y1160" s="7">
        <v>2.4000000950000002</v>
      </c>
      <c r="Z1160" s="7">
        <v>119.98000336</v>
      </c>
      <c r="AA1160" s="7">
        <f t="shared" si="74"/>
        <v>117.580003265</v>
      </c>
      <c r="AB1160" t="s">
        <v>66</v>
      </c>
      <c r="AC1160" t="str">
        <f t="shared" si="75"/>
        <v>Non-Cash Payments</v>
      </c>
    </row>
    <row r="1161" spans="1:29" x14ac:dyDescent="0.2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 t="e">
        <v>#N/A</v>
      </c>
      <c r="T1161">
        <v>365</v>
      </c>
      <c r="U1161" t="e">
        <v>#N/A</v>
      </c>
      <c r="V1161" s="7">
        <v>59.990001679999999</v>
      </c>
      <c r="W1161" s="7">
        <v>54.488929209402009</v>
      </c>
      <c r="X1161">
        <v>2</v>
      </c>
      <c r="Y1161" s="7">
        <v>2.4000000950000002</v>
      </c>
      <c r="Z1161" s="7">
        <v>119.98000336</v>
      </c>
      <c r="AA1161" s="7">
        <f t="shared" si="74"/>
        <v>117.580003265</v>
      </c>
      <c r="AB1161" t="s">
        <v>66</v>
      </c>
      <c r="AC1161" t="str">
        <f t="shared" si="75"/>
        <v>Non-Cash Payments</v>
      </c>
    </row>
    <row r="1162" spans="1:29" x14ac:dyDescent="0.2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 t="e">
        <v>#N/A</v>
      </c>
      <c r="T1162">
        <v>365</v>
      </c>
      <c r="U1162" t="e">
        <v>#N/A</v>
      </c>
      <c r="V1162" s="7">
        <v>59.990001679999999</v>
      </c>
      <c r="W1162" s="7">
        <v>54.488929209402009</v>
      </c>
      <c r="X1162">
        <v>2</v>
      </c>
      <c r="Y1162" s="7">
        <v>2.4000000950000002</v>
      </c>
      <c r="Z1162" s="7">
        <v>119.98000336</v>
      </c>
      <c r="AA1162" s="7">
        <f t="shared" si="74"/>
        <v>117.580003265</v>
      </c>
      <c r="AB1162" t="s">
        <v>66</v>
      </c>
      <c r="AC1162" t="str">
        <f t="shared" si="75"/>
        <v>Non-Cash Payments</v>
      </c>
    </row>
    <row r="1163" spans="1:29" x14ac:dyDescent="0.2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 t="e">
        <v>#N/A</v>
      </c>
      <c r="T1163">
        <v>365</v>
      </c>
      <c r="U1163" t="e">
        <v>#N/A</v>
      </c>
      <c r="V1163" s="7">
        <v>59.990001679999999</v>
      </c>
      <c r="W1163" s="7">
        <v>54.488929209402009</v>
      </c>
      <c r="X1163">
        <v>2</v>
      </c>
      <c r="Y1163" s="7">
        <v>6</v>
      </c>
      <c r="Z1163" s="7">
        <v>119.98000336</v>
      </c>
      <c r="AA1163" s="7">
        <f t="shared" si="74"/>
        <v>113.98000336</v>
      </c>
      <c r="AB1163" t="s">
        <v>66</v>
      </c>
      <c r="AC1163" t="str">
        <f t="shared" si="75"/>
        <v>Non-Cash Payments</v>
      </c>
    </row>
    <row r="1164" spans="1:29" x14ac:dyDescent="0.2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 t="e">
        <v>#N/A</v>
      </c>
      <c r="T1164">
        <v>365</v>
      </c>
      <c r="U1164" t="e">
        <v>#N/A</v>
      </c>
      <c r="V1164" s="7">
        <v>59.990001679999999</v>
      </c>
      <c r="W1164" s="7">
        <v>54.488929209402009</v>
      </c>
      <c r="X1164">
        <v>2</v>
      </c>
      <c r="Y1164" s="7">
        <v>6</v>
      </c>
      <c r="Z1164" s="7">
        <v>119.98000336</v>
      </c>
      <c r="AA1164" s="7">
        <f t="shared" si="74"/>
        <v>113.98000336</v>
      </c>
      <c r="AB1164" t="s">
        <v>66</v>
      </c>
      <c r="AC1164" t="str">
        <f t="shared" si="75"/>
        <v>Non-Cash Payments</v>
      </c>
    </row>
    <row r="1165" spans="1:29" x14ac:dyDescent="0.2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 t="e">
        <v>#N/A</v>
      </c>
      <c r="T1165">
        <v>365</v>
      </c>
      <c r="U1165" t="e">
        <v>#N/A</v>
      </c>
      <c r="V1165" s="7">
        <v>59.990001679999999</v>
      </c>
      <c r="W1165" s="7">
        <v>54.488929209402009</v>
      </c>
      <c r="X1165">
        <v>2</v>
      </c>
      <c r="Y1165" s="7">
        <v>14.399999619999999</v>
      </c>
      <c r="Z1165" s="7">
        <v>119.98000336</v>
      </c>
      <c r="AA1165" s="7">
        <f t="shared" si="74"/>
        <v>105.58000374</v>
      </c>
      <c r="AB1165" t="s">
        <v>66</v>
      </c>
      <c r="AC1165" t="str">
        <f t="shared" si="75"/>
        <v>Non-Cash Payments</v>
      </c>
    </row>
    <row r="1166" spans="1:29" x14ac:dyDescent="0.2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 t="e">
        <v>#N/A</v>
      </c>
      <c r="T1166">
        <v>365</v>
      </c>
      <c r="U1166" t="e">
        <v>#N/A</v>
      </c>
      <c r="V1166" s="7">
        <v>59.990001679999999</v>
      </c>
      <c r="W1166" s="7">
        <v>54.488929209402009</v>
      </c>
      <c r="X1166">
        <v>2</v>
      </c>
      <c r="Y1166" s="7">
        <v>15.600000380000001</v>
      </c>
      <c r="Z1166" s="7">
        <v>119.98000336</v>
      </c>
      <c r="AA1166" s="7">
        <f t="shared" si="74"/>
        <v>104.38000298</v>
      </c>
      <c r="AB1166" t="s">
        <v>66</v>
      </c>
      <c r="AC1166" t="str">
        <f t="shared" si="75"/>
        <v>Non-Cash Payments</v>
      </c>
    </row>
    <row r="1167" spans="1:29" x14ac:dyDescent="0.2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 t="e">
        <v>#N/A</v>
      </c>
      <c r="T1167">
        <v>365</v>
      </c>
      <c r="U1167" t="e">
        <v>#N/A</v>
      </c>
      <c r="V1167" s="7">
        <v>59.990001679999999</v>
      </c>
      <c r="W1167" s="7">
        <v>54.488929209402009</v>
      </c>
      <c r="X1167">
        <v>2</v>
      </c>
      <c r="Y1167" s="7">
        <v>15.600000380000001</v>
      </c>
      <c r="Z1167" s="7">
        <v>119.98000336</v>
      </c>
      <c r="AA1167" s="7">
        <f t="shared" si="74"/>
        <v>104.38000298</v>
      </c>
      <c r="AB1167" t="s">
        <v>66</v>
      </c>
      <c r="AC1167" t="str">
        <f t="shared" si="75"/>
        <v>Non-Cash Payments</v>
      </c>
    </row>
    <row r="1168" spans="1:29" x14ac:dyDescent="0.2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 t="e">
        <v>#N/A</v>
      </c>
      <c r="T1168">
        <v>365</v>
      </c>
      <c r="U1168" t="e">
        <v>#N/A</v>
      </c>
      <c r="V1168" s="7">
        <v>59.990001679999999</v>
      </c>
      <c r="W1168" s="7">
        <v>54.488929209402009</v>
      </c>
      <c r="X1168">
        <v>2</v>
      </c>
      <c r="Y1168" s="7">
        <v>21.600000380000001</v>
      </c>
      <c r="Z1168" s="7">
        <v>119.98000336</v>
      </c>
      <c r="AA1168" s="7">
        <f t="shared" si="74"/>
        <v>98.38000298</v>
      </c>
      <c r="AB1168" t="s">
        <v>66</v>
      </c>
      <c r="AC1168" t="str">
        <f t="shared" si="75"/>
        <v>Non-Cash Payments</v>
      </c>
    </row>
    <row r="1169" spans="1:29" x14ac:dyDescent="0.2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 t="e">
        <v>#N/A</v>
      </c>
      <c r="T1169">
        <v>365</v>
      </c>
      <c r="U1169" t="e">
        <v>#N/A</v>
      </c>
      <c r="V1169" s="7">
        <v>59.990001679999999</v>
      </c>
      <c r="W1169" s="7">
        <v>54.488929209402009</v>
      </c>
      <c r="X1169">
        <v>2</v>
      </c>
      <c r="Y1169" s="7">
        <v>30</v>
      </c>
      <c r="Z1169" s="7">
        <v>119.98000336</v>
      </c>
      <c r="AA1169" s="7">
        <f t="shared" si="74"/>
        <v>89.980003359999998</v>
      </c>
      <c r="AB1169" t="s">
        <v>66</v>
      </c>
      <c r="AC1169" t="str">
        <f t="shared" si="75"/>
        <v>Non-Cash Payments</v>
      </c>
    </row>
    <row r="1170" spans="1:29" x14ac:dyDescent="0.2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 t="e">
        <v>#N/A</v>
      </c>
      <c r="T1170">
        <v>502</v>
      </c>
      <c r="U1170" t="e">
        <v>#N/A</v>
      </c>
      <c r="V1170" s="7">
        <v>50</v>
      </c>
      <c r="W1170" s="7">
        <v>43.678035218757444</v>
      </c>
      <c r="X1170">
        <v>2</v>
      </c>
      <c r="Y1170" s="7">
        <v>2</v>
      </c>
      <c r="Z1170" s="7">
        <v>100</v>
      </c>
      <c r="AA1170" s="7">
        <f t="shared" si="74"/>
        <v>98</v>
      </c>
      <c r="AB1170" t="s">
        <v>66</v>
      </c>
      <c r="AC1170" t="str">
        <f t="shared" si="75"/>
        <v>Non-Cash Payments</v>
      </c>
    </row>
    <row r="1171" spans="1:29" x14ac:dyDescent="0.2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 t="e">
        <v>#N/A</v>
      </c>
      <c r="T1171">
        <v>502</v>
      </c>
      <c r="U1171" t="e">
        <v>#N/A</v>
      </c>
      <c r="V1171" s="7">
        <v>50</v>
      </c>
      <c r="W1171" s="7">
        <v>43.678035218757444</v>
      </c>
      <c r="X1171">
        <v>2</v>
      </c>
      <c r="Y1171" s="7">
        <v>3</v>
      </c>
      <c r="Z1171" s="7">
        <v>100</v>
      </c>
      <c r="AA1171" s="7">
        <f t="shared" si="74"/>
        <v>97</v>
      </c>
      <c r="AB1171" t="s">
        <v>66</v>
      </c>
      <c r="AC1171" t="str">
        <f t="shared" si="75"/>
        <v>Non-Cash Payments</v>
      </c>
    </row>
    <row r="1172" spans="1:29" x14ac:dyDescent="0.2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 t="e">
        <v>#N/A</v>
      </c>
      <c r="T1172">
        <v>502</v>
      </c>
      <c r="U1172" t="e">
        <v>#N/A</v>
      </c>
      <c r="V1172" s="7">
        <v>50</v>
      </c>
      <c r="W1172" s="7">
        <v>43.678035218757444</v>
      </c>
      <c r="X1172">
        <v>2</v>
      </c>
      <c r="Y1172" s="7">
        <v>3</v>
      </c>
      <c r="Z1172" s="7">
        <v>100</v>
      </c>
      <c r="AA1172" s="7">
        <f t="shared" si="74"/>
        <v>97</v>
      </c>
      <c r="AB1172" t="s">
        <v>66</v>
      </c>
      <c r="AC1172" t="str">
        <f t="shared" si="75"/>
        <v>Non-Cash Payments</v>
      </c>
    </row>
    <row r="1173" spans="1:29" x14ac:dyDescent="0.2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 t="e">
        <v>#N/A</v>
      </c>
      <c r="T1173">
        <v>567</v>
      </c>
      <c r="U1173" t="e">
        <v>#N/A</v>
      </c>
      <c r="V1173" s="7">
        <v>25</v>
      </c>
      <c r="W1173" s="7">
        <v>17.922466723766668</v>
      </c>
      <c r="X1173">
        <v>2</v>
      </c>
      <c r="Y1173" s="7">
        <v>2</v>
      </c>
      <c r="Z1173" s="7">
        <v>50</v>
      </c>
      <c r="AA1173" s="7">
        <f t="shared" si="74"/>
        <v>48</v>
      </c>
      <c r="AB1173" t="s">
        <v>66</v>
      </c>
      <c r="AC1173" t="str">
        <f t="shared" si="75"/>
        <v>Non-Cash Payments</v>
      </c>
    </row>
    <row r="1174" spans="1:29" x14ac:dyDescent="0.2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 t="e">
        <v>#N/A</v>
      </c>
      <c r="T1174">
        <v>502</v>
      </c>
      <c r="U1174" t="e">
        <v>#N/A</v>
      </c>
      <c r="V1174" s="7">
        <v>50</v>
      </c>
      <c r="W1174" s="7">
        <v>43.678035218757444</v>
      </c>
      <c r="X1174">
        <v>2</v>
      </c>
      <c r="Y1174" s="7">
        <v>4</v>
      </c>
      <c r="Z1174" s="7">
        <v>100</v>
      </c>
      <c r="AA1174" s="7">
        <f t="shared" si="74"/>
        <v>96</v>
      </c>
      <c r="AB1174" t="s">
        <v>66</v>
      </c>
      <c r="AC1174" t="str">
        <f t="shared" si="75"/>
        <v>Non-Cash Payments</v>
      </c>
    </row>
    <row r="1175" spans="1:29" x14ac:dyDescent="0.2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 t="e">
        <v>#N/A</v>
      </c>
      <c r="T1175">
        <v>502</v>
      </c>
      <c r="U1175" t="e">
        <v>#N/A</v>
      </c>
      <c r="V1175" s="7">
        <v>50</v>
      </c>
      <c r="W1175" s="7">
        <v>43.678035218757444</v>
      </c>
      <c r="X1175">
        <v>2</v>
      </c>
      <c r="Y1175" s="7">
        <v>7</v>
      </c>
      <c r="Z1175" s="7">
        <v>100</v>
      </c>
      <c r="AA1175" s="7">
        <f t="shared" si="74"/>
        <v>93</v>
      </c>
      <c r="AB1175" t="s">
        <v>66</v>
      </c>
      <c r="AC1175" t="str">
        <f t="shared" si="75"/>
        <v>Non-Cash Payments</v>
      </c>
    </row>
    <row r="1176" spans="1:29" x14ac:dyDescent="0.2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 t="e">
        <v>#N/A</v>
      </c>
      <c r="T1176">
        <v>642</v>
      </c>
      <c r="U1176" t="e">
        <v>#N/A</v>
      </c>
      <c r="V1176" s="7">
        <v>30</v>
      </c>
      <c r="W1176" s="7">
        <v>37.315110652333338</v>
      </c>
      <c r="X1176">
        <v>2</v>
      </c>
      <c r="Y1176" s="7">
        <v>4.1999998090000004</v>
      </c>
      <c r="Z1176" s="7">
        <v>60</v>
      </c>
      <c r="AA1176" s="7">
        <f t="shared" si="74"/>
        <v>55.800000191000002</v>
      </c>
      <c r="AB1176" t="s">
        <v>66</v>
      </c>
      <c r="AC1176" t="str">
        <f t="shared" si="75"/>
        <v>Non-Cash Payments</v>
      </c>
    </row>
    <row r="1177" spans="1:29" x14ac:dyDescent="0.2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 t="e">
        <v>#N/A</v>
      </c>
      <c r="T1177">
        <v>502</v>
      </c>
      <c r="U1177" t="e">
        <v>#N/A</v>
      </c>
      <c r="V1177" s="7">
        <v>50</v>
      </c>
      <c r="W1177" s="7">
        <v>43.678035218757444</v>
      </c>
      <c r="X1177">
        <v>2</v>
      </c>
      <c r="Y1177" s="7">
        <v>10</v>
      </c>
      <c r="Z1177" s="7">
        <v>100</v>
      </c>
      <c r="AA1177" s="7">
        <f t="shared" si="74"/>
        <v>90</v>
      </c>
      <c r="AB1177" t="s">
        <v>66</v>
      </c>
      <c r="AC1177" t="str">
        <f t="shared" si="75"/>
        <v>Non-Cash Payments</v>
      </c>
    </row>
    <row r="1178" spans="1:29" x14ac:dyDescent="0.2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 t="e">
        <v>#N/A</v>
      </c>
      <c r="T1178">
        <v>502</v>
      </c>
      <c r="U1178" t="e">
        <v>#N/A</v>
      </c>
      <c r="V1178" s="7">
        <v>50</v>
      </c>
      <c r="W1178" s="7">
        <v>43.678035218757444</v>
      </c>
      <c r="X1178">
        <v>2</v>
      </c>
      <c r="Y1178" s="7">
        <v>12</v>
      </c>
      <c r="Z1178" s="7">
        <v>100</v>
      </c>
      <c r="AA1178" s="7">
        <f t="shared" si="74"/>
        <v>88</v>
      </c>
      <c r="AB1178" t="s">
        <v>66</v>
      </c>
      <c r="AC1178" t="str">
        <f t="shared" si="75"/>
        <v>Non-Cash Payments</v>
      </c>
    </row>
    <row r="1179" spans="1:29" x14ac:dyDescent="0.2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 t="e">
        <v>#N/A</v>
      </c>
      <c r="T1179">
        <v>502</v>
      </c>
      <c r="U1179" t="e">
        <v>#N/A</v>
      </c>
      <c r="V1179" s="7">
        <v>50</v>
      </c>
      <c r="W1179" s="7">
        <v>43.678035218757444</v>
      </c>
      <c r="X1179">
        <v>2</v>
      </c>
      <c r="Y1179" s="7">
        <v>12</v>
      </c>
      <c r="Z1179" s="7">
        <v>100</v>
      </c>
      <c r="AA1179" s="7">
        <f t="shared" si="74"/>
        <v>88</v>
      </c>
      <c r="AB1179" t="s">
        <v>66</v>
      </c>
      <c r="AC1179" t="str">
        <f t="shared" si="75"/>
        <v>Non-Cash Payments</v>
      </c>
    </row>
    <row r="1180" spans="1:29" x14ac:dyDescent="0.2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 t="e">
        <v>#N/A</v>
      </c>
      <c r="T1180">
        <v>627</v>
      </c>
      <c r="U1180" t="e">
        <v>#N/A</v>
      </c>
      <c r="V1180" s="7">
        <v>39.990001679999999</v>
      </c>
      <c r="W1180" s="7">
        <v>34.198098313835338</v>
      </c>
      <c r="X1180">
        <v>2</v>
      </c>
      <c r="Y1180" s="7">
        <v>12</v>
      </c>
      <c r="Z1180" s="7">
        <v>79.980003359999998</v>
      </c>
      <c r="AA1180" s="7">
        <f t="shared" si="74"/>
        <v>67.980003359999998</v>
      </c>
      <c r="AB1180" t="s">
        <v>66</v>
      </c>
      <c r="AC1180" t="str">
        <f t="shared" si="75"/>
        <v>Non-Cash Payments</v>
      </c>
    </row>
    <row r="1181" spans="1:29" x14ac:dyDescent="0.2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 t="e">
        <v>#N/A</v>
      </c>
      <c r="T1181">
        <v>502</v>
      </c>
      <c r="U1181" t="e">
        <v>#N/A</v>
      </c>
      <c r="V1181" s="7">
        <v>50</v>
      </c>
      <c r="W1181" s="7">
        <v>43.678035218757444</v>
      </c>
      <c r="X1181">
        <v>2</v>
      </c>
      <c r="Y1181" s="7">
        <v>15</v>
      </c>
      <c r="Z1181" s="7">
        <v>100</v>
      </c>
      <c r="AA1181" s="7">
        <f t="shared" si="74"/>
        <v>85</v>
      </c>
      <c r="AB1181" t="s">
        <v>66</v>
      </c>
      <c r="AC1181" t="str">
        <f t="shared" si="75"/>
        <v>Non-Cash Payments</v>
      </c>
    </row>
    <row r="1182" spans="1:29" x14ac:dyDescent="0.2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 t="e">
        <v>#N/A</v>
      </c>
      <c r="T1182">
        <v>502</v>
      </c>
      <c r="U1182" t="e">
        <v>#N/A</v>
      </c>
      <c r="V1182" s="7">
        <v>50</v>
      </c>
      <c r="W1182" s="7">
        <v>43.678035218757444</v>
      </c>
      <c r="X1182">
        <v>2</v>
      </c>
      <c r="Y1182" s="7">
        <v>18</v>
      </c>
      <c r="Z1182" s="7">
        <v>100</v>
      </c>
      <c r="AA1182" s="7">
        <f t="shared" si="74"/>
        <v>82</v>
      </c>
      <c r="AB1182" t="s">
        <v>66</v>
      </c>
      <c r="AC1182" t="str">
        <f t="shared" si="75"/>
        <v>Non-Cash Payments</v>
      </c>
    </row>
    <row r="1183" spans="1:29" x14ac:dyDescent="0.2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 t="e">
        <v>#N/A</v>
      </c>
      <c r="T1183">
        <v>627</v>
      </c>
      <c r="U1183" t="e">
        <v>#N/A</v>
      </c>
      <c r="V1183" s="7">
        <v>39.990001679999999</v>
      </c>
      <c r="W1183" s="7">
        <v>34.198098313835338</v>
      </c>
      <c r="X1183">
        <v>2</v>
      </c>
      <c r="Y1183" s="7">
        <v>14.399999619999999</v>
      </c>
      <c r="Z1183" s="7">
        <v>79.980003359999998</v>
      </c>
      <c r="AA1183" s="7">
        <f t="shared" si="74"/>
        <v>65.580003739999995</v>
      </c>
      <c r="AB1183" t="s">
        <v>66</v>
      </c>
      <c r="AC1183" t="str">
        <f t="shared" si="75"/>
        <v>Non-Cash Payments</v>
      </c>
    </row>
    <row r="1184" spans="1:29" x14ac:dyDescent="0.2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 t="e">
        <v>#N/A</v>
      </c>
      <c r="T1184">
        <v>627</v>
      </c>
      <c r="U1184" t="e">
        <v>#N/A</v>
      </c>
      <c r="V1184" s="7">
        <v>39.990001679999999</v>
      </c>
      <c r="W1184" s="7">
        <v>34.198098313835338</v>
      </c>
      <c r="X1184">
        <v>2</v>
      </c>
      <c r="Y1184" s="7">
        <v>20</v>
      </c>
      <c r="Z1184" s="7">
        <v>79.980003359999998</v>
      </c>
      <c r="AA1184" s="7">
        <f t="shared" si="74"/>
        <v>59.980003359999998</v>
      </c>
      <c r="AB1184" t="s">
        <v>66</v>
      </c>
      <c r="AC1184" t="str">
        <f t="shared" si="75"/>
        <v>Non-Cash Payments</v>
      </c>
    </row>
    <row r="1185" spans="1:29" x14ac:dyDescent="0.2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 t="e">
        <v>#N/A</v>
      </c>
      <c r="T1185">
        <v>818</v>
      </c>
      <c r="U1185" t="e">
        <v>#N/A</v>
      </c>
      <c r="V1185" s="7">
        <v>47.990001679999999</v>
      </c>
      <c r="W1185" s="7">
        <v>51.274287170714288</v>
      </c>
      <c r="X1185">
        <v>2</v>
      </c>
      <c r="Y1185" s="7">
        <v>3.8399999139999998</v>
      </c>
      <c r="Z1185" s="7">
        <v>95.980003359999998</v>
      </c>
      <c r="AA1185" s="7">
        <f t="shared" si="74"/>
        <v>92.140003445999994</v>
      </c>
      <c r="AB1185" t="s">
        <v>66</v>
      </c>
      <c r="AC1185" t="str">
        <f t="shared" si="75"/>
        <v>Non-Cash Payments</v>
      </c>
    </row>
    <row r="1186" spans="1:29" x14ac:dyDescent="0.2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 t="e">
        <v>#N/A</v>
      </c>
      <c r="T1186">
        <v>822</v>
      </c>
      <c r="U1186" t="e">
        <v>#N/A</v>
      </c>
      <c r="V1186" s="7">
        <v>47.990001679999999</v>
      </c>
      <c r="W1186" s="7">
        <v>41.802334851666664</v>
      </c>
      <c r="X1186">
        <v>2</v>
      </c>
      <c r="Y1186" s="7">
        <v>4.8000001909999996</v>
      </c>
      <c r="Z1186" s="7">
        <v>95.980003359999998</v>
      </c>
      <c r="AA1186" s="7">
        <f t="shared" si="74"/>
        <v>91.180003169000003</v>
      </c>
      <c r="AB1186" t="s">
        <v>66</v>
      </c>
      <c r="AC1186" t="str">
        <f t="shared" si="75"/>
        <v>Non-Cash Payments</v>
      </c>
    </row>
    <row r="1187" spans="1:29" x14ac:dyDescent="0.2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 t="e">
        <v>#N/A</v>
      </c>
      <c r="T1187">
        <v>897</v>
      </c>
      <c r="U1187" t="e">
        <v>#N/A</v>
      </c>
      <c r="V1187" s="7">
        <v>24.989999770000001</v>
      </c>
      <c r="W1187" s="7">
        <v>31.600000078500003</v>
      </c>
      <c r="X1187">
        <v>2</v>
      </c>
      <c r="Y1187" s="7">
        <v>2.75</v>
      </c>
      <c r="Z1187" s="7">
        <v>49.979999540000001</v>
      </c>
      <c r="AA1187" s="7">
        <f t="shared" si="74"/>
        <v>47.229999540000001</v>
      </c>
      <c r="AB1187" t="s">
        <v>66</v>
      </c>
      <c r="AC1187" t="str">
        <f t="shared" si="75"/>
        <v>Non-Cash Payments</v>
      </c>
    </row>
    <row r="1188" spans="1:29" x14ac:dyDescent="0.2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 t="e">
        <v>#N/A</v>
      </c>
      <c r="T1188">
        <v>278</v>
      </c>
      <c r="U1188" t="e">
        <v>#N/A</v>
      </c>
      <c r="V1188" s="7">
        <v>44.990001679999999</v>
      </c>
      <c r="W1188" s="7">
        <v>31.547668386333335</v>
      </c>
      <c r="X1188">
        <v>2</v>
      </c>
      <c r="Y1188" s="7">
        <v>4.5</v>
      </c>
      <c r="Z1188" s="7">
        <v>89.980003359999998</v>
      </c>
      <c r="AA1188" s="7">
        <f t="shared" si="74"/>
        <v>85.480003359999998</v>
      </c>
      <c r="AB1188" t="s">
        <v>66</v>
      </c>
      <c r="AC1188" t="str">
        <f t="shared" si="75"/>
        <v>Non-Cash Payments</v>
      </c>
    </row>
    <row r="1189" spans="1:29" x14ac:dyDescent="0.2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 t="e">
        <v>#N/A</v>
      </c>
      <c r="T1189">
        <v>172</v>
      </c>
      <c r="U1189" t="e">
        <v>#N/A</v>
      </c>
      <c r="V1189" s="7">
        <v>30</v>
      </c>
      <c r="W1189" s="7">
        <v>34.094166694333332</v>
      </c>
      <c r="X1189">
        <v>2</v>
      </c>
      <c r="Y1189" s="7">
        <v>4.1999998090000004</v>
      </c>
      <c r="Z1189" s="7">
        <v>60</v>
      </c>
      <c r="AA1189" s="7">
        <f t="shared" si="74"/>
        <v>55.800000191000002</v>
      </c>
      <c r="AB1189" t="s">
        <v>66</v>
      </c>
      <c r="AC1189" t="str">
        <f t="shared" si="75"/>
        <v>Non-Cash Payments</v>
      </c>
    </row>
    <row r="1190" spans="1:29" x14ac:dyDescent="0.2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 t="e">
        <v>#N/A</v>
      </c>
      <c r="T1190">
        <v>191</v>
      </c>
      <c r="U1190" t="e">
        <v>#N/A</v>
      </c>
      <c r="V1190" s="7">
        <v>99.989997860000003</v>
      </c>
      <c r="W1190" s="7">
        <v>95.114003926871064</v>
      </c>
      <c r="X1190">
        <v>2</v>
      </c>
      <c r="Y1190" s="7">
        <v>14</v>
      </c>
      <c r="Z1190" s="7">
        <v>199.97999572000001</v>
      </c>
      <c r="AA1190" s="7">
        <f t="shared" si="74"/>
        <v>185.97999572000001</v>
      </c>
      <c r="AB1190" t="s">
        <v>66</v>
      </c>
      <c r="AC1190" t="str">
        <f t="shared" si="75"/>
        <v>Non-Cash Payments</v>
      </c>
    </row>
    <row r="1191" spans="1:29" x14ac:dyDescent="0.2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 t="e">
        <v>#N/A</v>
      </c>
      <c r="T1191">
        <v>235</v>
      </c>
      <c r="U1191" t="e">
        <v>#N/A</v>
      </c>
      <c r="V1191" s="7">
        <v>34.990001679999999</v>
      </c>
      <c r="W1191" s="7">
        <v>25.521801568600001</v>
      </c>
      <c r="X1191">
        <v>2</v>
      </c>
      <c r="Y1191" s="7">
        <v>7</v>
      </c>
      <c r="Z1191" s="7">
        <v>69.980003359999998</v>
      </c>
      <c r="AA1191" s="7">
        <f t="shared" si="74"/>
        <v>62.980003359999998</v>
      </c>
      <c r="AB1191" t="s">
        <v>66</v>
      </c>
      <c r="AC1191" t="str">
        <f t="shared" si="75"/>
        <v>Non-Cash Payments</v>
      </c>
    </row>
    <row r="1192" spans="1:29" x14ac:dyDescent="0.2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 t="e">
        <v>#N/A</v>
      </c>
      <c r="T1192">
        <v>191</v>
      </c>
      <c r="U1192" t="e">
        <v>#N/A</v>
      </c>
      <c r="V1192" s="7">
        <v>99.989997860000003</v>
      </c>
      <c r="W1192" s="7">
        <v>95.114003926871064</v>
      </c>
      <c r="X1192">
        <v>2</v>
      </c>
      <c r="Y1192" s="7">
        <v>30</v>
      </c>
      <c r="Z1192" s="7">
        <v>199.97999572000001</v>
      </c>
      <c r="AA1192" s="7">
        <f t="shared" si="74"/>
        <v>169.97999572000001</v>
      </c>
      <c r="AB1192" t="s">
        <v>66</v>
      </c>
      <c r="AC1192" t="str">
        <f t="shared" si="75"/>
        <v>Non-Cash Payments</v>
      </c>
    </row>
    <row r="1193" spans="1:29" x14ac:dyDescent="0.2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 t="e">
        <v>#N/A</v>
      </c>
      <c r="T1193">
        <v>282</v>
      </c>
      <c r="U1193" t="e">
        <v>#N/A</v>
      </c>
      <c r="V1193" s="7">
        <v>31.989999770000001</v>
      </c>
      <c r="W1193" s="7">
        <v>27.763856872771434</v>
      </c>
      <c r="X1193">
        <v>2</v>
      </c>
      <c r="Y1193" s="7">
        <v>9.6000003809999992</v>
      </c>
      <c r="Z1193" s="7">
        <v>63.979999540000001</v>
      </c>
      <c r="AA1193" s="7">
        <f t="shared" si="74"/>
        <v>54.379999159</v>
      </c>
      <c r="AB1193" t="s">
        <v>66</v>
      </c>
      <c r="AC1193" t="str">
        <f t="shared" si="75"/>
        <v>Non-Cash Payments</v>
      </c>
    </row>
    <row r="1194" spans="1:29" x14ac:dyDescent="0.2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 t="e">
        <v>#N/A</v>
      </c>
      <c r="T1194">
        <v>191</v>
      </c>
      <c r="U1194" t="e">
        <v>#N/A</v>
      </c>
      <c r="V1194" s="7">
        <v>99.989997860000003</v>
      </c>
      <c r="W1194" s="7">
        <v>95.114003926871064</v>
      </c>
      <c r="X1194">
        <v>2</v>
      </c>
      <c r="Y1194" s="7">
        <v>50</v>
      </c>
      <c r="Z1194" s="7">
        <v>199.97999572000001</v>
      </c>
      <c r="AA1194" s="7">
        <f t="shared" si="74"/>
        <v>149.97999572000001</v>
      </c>
      <c r="AB1194" t="s">
        <v>66</v>
      </c>
      <c r="AC1194" t="str">
        <f t="shared" si="75"/>
        <v>Non-Cash Payments</v>
      </c>
    </row>
    <row r="1195" spans="1:29" x14ac:dyDescent="0.2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 t="e">
        <v>#N/A</v>
      </c>
      <c r="T1195">
        <v>365</v>
      </c>
      <c r="U1195" t="e">
        <v>#N/A</v>
      </c>
      <c r="V1195" s="7">
        <v>59.990001679999999</v>
      </c>
      <c r="W1195" s="7">
        <v>54.488929209402009</v>
      </c>
      <c r="X1195">
        <v>2</v>
      </c>
      <c r="Y1195" s="7">
        <v>10.80000019</v>
      </c>
      <c r="Z1195" s="7">
        <v>119.98000336</v>
      </c>
      <c r="AA1195" s="7">
        <f t="shared" si="74"/>
        <v>109.18000316999999</v>
      </c>
      <c r="AB1195" t="s">
        <v>66</v>
      </c>
      <c r="AC1195" t="str">
        <f t="shared" si="75"/>
        <v>Non-Cash Payments</v>
      </c>
    </row>
    <row r="1196" spans="1:29" x14ac:dyDescent="0.2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 t="e">
        <v>#N/A</v>
      </c>
      <c r="T1196">
        <v>365</v>
      </c>
      <c r="U1196" t="e">
        <v>#N/A</v>
      </c>
      <c r="V1196" s="7">
        <v>59.990001679999999</v>
      </c>
      <c r="W1196" s="7">
        <v>54.488929209402009</v>
      </c>
      <c r="X1196">
        <v>2</v>
      </c>
      <c r="Y1196" s="7">
        <v>10.80000019</v>
      </c>
      <c r="Z1196" s="7">
        <v>119.98000336</v>
      </c>
      <c r="AA1196" s="7">
        <f t="shared" si="74"/>
        <v>109.18000316999999</v>
      </c>
      <c r="AB1196" t="s">
        <v>66</v>
      </c>
      <c r="AC1196" t="str">
        <f t="shared" si="75"/>
        <v>Non-Cash Payments</v>
      </c>
    </row>
    <row r="1197" spans="1:29" x14ac:dyDescent="0.2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 t="e">
        <v>#N/A</v>
      </c>
      <c r="T1197">
        <v>365</v>
      </c>
      <c r="U1197" t="e">
        <v>#N/A</v>
      </c>
      <c r="V1197" s="7">
        <v>59.990001679999999</v>
      </c>
      <c r="W1197" s="7">
        <v>54.488929209402009</v>
      </c>
      <c r="X1197">
        <v>2</v>
      </c>
      <c r="Y1197" s="7">
        <v>12</v>
      </c>
      <c r="Z1197" s="7">
        <v>119.98000336</v>
      </c>
      <c r="AA1197" s="7">
        <f t="shared" si="74"/>
        <v>107.98000336</v>
      </c>
      <c r="AB1197" t="s">
        <v>66</v>
      </c>
      <c r="AC1197" t="str">
        <f t="shared" si="75"/>
        <v>Non-Cash Payments</v>
      </c>
    </row>
    <row r="1198" spans="1:29" x14ac:dyDescent="0.2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 t="e">
        <v>#N/A</v>
      </c>
      <c r="T1198">
        <v>365</v>
      </c>
      <c r="U1198" t="e">
        <v>#N/A</v>
      </c>
      <c r="V1198" s="7">
        <v>59.990001679999999</v>
      </c>
      <c r="W1198" s="7">
        <v>54.488929209402009</v>
      </c>
      <c r="X1198">
        <v>2</v>
      </c>
      <c r="Y1198" s="7">
        <v>14.399999619999999</v>
      </c>
      <c r="Z1198" s="7">
        <v>119.98000336</v>
      </c>
      <c r="AA1198" s="7">
        <f t="shared" si="74"/>
        <v>105.58000374</v>
      </c>
      <c r="AB1198" t="s">
        <v>66</v>
      </c>
      <c r="AC1198" t="str">
        <f t="shared" si="75"/>
        <v>Non-Cash Payments</v>
      </c>
    </row>
    <row r="1199" spans="1:29" x14ac:dyDescent="0.2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 t="e">
        <v>#N/A</v>
      </c>
      <c r="T1199">
        <v>365</v>
      </c>
      <c r="U1199" t="e">
        <v>#N/A</v>
      </c>
      <c r="V1199" s="7">
        <v>59.990001679999999</v>
      </c>
      <c r="W1199" s="7">
        <v>54.488929209402009</v>
      </c>
      <c r="X1199">
        <v>2</v>
      </c>
      <c r="Y1199" s="7">
        <v>18</v>
      </c>
      <c r="Z1199" s="7">
        <v>119.98000336</v>
      </c>
      <c r="AA1199" s="7">
        <f t="shared" si="74"/>
        <v>101.98000336</v>
      </c>
      <c r="AB1199" t="s">
        <v>66</v>
      </c>
      <c r="AC1199" t="str">
        <f t="shared" si="75"/>
        <v>Non-Cash Payments</v>
      </c>
    </row>
    <row r="1200" spans="1:29" x14ac:dyDescent="0.2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 t="e">
        <v>#N/A</v>
      </c>
      <c r="T1200">
        <v>365</v>
      </c>
      <c r="U1200" t="e">
        <v>#N/A</v>
      </c>
      <c r="V1200" s="7">
        <v>59.990001679999999</v>
      </c>
      <c r="W1200" s="7">
        <v>54.488929209402009</v>
      </c>
      <c r="X1200">
        <v>2</v>
      </c>
      <c r="Y1200" s="7">
        <v>20.399999619999999</v>
      </c>
      <c r="Z1200" s="7">
        <v>119.98000336</v>
      </c>
      <c r="AA1200" s="7">
        <f t="shared" si="74"/>
        <v>99.580003739999995</v>
      </c>
      <c r="AB1200" t="s">
        <v>66</v>
      </c>
      <c r="AC1200" t="str">
        <f t="shared" si="75"/>
        <v>Non-Cash Payments</v>
      </c>
    </row>
    <row r="1201" spans="1:29" x14ac:dyDescent="0.2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 t="e">
        <v>#N/A</v>
      </c>
      <c r="T1201">
        <v>365</v>
      </c>
      <c r="U1201" t="e">
        <v>#N/A</v>
      </c>
      <c r="V1201" s="7">
        <v>59.990001679999999</v>
      </c>
      <c r="W1201" s="7">
        <v>54.488929209402009</v>
      </c>
      <c r="X1201">
        <v>2</v>
      </c>
      <c r="Y1201" s="7">
        <v>21.600000380000001</v>
      </c>
      <c r="Z1201" s="7">
        <v>119.98000336</v>
      </c>
      <c r="AA1201" s="7">
        <f t="shared" si="74"/>
        <v>98.38000298</v>
      </c>
      <c r="AB1201" t="s">
        <v>66</v>
      </c>
      <c r="AC1201" t="str">
        <f t="shared" si="75"/>
        <v>Non-Cash Payments</v>
      </c>
    </row>
    <row r="1202" spans="1:29" x14ac:dyDescent="0.2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 t="e">
        <v>#N/A</v>
      </c>
      <c r="T1202">
        <v>365</v>
      </c>
      <c r="U1202" t="e">
        <v>#N/A</v>
      </c>
      <c r="V1202" s="7">
        <v>59.990001679999999</v>
      </c>
      <c r="W1202" s="7">
        <v>54.488929209402009</v>
      </c>
      <c r="X1202">
        <v>2</v>
      </c>
      <c r="Y1202" s="7">
        <v>21.600000380000001</v>
      </c>
      <c r="Z1202" s="7">
        <v>119.98000336</v>
      </c>
      <c r="AA1202" s="7">
        <f t="shared" si="74"/>
        <v>98.38000298</v>
      </c>
      <c r="AB1202" t="s">
        <v>66</v>
      </c>
      <c r="AC1202" t="str">
        <f t="shared" si="75"/>
        <v>Non-Cash Payments</v>
      </c>
    </row>
    <row r="1203" spans="1:29" x14ac:dyDescent="0.2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 t="e">
        <v>#N/A</v>
      </c>
      <c r="T1203">
        <v>502</v>
      </c>
      <c r="U1203" t="e">
        <v>#N/A</v>
      </c>
      <c r="V1203" s="7">
        <v>50</v>
      </c>
      <c r="W1203" s="7">
        <v>43.678035218757444</v>
      </c>
      <c r="X1203">
        <v>2</v>
      </c>
      <c r="Y1203" s="7">
        <v>1</v>
      </c>
      <c r="Z1203" s="7">
        <v>100</v>
      </c>
      <c r="AA1203" s="7">
        <f t="shared" si="74"/>
        <v>99</v>
      </c>
      <c r="AB1203" t="s">
        <v>66</v>
      </c>
      <c r="AC1203" t="str">
        <f t="shared" si="75"/>
        <v>Non-Cash Payments</v>
      </c>
    </row>
    <row r="1204" spans="1:29" x14ac:dyDescent="0.2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 t="e">
        <v>#N/A</v>
      </c>
      <c r="T1204">
        <v>627</v>
      </c>
      <c r="U1204" t="e">
        <v>#N/A</v>
      </c>
      <c r="V1204" s="7">
        <v>39.990001679999999</v>
      </c>
      <c r="W1204" s="7">
        <v>34.198098313835338</v>
      </c>
      <c r="X1204">
        <v>2</v>
      </c>
      <c r="Y1204" s="7">
        <v>3.2000000480000002</v>
      </c>
      <c r="Z1204" s="7">
        <v>79.980003359999998</v>
      </c>
      <c r="AA1204" s="7">
        <f t="shared" si="74"/>
        <v>76.780003311999991</v>
      </c>
      <c r="AB1204" t="s">
        <v>66</v>
      </c>
      <c r="AC1204" t="str">
        <f t="shared" si="75"/>
        <v>Non-Cash Payments</v>
      </c>
    </row>
    <row r="1205" spans="1:29" x14ac:dyDescent="0.2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 t="e">
        <v>#N/A</v>
      </c>
      <c r="T1205">
        <v>627</v>
      </c>
      <c r="U1205" t="e">
        <v>#N/A</v>
      </c>
      <c r="V1205" s="7">
        <v>39.990001679999999</v>
      </c>
      <c r="W1205" s="7">
        <v>34.198098313835338</v>
      </c>
      <c r="X1205">
        <v>2</v>
      </c>
      <c r="Y1205" s="7">
        <v>4</v>
      </c>
      <c r="Z1205" s="7">
        <v>79.980003359999998</v>
      </c>
      <c r="AA1205" s="7">
        <f t="shared" si="74"/>
        <v>75.980003359999998</v>
      </c>
      <c r="AB1205" t="s">
        <v>66</v>
      </c>
      <c r="AC1205" t="str">
        <f t="shared" si="75"/>
        <v>Non-Cash Payments</v>
      </c>
    </row>
    <row r="1206" spans="1:29" x14ac:dyDescent="0.2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 t="e">
        <v>#N/A</v>
      </c>
      <c r="T1206">
        <v>627</v>
      </c>
      <c r="U1206" t="e">
        <v>#N/A</v>
      </c>
      <c r="V1206" s="7">
        <v>39.990001679999999</v>
      </c>
      <c r="W1206" s="7">
        <v>34.198098313835338</v>
      </c>
      <c r="X1206">
        <v>2</v>
      </c>
      <c r="Y1206" s="7">
        <v>4</v>
      </c>
      <c r="Z1206" s="7">
        <v>79.980003359999998</v>
      </c>
      <c r="AA1206" s="7">
        <f t="shared" si="74"/>
        <v>75.980003359999998</v>
      </c>
      <c r="AB1206" t="s">
        <v>66</v>
      </c>
      <c r="AC1206" t="str">
        <f t="shared" si="75"/>
        <v>Non-Cash Payments</v>
      </c>
    </row>
    <row r="1207" spans="1:29" x14ac:dyDescent="0.2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 t="e">
        <v>#N/A</v>
      </c>
      <c r="T1207">
        <v>502</v>
      </c>
      <c r="U1207" t="e">
        <v>#N/A</v>
      </c>
      <c r="V1207" s="7">
        <v>50</v>
      </c>
      <c r="W1207" s="7">
        <v>43.678035218757444</v>
      </c>
      <c r="X1207">
        <v>2</v>
      </c>
      <c r="Y1207" s="7">
        <v>7</v>
      </c>
      <c r="Z1207" s="7">
        <v>100</v>
      </c>
      <c r="AA1207" s="7">
        <f t="shared" si="74"/>
        <v>93</v>
      </c>
      <c r="AB1207" t="s">
        <v>66</v>
      </c>
      <c r="AC1207" t="str">
        <f t="shared" si="75"/>
        <v>Non-Cash Payments</v>
      </c>
    </row>
    <row r="1208" spans="1:29" x14ac:dyDescent="0.2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 t="e">
        <v>#N/A</v>
      </c>
      <c r="T1208">
        <v>565</v>
      </c>
      <c r="U1208" t="e">
        <v>#N/A</v>
      </c>
      <c r="V1208" s="7">
        <v>70</v>
      </c>
      <c r="W1208" s="7">
        <v>62.759999940857142</v>
      </c>
      <c r="X1208">
        <v>2</v>
      </c>
      <c r="Y1208" s="7">
        <v>12.600000380000001</v>
      </c>
      <c r="Z1208" s="7">
        <v>140</v>
      </c>
      <c r="AA1208" s="7">
        <f t="shared" si="74"/>
        <v>127.39999962</v>
      </c>
      <c r="AB1208" t="s">
        <v>66</v>
      </c>
      <c r="AC1208" t="str">
        <f t="shared" si="75"/>
        <v>Non-Cash Payments</v>
      </c>
    </row>
    <row r="1209" spans="1:29" x14ac:dyDescent="0.2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 t="e">
        <v>#N/A</v>
      </c>
      <c r="T1209">
        <v>502</v>
      </c>
      <c r="U1209" t="e">
        <v>#N/A</v>
      </c>
      <c r="V1209" s="7">
        <v>50</v>
      </c>
      <c r="W1209" s="7">
        <v>43.678035218757444</v>
      </c>
      <c r="X1209">
        <v>2</v>
      </c>
      <c r="Y1209" s="7">
        <v>9</v>
      </c>
      <c r="Z1209" s="7">
        <v>100</v>
      </c>
      <c r="AA1209" s="7">
        <f t="shared" si="74"/>
        <v>91</v>
      </c>
      <c r="AB1209" t="s">
        <v>66</v>
      </c>
      <c r="AC1209" t="str">
        <f t="shared" si="75"/>
        <v>Non-Cash Payments</v>
      </c>
    </row>
    <row r="1210" spans="1:29" x14ac:dyDescent="0.2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 t="e">
        <v>#N/A</v>
      </c>
      <c r="T1210">
        <v>502</v>
      </c>
      <c r="U1210" t="e">
        <v>#N/A</v>
      </c>
      <c r="V1210" s="7">
        <v>50</v>
      </c>
      <c r="W1210" s="7">
        <v>43.678035218757444</v>
      </c>
      <c r="X1210">
        <v>2</v>
      </c>
      <c r="Y1210" s="7">
        <v>12</v>
      </c>
      <c r="Z1210" s="7">
        <v>100</v>
      </c>
      <c r="AA1210" s="7">
        <f t="shared" si="74"/>
        <v>88</v>
      </c>
      <c r="AB1210" t="s">
        <v>66</v>
      </c>
      <c r="AC1210" t="str">
        <f t="shared" si="75"/>
        <v>Non-Cash Payments</v>
      </c>
    </row>
    <row r="1211" spans="1:29" x14ac:dyDescent="0.2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 t="e">
        <v>#N/A</v>
      </c>
      <c r="T1211">
        <v>502</v>
      </c>
      <c r="U1211" t="e">
        <v>#N/A</v>
      </c>
      <c r="V1211" s="7">
        <v>50</v>
      </c>
      <c r="W1211" s="7">
        <v>43.678035218757444</v>
      </c>
      <c r="X1211">
        <v>2</v>
      </c>
      <c r="Y1211" s="7">
        <v>15</v>
      </c>
      <c r="Z1211" s="7">
        <v>100</v>
      </c>
      <c r="AA1211" s="7">
        <f t="shared" si="74"/>
        <v>85</v>
      </c>
      <c r="AB1211" t="s">
        <v>66</v>
      </c>
      <c r="AC1211" t="str">
        <f t="shared" si="75"/>
        <v>Non-Cash Payments</v>
      </c>
    </row>
    <row r="1212" spans="1:29" x14ac:dyDescent="0.2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 t="e">
        <v>#N/A</v>
      </c>
      <c r="T1212">
        <v>627</v>
      </c>
      <c r="U1212" t="e">
        <v>#N/A</v>
      </c>
      <c r="V1212" s="7">
        <v>39.990001679999999</v>
      </c>
      <c r="W1212" s="7">
        <v>34.198098313835338</v>
      </c>
      <c r="X1212">
        <v>2</v>
      </c>
      <c r="Y1212" s="7">
        <v>12</v>
      </c>
      <c r="Z1212" s="7">
        <v>79.980003359999998</v>
      </c>
      <c r="AA1212" s="7">
        <f t="shared" si="74"/>
        <v>67.980003359999998</v>
      </c>
      <c r="AB1212" t="s">
        <v>66</v>
      </c>
      <c r="AC1212" t="str">
        <f t="shared" si="75"/>
        <v>Non-Cash Payments</v>
      </c>
    </row>
    <row r="1213" spans="1:29" x14ac:dyDescent="0.2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 t="e">
        <v>#N/A</v>
      </c>
      <c r="T1213">
        <v>502</v>
      </c>
      <c r="U1213" t="e">
        <v>#N/A</v>
      </c>
      <c r="V1213" s="7">
        <v>50</v>
      </c>
      <c r="W1213" s="7">
        <v>43.678035218757444</v>
      </c>
      <c r="X1213">
        <v>2</v>
      </c>
      <c r="Y1213" s="7">
        <v>17</v>
      </c>
      <c r="Z1213" s="7">
        <v>100</v>
      </c>
      <c r="AA1213" s="7">
        <f t="shared" si="74"/>
        <v>83</v>
      </c>
      <c r="AB1213" t="s">
        <v>66</v>
      </c>
      <c r="AC1213" t="str">
        <f t="shared" si="75"/>
        <v>Non-Cash Payments</v>
      </c>
    </row>
    <row r="1214" spans="1:29" x14ac:dyDescent="0.2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 t="e">
        <v>#N/A</v>
      </c>
      <c r="T1214">
        <v>502</v>
      </c>
      <c r="U1214" t="e">
        <v>#N/A</v>
      </c>
      <c r="V1214" s="7">
        <v>50</v>
      </c>
      <c r="W1214" s="7">
        <v>43.678035218757444</v>
      </c>
      <c r="X1214">
        <v>2</v>
      </c>
      <c r="Y1214" s="7">
        <v>17</v>
      </c>
      <c r="Z1214" s="7">
        <v>100</v>
      </c>
      <c r="AA1214" s="7">
        <f t="shared" si="74"/>
        <v>83</v>
      </c>
      <c r="AB1214" t="s">
        <v>66</v>
      </c>
      <c r="AC1214" t="str">
        <f t="shared" si="75"/>
        <v>Non-Cash Payments</v>
      </c>
    </row>
    <row r="1215" spans="1:29" x14ac:dyDescent="0.2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 t="e">
        <v>#N/A</v>
      </c>
      <c r="T1215">
        <v>502</v>
      </c>
      <c r="U1215" t="e">
        <v>#N/A</v>
      </c>
      <c r="V1215" s="7">
        <v>50</v>
      </c>
      <c r="W1215" s="7">
        <v>43.678035218757444</v>
      </c>
      <c r="X1215">
        <v>2</v>
      </c>
      <c r="Y1215" s="7">
        <v>18</v>
      </c>
      <c r="Z1215" s="7">
        <v>100</v>
      </c>
      <c r="AA1215" s="7">
        <f t="shared" si="74"/>
        <v>82</v>
      </c>
      <c r="AB1215" t="s">
        <v>66</v>
      </c>
      <c r="AC1215" t="str">
        <f t="shared" si="75"/>
        <v>Non-Cash Payments</v>
      </c>
    </row>
    <row r="1216" spans="1:29" x14ac:dyDescent="0.2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 t="e">
        <v>#N/A</v>
      </c>
      <c r="T1216">
        <v>502</v>
      </c>
      <c r="U1216" t="e">
        <v>#N/A</v>
      </c>
      <c r="V1216" s="7">
        <v>50</v>
      </c>
      <c r="W1216" s="7">
        <v>43.678035218757444</v>
      </c>
      <c r="X1216">
        <v>2</v>
      </c>
      <c r="Y1216" s="7">
        <v>18</v>
      </c>
      <c r="Z1216" s="7">
        <v>100</v>
      </c>
      <c r="AA1216" s="7">
        <f t="shared" si="74"/>
        <v>82</v>
      </c>
      <c r="AB1216" t="s">
        <v>66</v>
      </c>
      <c r="AC1216" t="str">
        <f t="shared" si="75"/>
        <v>Non-Cash Payments</v>
      </c>
    </row>
    <row r="1217" spans="1:29" x14ac:dyDescent="0.2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 t="e">
        <v>#N/A</v>
      </c>
      <c r="T1217">
        <v>905</v>
      </c>
      <c r="U1217" t="e">
        <v>#N/A</v>
      </c>
      <c r="V1217" s="7">
        <v>24.989999770000001</v>
      </c>
      <c r="W1217" s="7">
        <v>20.52742837007143</v>
      </c>
      <c r="X1217">
        <v>2</v>
      </c>
      <c r="Y1217" s="7">
        <v>1</v>
      </c>
      <c r="Z1217" s="7">
        <v>49.979999540000001</v>
      </c>
      <c r="AA1217" s="7">
        <f t="shared" si="74"/>
        <v>48.979999540000001</v>
      </c>
      <c r="AB1217" t="s">
        <v>66</v>
      </c>
      <c r="AC1217" t="str">
        <f t="shared" si="75"/>
        <v>Non-Cash Payments</v>
      </c>
    </row>
    <row r="1218" spans="1:29" x14ac:dyDescent="0.2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 t="e">
        <v>#N/A</v>
      </c>
      <c r="T1218">
        <v>365</v>
      </c>
      <c r="U1218" t="e">
        <v>#N/A</v>
      </c>
      <c r="V1218" s="7">
        <v>59.990001679999999</v>
      </c>
      <c r="W1218" s="7">
        <v>54.488929209402009</v>
      </c>
      <c r="X1218">
        <v>2</v>
      </c>
      <c r="Y1218" s="7">
        <v>0</v>
      </c>
      <c r="Z1218" s="7">
        <v>119.98000336</v>
      </c>
      <c r="AA1218" s="7">
        <f t="shared" si="74"/>
        <v>119.98000336</v>
      </c>
      <c r="AB1218" t="s">
        <v>66</v>
      </c>
      <c r="AC1218" t="str">
        <f t="shared" si="75"/>
        <v>Non-Cash Payments</v>
      </c>
    </row>
    <row r="1219" spans="1:29" x14ac:dyDescent="0.2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 t="e">
        <v>#N/A</v>
      </c>
      <c r="T1219">
        <v>365</v>
      </c>
      <c r="U1219" t="e">
        <v>#N/A</v>
      </c>
      <c r="V1219" s="7">
        <v>59.990001679999999</v>
      </c>
      <c r="W1219" s="7">
        <v>54.488929209402009</v>
      </c>
      <c r="X1219">
        <v>2</v>
      </c>
      <c r="Y1219" s="7">
        <v>2.4000000950000002</v>
      </c>
      <c r="Z1219" s="7">
        <v>119.98000336</v>
      </c>
      <c r="AA1219" s="7">
        <f t="shared" ref="AA1219:AA1270" si="78">Z1219-Y1219</f>
        <v>117.580003265</v>
      </c>
      <c r="AB1219" t="s">
        <v>66</v>
      </c>
      <c r="AC1219" t="str">
        <f t="shared" ref="AC1219:AC1270" si="79">IF(AND(AA1219&gt;200,AB1219="CASH"),"Cash Over 200",IF(AB1219="CASH","Cash Not Over 200","Non-Cash Payments"))</f>
        <v>Non-Cash Payments</v>
      </c>
    </row>
    <row r="1220" spans="1:29" x14ac:dyDescent="0.2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 t="e">
        <v>#N/A</v>
      </c>
      <c r="T1220">
        <v>365</v>
      </c>
      <c r="U1220" t="e">
        <v>#N/A</v>
      </c>
      <c r="V1220" s="7">
        <v>59.990001679999999</v>
      </c>
      <c r="W1220" s="7">
        <v>54.488929209402009</v>
      </c>
      <c r="X1220">
        <v>2</v>
      </c>
      <c r="Y1220" s="7">
        <v>19.200000760000002</v>
      </c>
      <c r="Z1220" s="7">
        <v>119.98000336</v>
      </c>
      <c r="AA1220" s="7">
        <f t="shared" si="78"/>
        <v>100.78000259999999</v>
      </c>
      <c r="AB1220" t="s">
        <v>66</v>
      </c>
      <c r="AC1220" t="str">
        <f t="shared" si="79"/>
        <v>Non-Cash Payments</v>
      </c>
    </row>
    <row r="1221" spans="1:29" x14ac:dyDescent="0.2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 t="e">
        <v>#N/A</v>
      </c>
      <c r="T1221">
        <v>365</v>
      </c>
      <c r="U1221" t="e">
        <v>#N/A</v>
      </c>
      <c r="V1221" s="7">
        <v>59.990001679999999</v>
      </c>
      <c r="W1221" s="7">
        <v>54.488929209402009</v>
      </c>
      <c r="X1221">
        <v>2</v>
      </c>
      <c r="Y1221" s="7">
        <v>30</v>
      </c>
      <c r="Z1221" s="7">
        <v>119.98000336</v>
      </c>
      <c r="AA1221" s="7">
        <f t="shared" si="78"/>
        <v>89.980003359999998</v>
      </c>
      <c r="AB1221" t="s">
        <v>66</v>
      </c>
      <c r="AC1221" t="str">
        <f t="shared" si="79"/>
        <v>Non-Cash Payments</v>
      </c>
    </row>
    <row r="1222" spans="1:29" x14ac:dyDescent="0.2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 t="e">
        <v>#N/A</v>
      </c>
      <c r="T1222">
        <v>627</v>
      </c>
      <c r="U1222" t="e">
        <v>#N/A</v>
      </c>
      <c r="V1222" s="7">
        <v>39.990001679999999</v>
      </c>
      <c r="W1222" s="7">
        <v>34.198098313835338</v>
      </c>
      <c r="X1222">
        <v>2</v>
      </c>
      <c r="Y1222" s="7">
        <v>1.6000000240000001</v>
      </c>
      <c r="Z1222" s="7">
        <v>79.980003359999998</v>
      </c>
      <c r="AA1222" s="7">
        <f t="shared" si="78"/>
        <v>78.380003336000001</v>
      </c>
      <c r="AB1222" t="s">
        <v>66</v>
      </c>
      <c r="AC1222" t="str">
        <f t="shared" si="79"/>
        <v>Non-Cash Payments</v>
      </c>
    </row>
    <row r="1223" spans="1:29" x14ac:dyDescent="0.2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 t="e">
        <v>#N/A</v>
      </c>
      <c r="T1223">
        <v>627</v>
      </c>
      <c r="U1223" t="e">
        <v>#N/A</v>
      </c>
      <c r="V1223" s="7">
        <v>39.990001679999999</v>
      </c>
      <c r="W1223" s="7">
        <v>34.198098313835338</v>
      </c>
      <c r="X1223">
        <v>2</v>
      </c>
      <c r="Y1223" s="7">
        <v>7.1999998090000004</v>
      </c>
      <c r="Z1223" s="7">
        <v>79.980003359999998</v>
      </c>
      <c r="AA1223" s="7">
        <f t="shared" si="78"/>
        <v>72.780003550999993</v>
      </c>
      <c r="AB1223" t="s">
        <v>66</v>
      </c>
      <c r="AC1223" t="str">
        <f t="shared" si="79"/>
        <v>Non-Cash Payments</v>
      </c>
    </row>
    <row r="1224" spans="1:29" x14ac:dyDescent="0.2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 t="e">
        <v>#N/A</v>
      </c>
      <c r="T1224">
        <v>502</v>
      </c>
      <c r="U1224" t="e">
        <v>#N/A</v>
      </c>
      <c r="V1224" s="7">
        <v>50</v>
      </c>
      <c r="W1224" s="7">
        <v>43.678035218757444</v>
      </c>
      <c r="X1224">
        <v>2</v>
      </c>
      <c r="Y1224" s="7">
        <v>10</v>
      </c>
      <c r="Z1224" s="7">
        <v>100</v>
      </c>
      <c r="AA1224" s="7">
        <f t="shared" si="78"/>
        <v>90</v>
      </c>
      <c r="AB1224" t="s">
        <v>66</v>
      </c>
      <c r="AC1224" t="str">
        <f t="shared" si="79"/>
        <v>Non-Cash Payments</v>
      </c>
    </row>
    <row r="1225" spans="1:29" x14ac:dyDescent="0.2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 t="e">
        <v>#N/A</v>
      </c>
      <c r="T1225">
        <v>905</v>
      </c>
      <c r="U1225" t="e">
        <v>#N/A</v>
      </c>
      <c r="V1225" s="7">
        <v>24.989999770000001</v>
      </c>
      <c r="W1225" s="7">
        <v>20.52742837007143</v>
      </c>
      <c r="X1225">
        <v>2</v>
      </c>
      <c r="Y1225" s="7">
        <v>0.5</v>
      </c>
      <c r="Z1225" s="7">
        <v>49.979999540000001</v>
      </c>
      <c r="AA1225" s="7">
        <f t="shared" si="78"/>
        <v>49.479999540000001</v>
      </c>
      <c r="AB1225" t="s">
        <v>66</v>
      </c>
      <c r="AC1225" t="str">
        <f t="shared" si="79"/>
        <v>Non-Cash Payments</v>
      </c>
    </row>
    <row r="1226" spans="1:29" x14ac:dyDescent="0.2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 t="e">
        <v>#N/A</v>
      </c>
      <c r="T1226">
        <v>926</v>
      </c>
      <c r="U1226" t="e">
        <v>#N/A</v>
      </c>
      <c r="V1226" s="7">
        <v>15.989999770000001</v>
      </c>
      <c r="W1226" s="7">
        <v>12.230249713200003</v>
      </c>
      <c r="X1226">
        <v>2</v>
      </c>
      <c r="Y1226" s="7">
        <v>1.7599999900000001</v>
      </c>
      <c r="Z1226" s="7">
        <v>31.979999540000001</v>
      </c>
      <c r="AA1226" s="7">
        <f t="shared" si="78"/>
        <v>30.219999550000001</v>
      </c>
      <c r="AB1226" t="s">
        <v>66</v>
      </c>
      <c r="AC1226" t="str">
        <f t="shared" si="79"/>
        <v>Non-Cash Payments</v>
      </c>
    </row>
    <row r="1227" spans="1:29" x14ac:dyDescent="0.2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 t="e">
        <v>#N/A</v>
      </c>
      <c r="T1227">
        <v>810</v>
      </c>
      <c r="U1227" t="e">
        <v>#N/A</v>
      </c>
      <c r="V1227" s="7">
        <v>19.989999770000001</v>
      </c>
      <c r="W1227" s="7">
        <v>13.40499973</v>
      </c>
      <c r="X1227">
        <v>2</v>
      </c>
      <c r="Y1227" s="7">
        <v>2.7999999519999998</v>
      </c>
      <c r="Z1227" s="7">
        <v>39.979999540000001</v>
      </c>
      <c r="AA1227" s="7">
        <f t="shared" si="78"/>
        <v>37.179999588000001</v>
      </c>
      <c r="AB1227" t="s">
        <v>66</v>
      </c>
      <c r="AC1227" t="str">
        <f t="shared" si="79"/>
        <v>Non-Cash Payments</v>
      </c>
    </row>
    <row r="1228" spans="1:29" x14ac:dyDescent="0.2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 t="e">
        <v>#N/A</v>
      </c>
      <c r="T1228">
        <v>135</v>
      </c>
      <c r="U1228" t="e">
        <v>#N/A</v>
      </c>
      <c r="V1228" s="7">
        <v>22</v>
      </c>
      <c r="W1228" s="7">
        <v>19.656208341820829</v>
      </c>
      <c r="X1228">
        <v>2</v>
      </c>
      <c r="Y1228" s="7">
        <v>0</v>
      </c>
      <c r="Z1228" s="7">
        <v>44</v>
      </c>
      <c r="AA1228" s="7">
        <f t="shared" si="78"/>
        <v>44</v>
      </c>
      <c r="AB1228" t="s">
        <v>45</v>
      </c>
      <c r="AC1228" t="str">
        <f t="shared" si="79"/>
        <v>Non-Cash Payments</v>
      </c>
    </row>
    <row r="1229" spans="1:29" x14ac:dyDescent="0.2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 t="e">
        <v>#N/A</v>
      </c>
      <c r="T1229">
        <v>135</v>
      </c>
      <c r="U1229" t="e">
        <v>#N/A</v>
      </c>
      <c r="V1229" s="7">
        <v>22</v>
      </c>
      <c r="W1229" s="7">
        <v>19.656208341820829</v>
      </c>
      <c r="X1229">
        <v>1</v>
      </c>
      <c r="Y1229" s="7">
        <v>0.87999999500000003</v>
      </c>
      <c r="Z1229" s="7">
        <v>22</v>
      </c>
      <c r="AA1229" s="7">
        <f t="shared" si="78"/>
        <v>21.120000005000001</v>
      </c>
      <c r="AB1229" t="s">
        <v>45</v>
      </c>
      <c r="AC1229" t="str">
        <f t="shared" si="79"/>
        <v>Non-Cash Payments</v>
      </c>
    </row>
    <row r="1230" spans="1:29" x14ac:dyDescent="0.2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 t="e">
        <v>#N/A</v>
      </c>
      <c r="T1230">
        <v>135</v>
      </c>
      <c r="U1230" t="e">
        <v>#N/A</v>
      </c>
      <c r="V1230" s="7">
        <v>22</v>
      </c>
      <c r="W1230" s="7">
        <v>19.656208341820829</v>
      </c>
      <c r="X1230">
        <v>2</v>
      </c>
      <c r="Y1230" s="7">
        <v>1.7599999900000001</v>
      </c>
      <c r="Z1230" s="7">
        <v>44</v>
      </c>
      <c r="AA1230" s="7">
        <f t="shared" si="78"/>
        <v>42.240000010000003</v>
      </c>
      <c r="AB1230" t="s">
        <v>30</v>
      </c>
      <c r="AC1230" t="str">
        <f t="shared" si="79"/>
        <v>Cash Not Over 200</v>
      </c>
    </row>
    <row r="1231" spans="1:29" x14ac:dyDescent="0.2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 t="e">
        <v>#N/A</v>
      </c>
      <c r="T1231">
        <v>135</v>
      </c>
      <c r="U1231" t="e">
        <v>#N/A</v>
      </c>
      <c r="V1231" s="7">
        <v>22</v>
      </c>
      <c r="W1231" s="7">
        <v>19.656208341820829</v>
      </c>
      <c r="X1231">
        <v>1</v>
      </c>
      <c r="Y1231" s="7">
        <v>1.1000000240000001</v>
      </c>
      <c r="Z1231" s="7">
        <v>22</v>
      </c>
      <c r="AA1231" s="7">
        <f t="shared" si="78"/>
        <v>20.899999976</v>
      </c>
      <c r="AB1231" t="s">
        <v>66</v>
      </c>
      <c r="AC1231" t="str">
        <f t="shared" si="79"/>
        <v>Non-Cash Payments</v>
      </c>
    </row>
    <row r="1232" spans="1:29" x14ac:dyDescent="0.2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 t="e">
        <v>#N/A</v>
      </c>
      <c r="T1232">
        <v>135</v>
      </c>
      <c r="U1232" t="e">
        <v>#N/A</v>
      </c>
      <c r="V1232" s="7">
        <v>22</v>
      </c>
      <c r="W1232" s="7">
        <v>19.656208341820829</v>
      </c>
      <c r="X1232">
        <v>1</v>
      </c>
      <c r="Y1232" s="7">
        <v>1.210000038</v>
      </c>
      <c r="Z1232" s="7">
        <v>22</v>
      </c>
      <c r="AA1232" s="7">
        <f t="shared" si="78"/>
        <v>20.789999962</v>
      </c>
      <c r="AB1232" t="s">
        <v>45</v>
      </c>
      <c r="AC1232" t="str">
        <f t="shared" si="79"/>
        <v>Non-Cash Payments</v>
      </c>
    </row>
    <row r="1233" spans="1:29" x14ac:dyDescent="0.2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 t="e">
        <v>#N/A</v>
      </c>
      <c r="T1233">
        <v>135</v>
      </c>
      <c r="U1233" t="e">
        <v>#N/A</v>
      </c>
      <c r="V1233" s="7">
        <v>22</v>
      </c>
      <c r="W1233" s="7">
        <v>19.656208341820829</v>
      </c>
      <c r="X1233">
        <v>3</v>
      </c>
      <c r="Y1233" s="7">
        <v>3.2999999519999998</v>
      </c>
      <c r="Z1233" s="7">
        <v>66</v>
      </c>
      <c r="AA1233" s="7">
        <f t="shared" si="78"/>
        <v>62.700000048</v>
      </c>
      <c r="AB1233" t="s">
        <v>45</v>
      </c>
      <c r="AC1233" t="str">
        <f t="shared" si="79"/>
        <v>Non-Cash Payments</v>
      </c>
    </row>
    <row r="1234" spans="1:29" x14ac:dyDescent="0.2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 t="e">
        <v>#N/A</v>
      </c>
      <c r="T1234">
        <v>135</v>
      </c>
      <c r="U1234" t="e">
        <v>#N/A</v>
      </c>
      <c r="V1234" s="7">
        <v>22</v>
      </c>
      <c r="W1234" s="7">
        <v>19.656208341820829</v>
      </c>
      <c r="X1234">
        <v>3</v>
      </c>
      <c r="Y1234" s="7">
        <v>3.630000114</v>
      </c>
      <c r="Z1234" s="7">
        <v>66</v>
      </c>
      <c r="AA1234" s="7">
        <f t="shared" si="78"/>
        <v>62.369999886000002</v>
      </c>
      <c r="AB1234" t="s">
        <v>30</v>
      </c>
      <c r="AC1234" t="str">
        <f t="shared" si="79"/>
        <v>Cash Not Over 200</v>
      </c>
    </row>
    <row r="1235" spans="1:29" x14ac:dyDescent="0.2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 t="e">
        <v>#N/A</v>
      </c>
      <c r="T1235">
        <v>135</v>
      </c>
      <c r="U1235" t="e">
        <v>#N/A</v>
      </c>
      <c r="V1235" s="7">
        <v>22</v>
      </c>
      <c r="W1235" s="7">
        <v>19.656208341820829</v>
      </c>
      <c r="X1235">
        <v>4</v>
      </c>
      <c r="Y1235" s="7">
        <v>17.600000380000001</v>
      </c>
      <c r="Z1235" s="7">
        <v>88</v>
      </c>
      <c r="AA1235" s="7">
        <f t="shared" si="78"/>
        <v>70.399999620000003</v>
      </c>
      <c r="AB1235" t="s">
        <v>66</v>
      </c>
      <c r="AC1235" t="str">
        <f t="shared" si="79"/>
        <v>Non-Cash Payments</v>
      </c>
    </row>
    <row r="1236" spans="1:29" x14ac:dyDescent="0.2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 t="e">
        <v>#N/A</v>
      </c>
      <c r="T1236">
        <v>135</v>
      </c>
      <c r="U1236" t="e">
        <v>#N/A</v>
      </c>
      <c r="V1236" s="7">
        <v>22</v>
      </c>
      <c r="W1236" s="7">
        <v>19.656208341820829</v>
      </c>
      <c r="X1236">
        <v>1</v>
      </c>
      <c r="Y1236" s="7">
        <v>1.539999962</v>
      </c>
      <c r="Z1236" s="7">
        <v>22</v>
      </c>
      <c r="AA1236" s="7">
        <f t="shared" si="78"/>
        <v>20.460000038</v>
      </c>
      <c r="AB1236" t="s">
        <v>66</v>
      </c>
      <c r="AC1236" t="str">
        <f t="shared" si="79"/>
        <v>Non-Cash Payments</v>
      </c>
    </row>
    <row r="1237" spans="1:29" x14ac:dyDescent="0.2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 t="e">
        <v>#N/A</v>
      </c>
      <c r="T1237">
        <v>135</v>
      </c>
      <c r="U1237" t="e">
        <v>#N/A</v>
      </c>
      <c r="V1237" s="7">
        <v>22</v>
      </c>
      <c r="W1237" s="7">
        <v>19.656208341820829</v>
      </c>
      <c r="X1237">
        <v>4</v>
      </c>
      <c r="Y1237" s="7">
        <v>22</v>
      </c>
      <c r="Z1237" s="7">
        <v>88</v>
      </c>
      <c r="AA1237" s="7">
        <f t="shared" si="78"/>
        <v>66</v>
      </c>
      <c r="AB1237" t="s">
        <v>66</v>
      </c>
      <c r="AC1237" t="str">
        <f t="shared" si="79"/>
        <v>Non-Cash Payments</v>
      </c>
    </row>
    <row r="1238" spans="1:29" x14ac:dyDescent="0.2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 t="e">
        <v>#N/A</v>
      </c>
      <c r="T1238">
        <v>135</v>
      </c>
      <c r="U1238" t="e">
        <v>#N/A</v>
      </c>
      <c r="V1238" s="7">
        <v>22</v>
      </c>
      <c r="W1238" s="7">
        <v>19.656208341820829</v>
      </c>
      <c r="X1238">
        <v>3</v>
      </c>
      <c r="Y1238" s="7">
        <v>4.6199998860000004</v>
      </c>
      <c r="Z1238" s="7">
        <v>66</v>
      </c>
      <c r="AA1238" s="7">
        <f t="shared" si="78"/>
        <v>61.380000113999998</v>
      </c>
      <c r="AB1238" t="s">
        <v>45</v>
      </c>
      <c r="AC1238" t="str">
        <f t="shared" si="79"/>
        <v>Non-Cash Payments</v>
      </c>
    </row>
    <row r="1239" spans="1:29" x14ac:dyDescent="0.2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 t="e">
        <v>#N/A</v>
      </c>
      <c r="T1239">
        <v>135</v>
      </c>
      <c r="U1239" t="e">
        <v>#N/A</v>
      </c>
      <c r="V1239" s="7">
        <v>22</v>
      </c>
      <c r="W1239" s="7">
        <v>19.656208341820829</v>
      </c>
      <c r="X1239">
        <v>3</v>
      </c>
      <c r="Y1239" s="7">
        <v>5.9400000569999998</v>
      </c>
      <c r="Z1239" s="7">
        <v>66</v>
      </c>
      <c r="AA1239" s="7">
        <f t="shared" si="78"/>
        <v>60.059999943000001</v>
      </c>
      <c r="AB1239" t="s">
        <v>30</v>
      </c>
      <c r="AC1239" t="str">
        <f t="shared" si="79"/>
        <v>Cash Not Over 200</v>
      </c>
    </row>
    <row r="1240" spans="1:29" x14ac:dyDescent="0.2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 t="e">
        <v>#N/A</v>
      </c>
      <c r="T1240">
        <v>135</v>
      </c>
      <c r="U1240" t="e">
        <v>#N/A</v>
      </c>
      <c r="V1240" s="7">
        <v>22</v>
      </c>
      <c r="W1240" s="7">
        <v>19.656208341820829</v>
      </c>
      <c r="X1240">
        <v>2</v>
      </c>
      <c r="Y1240" s="7">
        <v>2.2000000480000002</v>
      </c>
      <c r="Z1240" s="7">
        <v>44</v>
      </c>
      <c r="AA1240" s="7">
        <f t="shared" si="78"/>
        <v>41.799999952</v>
      </c>
      <c r="AB1240" t="s">
        <v>66</v>
      </c>
      <c r="AC1240" t="str">
        <f t="shared" si="79"/>
        <v>Non-Cash Payments</v>
      </c>
    </row>
    <row r="1241" spans="1:29" x14ac:dyDescent="0.2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 t="e">
        <v>#N/A</v>
      </c>
      <c r="T1241">
        <v>135</v>
      </c>
      <c r="U1241" t="e">
        <v>#N/A</v>
      </c>
      <c r="V1241" s="7">
        <v>22</v>
      </c>
      <c r="W1241" s="7">
        <v>19.656208341820829</v>
      </c>
      <c r="X1241">
        <v>3</v>
      </c>
      <c r="Y1241" s="7">
        <v>6.5999999049999998</v>
      </c>
      <c r="Z1241" s="7">
        <v>66</v>
      </c>
      <c r="AA1241" s="7">
        <f t="shared" si="78"/>
        <v>59.400000095000003</v>
      </c>
      <c r="AB1241" t="s">
        <v>66</v>
      </c>
      <c r="AC1241" t="str">
        <f t="shared" si="79"/>
        <v>Non-Cash Payments</v>
      </c>
    </row>
    <row r="1242" spans="1:29" x14ac:dyDescent="0.2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 t="e">
        <v>#N/A</v>
      </c>
      <c r="T1242">
        <v>135</v>
      </c>
      <c r="U1242" t="e">
        <v>#N/A</v>
      </c>
      <c r="V1242" s="7">
        <v>22</v>
      </c>
      <c r="W1242" s="7">
        <v>19.656208341820829</v>
      </c>
      <c r="X1242">
        <v>3</v>
      </c>
      <c r="Y1242" s="7">
        <v>7.920000076</v>
      </c>
      <c r="Z1242" s="7">
        <v>66</v>
      </c>
      <c r="AA1242" s="7">
        <f t="shared" si="78"/>
        <v>58.079999923999999</v>
      </c>
      <c r="AB1242" t="s">
        <v>30</v>
      </c>
      <c r="AC1242" t="str">
        <f t="shared" si="79"/>
        <v>Cash Not Over 200</v>
      </c>
    </row>
    <row r="1243" spans="1:29" x14ac:dyDescent="0.2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 t="e">
        <v>#N/A</v>
      </c>
      <c r="T1243">
        <v>135</v>
      </c>
      <c r="U1243" t="e">
        <v>#N/A</v>
      </c>
      <c r="V1243" s="7">
        <v>22</v>
      </c>
      <c r="W1243" s="7">
        <v>19.656208341820829</v>
      </c>
      <c r="X1243">
        <v>5</v>
      </c>
      <c r="Y1243" s="7">
        <v>19.799999239999998</v>
      </c>
      <c r="Z1243" s="7">
        <v>110</v>
      </c>
      <c r="AA1243" s="7">
        <f t="shared" si="78"/>
        <v>90.200000759999995</v>
      </c>
      <c r="AB1243" t="s">
        <v>30</v>
      </c>
      <c r="AC1243" t="str">
        <f t="shared" si="79"/>
        <v>Cash Not Over 200</v>
      </c>
    </row>
    <row r="1244" spans="1:29" x14ac:dyDescent="0.2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 t="e">
        <v>#N/A</v>
      </c>
      <c r="T1244">
        <v>135</v>
      </c>
      <c r="U1244" t="e">
        <v>#N/A</v>
      </c>
      <c r="V1244" s="7">
        <v>22</v>
      </c>
      <c r="W1244" s="7">
        <v>19.656208341820829</v>
      </c>
      <c r="X1244">
        <v>1</v>
      </c>
      <c r="Y1244" s="7">
        <v>1.980000019</v>
      </c>
      <c r="Z1244" s="7">
        <v>22</v>
      </c>
      <c r="AA1244" s="7">
        <f t="shared" si="78"/>
        <v>20.019999981000002</v>
      </c>
      <c r="AB1244" t="s">
        <v>66</v>
      </c>
      <c r="AC1244" t="str">
        <f t="shared" si="79"/>
        <v>Non-Cash Payments</v>
      </c>
    </row>
    <row r="1245" spans="1:29" x14ac:dyDescent="0.2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 t="e">
        <v>#N/A</v>
      </c>
      <c r="T1245">
        <v>135</v>
      </c>
      <c r="U1245" t="e">
        <v>#N/A</v>
      </c>
      <c r="V1245" s="7">
        <v>22</v>
      </c>
      <c r="W1245" s="7">
        <v>19.656208341820829</v>
      </c>
      <c r="X1245">
        <v>2</v>
      </c>
      <c r="Y1245" s="7">
        <v>2.420000076</v>
      </c>
      <c r="Z1245" s="7">
        <v>44</v>
      </c>
      <c r="AA1245" s="7">
        <f t="shared" si="78"/>
        <v>41.579999923999999</v>
      </c>
      <c r="AB1245" t="s">
        <v>30</v>
      </c>
      <c r="AC1245" t="str">
        <f t="shared" si="79"/>
        <v>Cash Not Over 200</v>
      </c>
    </row>
    <row r="1246" spans="1:29" x14ac:dyDescent="0.2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 t="e">
        <v>#N/A</v>
      </c>
      <c r="T1246">
        <v>135</v>
      </c>
      <c r="U1246" t="e">
        <v>#N/A</v>
      </c>
      <c r="V1246" s="7">
        <v>22</v>
      </c>
      <c r="W1246" s="7">
        <v>19.656208341820829</v>
      </c>
      <c r="X1246">
        <v>5</v>
      </c>
      <c r="Y1246" s="7">
        <v>22</v>
      </c>
      <c r="Z1246" s="7">
        <v>110</v>
      </c>
      <c r="AA1246" s="7">
        <f t="shared" si="78"/>
        <v>88</v>
      </c>
      <c r="AB1246" t="s">
        <v>45</v>
      </c>
      <c r="AC1246" t="str">
        <f t="shared" si="79"/>
        <v>Non-Cash Payments</v>
      </c>
    </row>
    <row r="1247" spans="1:29" x14ac:dyDescent="0.2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 t="e">
        <v>#N/A</v>
      </c>
      <c r="T1247">
        <v>135</v>
      </c>
      <c r="U1247" t="e">
        <v>#N/A</v>
      </c>
      <c r="V1247" s="7">
        <v>22</v>
      </c>
      <c r="W1247" s="7">
        <v>19.656208341820829</v>
      </c>
      <c r="X1247">
        <v>1</v>
      </c>
      <c r="Y1247" s="7">
        <v>2.2000000480000002</v>
      </c>
      <c r="Z1247" s="7">
        <v>22</v>
      </c>
      <c r="AA1247" s="7">
        <f t="shared" si="78"/>
        <v>19.799999952</v>
      </c>
      <c r="AB1247" t="s">
        <v>45</v>
      </c>
      <c r="AC1247" t="str">
        <f t="shared" si="79"/>
        <v>Non-Cash Payments</v>
      </c>
    </row>
    <row r="1248" spans="1:29" x14ac:dyDescent="0.2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 t="e">
        <v>#N/A</v>
      </c>
      <c r="T1248">
        <v>135</v>
      </c>
      <c r="U1248" t="e">
        <v>#N/A</v>
      </c>
      <c r="V1248" s="7">
        <v>22</v>
      </c>
      <c r="W1248" s="7">
        <v>19.656208341820829</v>
      </c>
      <c r="X1248">
        <v>1</v>
      </c>
      <c r="Y1248" s="7">
        <v>2.6400001049999999</v>
      </c>
      <c r="Z1248" s="7">
        <v>22</v>
      </c>
      <c r="AA1248" s="7">
        <f t="shared" si="78"/>
        <v>19.359999895000001</v>
      </c>
      <c r="AB1248" t="s">
        <v>66</v>
      </c>
      <c r="AC1248" t="str">
        <f t="shared" si="79"/>
        <v>Non-Cash Payments</v>
      </c>
    </row>
    <row r="1249" spans="1:29" x14ac:dyDescent="0.2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 t="e">
        <v>#N/A</v>
      </c>
      <c r="T1249">
        <v>135</v>
      </c>
      <c r="U1249" t="e">
        <v>#N/A</v>
      </c>
      <c r="V1249" s="7">
        <v>22</v>
      </c>
      <c r="W1249" s="7">
        <v>19.656208341820829</v>
      </c>
      <c r="X1249">
        <v>2</v>
      </c>
      <c r="Y1249" s="7">
        <v>3.079999924</v>
      </c>
      <c r="Z1249" s="7">
        <v>44</v>
      </c>
      <c r="AA1249" s="7">
        <f t="shared" si="78"/>
        <v>40.920000076000001</v>
      </c>
      <c r="AB1249" t="s">
        <v>30</v>
      </c>
      <c r="AC1249" t="str">
        <f t="shared" si="79"/>
        <v>Cash Not Over 200</v>
      </c>
    </row>
    <row r="1250" spans="1:29" x14ac:dyDescent="0.2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 t="e">
        <v>#N/A</v>
      </c>
      <c r="T1250">
        <v>135</v>
      </c>
      <c r="U1250" t="e">
        <v>#N/A</v>
      </c>
      <c r="V1250" s="7">
        <v>22</v>
      </c>
      <c r="W1250" s="7">
        <v>19.656208341820829</v>
      </c>
      <c r="X1250">
        <v>2</v>
      </c>
      <c r="Y1250" s="7">
        <v>3.960000038</v>
      </c>
      <c r="Z1250" s="7">
        <v>44</v>
      </c>
      <c r="AA1250" s="7">
        <f t="shared" si="78"/>
        <v>40.039999962000003</v>
      </c>
      <c r="AB1250" t="s">
        <v>66</v>
      </c>
      <c r="AC1250" t="str">
        <f t="shared" si="79"/>
        <v>Non-Cash Payments</v>
      </c>
    </row>
    <row r="1251" spans="1:29" x14ac:dyDescent="0.2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 t="e">
        <v>#N/A</v>
      </c>
      <c r="T1251">
        <v>135</v>
      </c>
      <c r="U1251" t="e">
        <v>#N/A</v>
      </c>
      <c r="V1251" s="7">
        <v>22</v>
      </c>
      <c r="W1251" s="7">
        <v>19.656208341820829</v>
      </c>
      <c r="X1251">
        <v>1</v>
      </c>
      <c r="Y1251" s="7">
        <v>2.8599998950000001</v>
      </c>
      <c r="Z1251" s="7">
        <v>22</v>
      </c>
      <c r="AA1251" s="7">
        <f t="shared" si="78"/>
        <v>19.140000104999999</v>
      </c>
      <c r="AB1251" t="s">
        <v>66</v>
      </c>
      <c r="AC1251" t="str">
        <f t="shared" si="79"/>
        <v>Non-Cash Payments</v>
      </c>
    </row>
    <row r="1252" spans="1:29" x14ac:dyDescent="0.2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 t="e">
        <v>#N/A</v>
      </c>
      <c r="T1252">
        <v>135</v>
      </c>
      <c r="U1252" t="e">
        <v>#N/A</v>
      </c>
      <c r="V1252" s="7">
        <v>22</v>
      </c>
      <c r="W1252" s="7">
        <v>19.656208341820829</v>
      </c>
      <c r="X1252">
        <v>3</v>
      </c>
      <c r="Y1252" s="7">
        <v>8.5799999239999991</v>
      </c>
      <c r="Z1252" s="7">
        <v>66</v>
      </c>
      <c r="AA1252" s="7">
        <f t="shared" si="78"/>
        <v>57.420000076000001</v>
      </c>
      <c r="AB1252" t="s">
        <v>30</v>
      </c>
      <c r="AC1252" t="str">
        <f t="shared" si="79"/>
        <v>Cash Not Over 200</v>
      </c>
    </row>
    <row r="1253" spans="1:29" x14ac:dyDescent="0.2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 t="e">
        <v>#N/A</v>
      </c>
      <c r="T1253">
        <v>135</v>
      </c>
      <c r="U1253" t="e">
        <v>#N/A</v>
      </c>
      <c r="V1253" s="7">
        <v>22</v>
      </c>
      <c r="W1253" s="7">
        <v>19.656208341820829</v>
      </c>
      <c r="X1253">
        <v>1</v>
      </c>
      <c r="Y1253" s="7">
        <v>3.2999999519999998</v>
      </c>
      <c r="Z1253" s="7">
        <v>22</v>
      </c>
      <c r="AA1253" s="7">
        <f t="shared" si="78"/>
        <v>18.700000048</v>
      </c>
      <c r="AB1253" t="s">
        <v>45</v>
      </c>
      <c r="AC1253" t="str">
        <f t="shared" si="79"/>
        <v>Non-Cash Payments</v>
      </c>
    </row>
    <row r="1254" spans="1:29" x14ac:dyDescent="0.2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 t="e">
        <v>#N/A</v>
      </c>
      <c r="T1254">
        <v>135</v>
      </c>
      <c r="U1254" t="e">
        <v>#N/A</v>
      </c>
      <c r="V1254" s="7">
        <v>22</v>
      </c>
      <c r="W1254" s="7">
        <v>19.656208341820829</v>
      </c>
      <c r="X1254">
        <v>5</v>
      </c>
      <c r="Y1254" s="7">
        <v>27.5</v>
      </c>
      <c r="Z1254" s="7">
        <v>110</v>
      </c>
      <c r="AA1254" s="7">
        <f t="shared" si="78"/>
        <v>82.5</v>
      </c>
      <c r="AB1254" t="s">
        <v>45</v>
      </c>
      <c r="AC1254" t="str">
        <f t="shared" si="79"/>
        <v>Non-Cash Payments</v>
      </c>
    </row>
    <row r="1255" spans="1:29" x14ac:dyDescent="0.2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 t="e">
        <v>#N/A</v>
      </c>
      <c r="T1255">
        <v>135</v>
      </c>
      <c r="U1255" t="e">
        <v>#N/A</v>
      </c>
      <c r="V1255" s="7">
        <v>22</v>
      </c>
      <c r="W1255" s="7">
        <v>19.656208341820829</v>
      </c>
      <c r="X1255">
        <v>5</v>
      </c>
      <c r="Y1255" s="7">
        <v>0</v>
      </c>
      <c r="Z1255" s="7">
        <v>110</v>
      </c>
      <c r="AA1255" s="7">
        <f t="shared" si="78"/>
        <v>110</v>
      </c>
      <c r="AB1255" t="s">
        <v>66</v>
      </c>
      <c r="AC1255" t="str">
        <f t="shared" si="79"/>
        <v>Non-Cash Payments</v>
      </c>
    </row>
    <row r="1256" spans="1:29" x14ac:dyDescent="0.2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 t="e">
        <v>#N/A</v>
      </c>
      <c r="T1256">
        <v>135</v>
      </c>
      <c r="U1256" t="e">
        <v>#N/A</v>
      </c>
      <c r="V1256" s="7">
        <v>22</v>
      </c>
      <c r="W1256" s="7">
        <v>19.656208341820829</v>
      </c>
      <c r="X1256">
        <v>5</v>
      </c>
      <c r="Y1256" s="7">
        <v>1.1000000240000001</v>
      </c>
      <c r="Z1256" s="7">
        <v>110</v>
      </c>
      <c r="AA1256" s="7">
        <f t="shared" si="78"/>
        <v>108.899999976</v>
      </c>
      <c r="AB1256" t="s">
        <v>45</v>
      </c>
      <c r="AC1256" t="str">
        <f t="shared" si="79"/>
        <v>Non-Cash Payments</v>
      </c>
    </row>
    <row r="1257" spans="1:29" x14ac:dyDescent="0.2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 t="e">
        <v>#N/A</v>
      </c>
      <c r="T1257">
        <v>135</v>
      </c>
      <c r="U1257" t="e">
        <v>#N/A</v>
      </c>
      <c r="V1257" s="7">
        <v>22</v>
      </c>
      <c r="W1257" s="7">
        <v>19.656208341820829</v>
      </c>
      <c r="X1257">
        <v>1</v>
      </c>
      <c r="Y1257" s="7">
        <v>3.5199999809999998</v>
      </c>
      <c r="Z1257" s="7">
        <v>22</v>
      </c>
      <c r="AA1257" s="7">
        <f t="shared" si="78"/>
        <v>18.480000019000002</v>
      </c>
      <c r="AB1257" t="s">
        <v>45</v>
      </c>
      <c r="AC1257" t="str">
        <f t="shared" si="79"/>
        <v>Non-Cash Payments</v>
      </c>
    </row>
    <row r="1258" spans="1:29" x14ac:dyDescent="0.2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 t="e">
        <v>#N/A</v>
      </c>
      <c r="T1258">
        <v>135</v>
      </c>
      <c r="U1258" t="e">
        <v>#N/A</v>
      </c>
      <c r="V1258" s="7">
        <v>22</v>
      </c>
      <c r="W1258" s="7">
        <v>19.656208341820829</v>
      </c>
      <c r="X1258">
        <v>4</v>
      </c>
      <c r="Y1258" s="7">
        <v>0</v>
      </c>
      <c r="Z1258" s="7">
        <v>88</v>
      </c>
      <c r="AA1258" s="7">
        <f t="shared" si="78"/>
        <v>88</v>
      </c>
      <c r="AB1258" t="s">
        <v>66</v>
      </c>
      <c r="AC1258" t="str">
        <f t="shared" si="79"/>
        <v>Non-Cash Payments</v>
      </c>
    </row>
    <row r="1259" spans="1:29" x14ac:dyDescent="0.2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 t="e">
        <v>#N/A</v>
      </c>
      <c r="T1259">
        <v>135</v>
      </c>
      <c r="U1259" t="e">
        <v>#N/A</v>
      </c>
      <c r="V1259" s="7">
        <v>22</v>
      </c>
      <c r="W1259" s="7">
        <v>19.656208341820829</v>
      </c>
      <c r="X1259">
        <v>5</v>
      </c>
      <c r="Y1259" s="7">
        <v>2.2000000480000002</v>
      </c>
      <c r="Z1259" s="7">
        <v>110</v>
      </c>
      <c r="AA1259" s="7">
        <f t="shared" si="78"/>
        <v>107.79999995199999</v>
      </c>
      <c r="AB1259" t="s">
        <v>45</v>
      </c>
      <c r="AC1259" t="str">
        <f t="shared" si="79"/>
        <v>Non-Cash Payments</v>
      </c>
    </row>
    <row r="1260" spans="1:29" x14ac:dyDescent="0.2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 t="e">
        <v>#N/A</v>
      </c>
      <c r="T1260">
        <v>135</v>
      </c>
      <c r="U1260" t="e">
        <v>#N/A</v>
      </c>
      <c r="V1260" s="7">
        <v>22</v>
      </c>
      <c r="W1260" s="7">
        <v>19.656208341820829</v>
      </c>
      <c r="X1260">
        <v>4</v>
      </c>
      <c r="Y1260" s="7">
        <v>0.87999999500000003</v>
      </c>
      <c r="Z1260" s="7">
        <v>88</v>
      </c>
      <c r="AA1260" s="7">
        <f t="shared" si="78"/>
        <v>87.120000004999994</v>
      </c>
      <c r="AB1260" t="s">
        <v>30</v>
      </c>
      <c r="AC1260" t="str">
        <f t="shared" si="79"/>
        <v>Cash Not Over 200</v>
      </c>
    </row>
    <row r="1261" spans="1:29" x14ac:dyDescent="0.2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 t="e">
        <v>#N/A</v>
      </c>
      <c r="T1261">
        <v>135</v>
      </c>
      <c r="U1261" t="e">
        <v>#N/A</v>
      </c>
      <c r="V1261" s="7">
        <v>22</v>
      </c>
      <c r="W1261" s="7">
        <v>19.656208341820829</v>
      </c>
      <c r="X1261">
        <v>4</v>
      </c>
      <c r="Y1261" s="7">
        <v>1.7599999900000001</v>
      </c>
      <c r="Z1261" s="7">
        <v>88</v>
      </c>
      <c r="AA1261" s="7">
        <f t="shared" si="78"/>
        <v>86.240000010000003</v>
      </c>
      <c r="AB1261" t="s">
        <v>66</v>
      </c>
      <c r="AC1261" t="str">
        <f t="shared" si="79"/>
        <v>Non-Cash Payments</v>
      </c>
    </row>
    <row r="1262" spans="1:29" x14ac:dyDescent="0.2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 t="e">
        <v>#N/A</v>
      </c>
      <c r="T1262">
        <v>135</v>
      </c>
      <c r="U1262" t="e">
        <v>#N/A</v>
      </c>
      <c r="V1262" s="7">
        <v>22</v>
      </c>
      <c r="W1262" s="7">
        <v>19.656208341820829</v>
      </c>
      <c r="X1262">
        <v>4</v>
      </c>
      <c r="Y1262" s="7">
        <v>2.6400001049999999</v>
      </c>
      <c r="Z1262" s="7">
        <v>88</v>
      </c>
      <c r="AA1262" s="7">
        <f t="shared" si="78"/>
        <v>85.359999895000001</v>
      </c>
      <c r="AB1262" t="s">
        <v>45</v>
      </c>
      <c r="AC1262" t="str">
        <f t="shared" si="79"/>
        <v>Non-Cash Payments</v>
      </c>
    </row>
    <row r="1263" spans="1:29" x14ac:dyDescent="0.2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 t="e">
        <v>#N/A</v>
      </c>
      <c r="T1263">
        <v>135</v>
      </c>
      <c r="U1263" t="e">
        <v>#N/A</v>
      </c>
      <c r="V1263" s="7">
        <v>22</v>
      </c>
      <c r="W1263" s="7">
        <v>19.656208341820829</v>
      </c>
      <c r="X1263">
        <v>5</v>
      </c>
      <c r="Y1263" s="7">
        <v>3.2999999519999998</v>
      </c>
      <c r="Z1263" s="7">
        <v>110</v>
      </c>
      <c r="AA1263" s="7">
        <f t="shared" si="78"/>
        <v>106.70000004800001</v>
      </c>
      <c r="AB1263" t="s">
        <v>30</v>
      </c>
      <c r="AC1263" t="str">
        <f t="shared" si="79"/>
        <v>Cash Not Over 200</v>
      </c>
    </row>
    <row r="1264" spans="1:29" x14ac:dyDescent="0.2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 t="e">
        <v>#N/A</v>
      </c>
      <c r="T1264">
        <v>135</v>
      </c>
      <c r="U1264" t="e">
        <v>#N/A</v>
      </c>
      <c r="V1264" s="7">
        <v>22</v>
      </c>
      <c r="W1264" s="7">
        <v>19.656208341820829</v>
      </c>
      <c r="X1264">
        <v>3</v>
      </c>
      <c r="Y1264" s="7">
        <v>9.8999996190000008</v>
      </c>
      <c r="Z1264" s="7">
        <v>66</v>
      </c>
      <c r="AA1264" s="7">
        <f t="shared" si="78"/>
        <v>56.100000381000001</v>
      </c>
      <c r="AB1264" t="s">
        <v>30</v>
      </c>
      <c r="AC1264" t="str">
        <f t="shared" si="79"/>
        <v>Cash Not Over 200</v>
      </c>
    </row>
    <row r="1265" spans="1:29" x14ac:dyDescent="0.2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 t="e">
        <v>#N/A</v>
      </c>
      <c r="T1265">
        <v>135</v>
      </c>
      <c r="U1265" t="e">
        <v>#N/A</v>
      </c>
      <c r="V1265" s="7">
        <v>22</v>
      </c>
      <c r="W1265" s="7">
        <v>19.656208341820829</v>
      </c>
      <c r="X1265">
        <v>4</v>
      </c>
      <c r="Y1265" s="7">
        <v>3.5199999809999998</v>
      </c>
      <c r="Z1265" s="7">
        <v>88</v>
      </c>
      <c r="AA1265" s="7">
        <f t="shared" si="78"/>
        <v>84.480000019000002</v>
      </c>
      <c r="AB1265" t="s">
        <v>30</v>
      </c>
      <c r="AC1265" t="str">
        <f t="shared" si="79"/>
        <v>Cash Not Over 200</v>
      </c>
    </row>
    <row r="1266" spans="1:29" x14ac:dyDescent="0.2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 t="e">
        <v>#N/A</v>
      </c>
      <c r="T1266">
        <v>135</v>
      </c>
      <c r="U1266" t="e">
        <v>#N/A</v>
      </c>
      <c r="V1266" s="7">
        <v>22</v>
      </c>
      <c r="W1266" s="7">
        <v>19.656208341820829</v>
      </c>
      <c r="X1266">
        <v>5</v>
      </c>
      <c r="Y1266" s="7">
        <v>4.4000000950000002</v>
      </c>
      <c r="Z1266" s="7">
        <v>110</v>
      </c>
      <c r="AA1266" s="7">
        <f t="shared" si="78"/>
        <v>105.599999905</v>
      </c>
      <c r="AB1266" t="s">
        <v>66</v>
      </c>
      <c r="AC1266" t="str">
        <f t="shared" si="79"/>
        <v>Non-Cash Payments</v>
      </c>
    </row>
    <row r="1267" spans="1:29" x14ac:dyDescent="0.2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 t="e">
        <v>#N/A</v>
      </c>
      <c r="T1267">
        <v>135</v>
      </c>
      <c r="U1267" t="e">
        <v>#N/A</v>
      </c>
      <c r="V1267" s="7">
        <v>22</v>
      </c>
      <c r="W1267" s="7">
        <v>19.656208341820829</v>
      </c>
      <c r="X1267">
        <v>2</v>
      </c>
      <c r="Y1267" s="7">
        <v>4.4000000950000002</v>
      </c>
      <c r="Z1267" s="7">
        <v>44</v>
      </c>
      <c r="AA1267" s="7">
        <f t="shared" si="78"/>
        <v>39.599999904999997</v>
      </c>
      <c r="AB1267" t="s">
        <v>66</v>
      </c>
      <c r="AC1267" t="str">
        <f t="shared" si="79"/>
        <v>Non-Cash Payments</v>
      </c>
    </row>
    <row r="1268" spans="1:29" x14ac:dyDescent="0.2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 t="e">
        <v>#N/A</v>
      </c>
      <c r="T1268">
        <v>135</v>
      </c>
      <c r="U1268" t="e">
        <v>#N/A</v>
      </c>
      <c r="V1268" s="7">
        <v>22</v>
      </c>
      <c r="W1268" s="7">
        <v>19.656208341820829</v>
      </c>
      <c r="X1268">
        <v>2</v>
      </c>
      <c r="Y1268" s="7">
        <v>5.2800002099999999</v>
      </c>
      <c r="Z1268" s="7">
        <v>44</v>
      </c>
      <c r="AA1268" s="7">
        <f t="shared" si="78"/>
        <v>38.719999790000003</v>
      </c>
      <c r="AB1268" t="s">
        <v>30</v>
      </c>
      <c r="AC1268" t="str">
        <f t="shared" si="79"/>
        <v>Cash Not Over 200</v>
      </c>
    </row>
    <row r="1269" spans="1:29" x14ac:dyDescent="0.2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 t="e">
        <v>#N/A</v>
      </c>
      <c r="T1269">
        <v>135</v>
      </c>
      <c r="U1269" t="e">
        <v>#N/A</v>
      </c>
      <c r="V1269" s="7">
        <v>22</v>
      </c>
      <c r="W1269" s="7">
        <v>19.656208341820829</v>
      </c>
      <c r="X1269">
        <v>5</v>
      </c>
      <c r="Y1269" s="7">
        <v>5.5</v>
      </c>
      <c r="Z1269" s="7">
        <v>110</v>
      </c>
      <c r="AA1269" s="7">
        <f t="shared" si="78"/>
        <v>104.5</v>
      </c>
      <c r="AB1269" t="s">
        <v>66</v>
      </c>
      <c r="AC1269" t="str">
        <f t="shared" si="79"/>
        <v>Non-Cash Payments</v>
      </c>
    </row>
    <row r="1270" spans="1:29" x14ac:dyDescent="0.2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 t="e">
        <v>#N/A</v>
      </c>
      <c r="T1270">
        <v>135</v>
      </c>
      <c r="U1270" t="e">
        <v>#N/A</v>
      </c>
      <c r="V1270" s="7">
        <v>22</v>
      </c>
      <c r="W1270" s="7">
        <v>19.656208341820829</v>
      </c>
      <c r="X1270">
        <v>2</v>
      </c>
      <c r="Y1270" s="7">
        <v>5.7199997900000001</v>
      </c>
      <c r="Z1270" s="7">
        <v>44</v>
      </c>
      <c r="AA1270" s="7">
        <f t="shared" si="78"/>
        <v>38.280000209999997</v>
      </c>
      <c r="AB1270" t="s">
        <v>30</v>
      </c>
      <c r="AC1270" t="str">
        <f t="shared" si="79"/>
        <v>Cash Not Over 200</v>
      </c>
    </row>
  </sheetData>
  <autoFilter ref="A1:AC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10.33203125" bestFit="1" customWidth="1"/>
    <col min="2" max="2" width="9.5" bestFit="1" customWidth="1"/>
    <col min="5" max="5" width="11.5" bestFit="1" customWidth="1"/>
  </cols>
  <sheetData>
    <row r="1" spans="1:5" x14ac:dyDescent="0.2">
      <c r="A1" s="1" t="s">
        <v>2007</v>
      </c>
      <c r="B1" s="1" t="s">
        <v>3023</v>
      </c>
    </row>
    <row r="2" spans="1:5" x14ac:dyDescent="0.2">
      <c r="A2" s="2">
        <v>42005</v>
      </c>
      <c r="B2">
        <f>WEEKDAY(A2,1)</f>
        <v>5</v>
      </c>
      <c r="E2" t="s">
        <v>3024</v>
      </c>
    </row>
    <row r="3" spans="1:5" x14ac:dyDescent="0.2">
      <c r="A3" s="2">
        <v>42006</v>
      </c>
      <c r="B3">
        <f t="shared" ref="B3:B66" si="0">WEEKDAY(A3,1)</f>
        <v>6</v>
      </c>
      <c r="E3" s="2">
        <f ca="1">TODAY()</f>
        <v>45800</v>
      </c>
    </row>
    <row r="4" spans="1:5" x14ac:dyDescent="0.2">
      <c r="A4" s="2">
        <v>42007</v>
      </c>
      <c r="B4">
        <f t="shared" si="0"/>
        <v>7</v>
      </c>
    </row>
    <row r="5" spans="1:5" x14ac:dyDescent="0.2">
      <c r="A5" s="2">
        <v>42008</v>
      </c>
      <c r="B5">
        <f t="shared" si="0"/>
        <v>1</v>
      </c>
    </row>
    <row r="6" spans="1:5" x14ac:dyDescent="0.2">
      <c r="A6" s="2">
        <v>42009</v>
      </c>
      <c r="B6">
        <f t="shared" si="0"/>
        <v>2</v>
      </c>
    </row>
    <row r="7" spans="1:5" x14ac:dyDescent="0.2">
      <c r="A7" s="2">
        <v>42010</v>
      </c>
      <c r="B7">
        <f t="shared" si="0"/>
        <v>3</v>
      </c>
    </row>
    <row r="8" spans="1:5" x14ac:dyDescent="0.2">
      <c r="A8" s="2">
        <v>42011</v>
      </c>
      <c r="B8">
        <f t="shared" si="0"/>
        <v>4</v>
      </c>
    </row>
    <row r="9" spans="1:5" x14ac:dyDescent="0.2">
      <c r="A9" s="2">
        <v>42012</v>
      </c>
      <c r="B9">
        <f t="shared" si="0"/>
        <v>5</v>
      </c>
    </row>
    <row r="10" spans="1:5" x14ac:dyDescent="0.2">
      <c r="A10" s="2">
        <v>42013</v>
      </c>
      <c r="B10">
        <f t="shared" si="0"/>
        <v>6</v>
      </c>
    </row>
    <row r="11" spans="1:5" x14ac:dyDescent="0.2">
      <c r="A11" s="2">
        <v>42014</v>
      </c>
      <c r="B11">
        <f t="shared" si="0"/>
        <v>7</v>
      </c>
    </row>
    <row r="12" spans="1:5" x14ac:dyDescent="0.2">
      <c r="A12" s="2">
        <v>42015</v>
      </c>
      <c r="B12">
        <f t="shared" si="0"/>
        <v>1</v>
      </c>
    </row>
    <row r="13" spans="1:5" x14ac:dyDescent="0.2">
      <c r="A13" s="2">
        <v>42016</v>
      </c>
      <c r="B13">
        <f t="shared" si="0"/>
        <v>2</v>
      </c>
    </row>
    <row r="14" spans="1:5" x14ac:dyDescent="0.2">
      <c r="A14" s="2">
        <v>42017</v>
      </c>
      <c r="B14">
        <f t="shared" si="0"/>
        <v>3</v>
      </c>
    </row>
    <row r="15" spans="1:5" x14ac:dyDescent="0.2">
      <c r="A15" s="2">
        <v>42018</v>
      </c>
      <c r="B15">
        <f t="shared" si="0"/>
        <v>4</v>
      </c>
    </row>
    <row r="16" spans="1:5" x14ac:dyDescent="0.2">
      <c r="A16" s="2">
        <v>42019</v>
      </c>
      <c r="B16">
        <f t="shared" si="0"/>
        <v>5</v>
      </c>
    </row>
    <row r="17" spans="1:2" x14ac:dyDescent="0.2">
      <c r="A17" s="2">
        <v>42020</v>
      </c>
      <c r="B17">
        <f t="shared" si="0"/>
        <v>6</v>
      </c>
    </row>
    <row r="18" spans="1:2" x14ac:dyDescent="0.2">
      <c r="A18" s="2">
        <v>42021</v>
      </c>
      <c r="B18">
        <f t="shared" si="0"/>
        <v>7</v>
      </c>
    </row>
    <row r="19" spans="1:2" x14ac:dyDescent="0.2">
      <c r="A19" s="2">
        <v>42022</v>
      </c>
      <c r="B19">
        <f t="shared" si="0"/>
        <v>1</v>
      </c>
    </row>
    <row r="20" spans="1:2" x14ac:dyDescent="0.2">
      <c r="A20" s="2">
        <v>42023</v>
      </c>
      <c r="B20">
        <f t="shared" si="0"/>
        <v>2</v>
      </c>
    </row>
    <row r="21" spans="1:2" x14ac:dyDescent="0.2">
      <c r="A21" s="2">
        <v>42024</v>
      </c>
      <c r="B21">
        <f t="shared" si="0"/>
        <v>3</v>
      </c>
    </row>
    <row r="22" spans="1:2" x14ac:dyDescent="0.2">
      <c r="A22" s="2">
        <v>42025</v>
      </c>
      <c r="B22">
        <f t="shared" si="0"/>
        <v>4</v>
      </c>
    </row>
    <row r="23" spans="1:2" x14ac:dyDescent="0.2">
      <c r="A23" s="2">
        <v>42026</v>
      </c>
      <c r="B23">
        <f t="shared" si="0"/>
        <v>5</v>
      </c>
    </row>
    <row r="24" spans="1:2" x14ac:dyDescent="0.2">
      <c r="A24" s="2">
        <v>42027</v>
      </c>
      <c r="B24">
        <f t="shared" si="0"/>
        <v>6</v>
      </c>
    </row>
    <row r="25" spans="1:2" x14ac:dyDescent="0.2">
      <c r="A25" s="2">
        <v>42028</v>
      </c>
      <c r="B25">
        <f t="shared" si="0"/>
        <v>7</v>
      </c>
    </row>
    <row r="26" spans="1:2" x14ac:dyDescent="0.2">
      <c r="A26" s="2">
        <v>42029</v>
      </c>
      <c r="B26">
        <f t="shared" si="0"/>
        <v>1</v>
      </c>
    </row>
    <row r="27" spans="1:2" x14ac:dyDescent="0.2">
      <c r="A27" s="2">
        <v>42030</v>
      </c>
      <c r="B27">
        <f t="shared" si="0"/>
        <v>2</v>
      </c>
    </row>
    <row r="28" spans="1:2" x14ac:dyDescent="0.2">
      <c r="A28" s="2">
        <v>42031</v>
      </c>
      <c r="B28">
        <f t="shared" si="0"/>
        <v>3</v>
      </c>
    </row>
    <row r="29" spans="1:2" x14ac:dyDescent="0.2">
      <c r="A29" s="2">
        <v>42032</v>
      </c>
      <c r="B29">
        <f t="shared" si="0"/>
        <v>4</v>
      </c>
    </row>
    <row r="30" spans="1:2" x14ac:dyDescent="0.2">
      <c r="A30" s="2">
        <v>42033</v>
      </c>
      <c r="B30">
        <f t="shared" si="0"/>
        <v>5</v>
      </c>
    </row>
    <row r="31" spans="1:2" x14ac:dyDescent="0.2">
      <c r="A31" s="2">
        <v>42034</v>
      </c>
      <c r="B31">
        <f t="shared" si="0"/>
        <v>6</v>
      </c>
    </row>
    <row r="32" spans="1:2" x14ac:dyDescent="0.2">
      <c r="A32" s="2">
        <v>42035</v>
      </c>
      <c r="B32">
        <f t="shared" si="0"/>
        <v>7</v>
      </c>
    </row>
    <row r="33" spans="1:2" x14ac:dyDescent="0.2">
      <c r="A33" s="2">
        <v>42036</v>
      </c>
      <c r="B33">
        <f t="shared" si="0"/>
        <v>1</v>
      </c>
    </row>
    <row r="34" spans="1:2" x14ac:dyDescent="0.2">
      <c r="A34" s="2">
        <v>42037</v>
      </c>
      <c r="B34">
        <f t="shared" si="0"/>
        <v>2</v>
      </c>
    </row>
    <row r="35" spans="1:2" x14ac:dyDescent="0.2">
      <c r="A35" s="2">
        <v>42038</v>
      </c>
      <c r="B35">
        <f t="shared" si="0"/>
        <v>3</v>
      </c>
    </row>
    <row r="36" spans="1:2" x14ac:dyDescent="0.2">
      <c r="A36" s="2">
        <v>42039</v>
      </c>
      <c r="B36">
        <f t="shared" si="0"/>
        <v>4</v>
      </c>
    </row>
    <row r="37" spans="1:2" x14ac:dyDescent="0.2">
      <c r="A37" s="2">
        <v>42040</v>
      </c>
      <c r="B37">
        <f t="shared" si="0"/>
        <v>5</v>
      </c>
    </row>
    <row r="38" spans="1:2" x14ac:dyDescent="0.2">
      <c r="A38" s="2">
        <v>42041</v>
      </c>
      <c r="B38">
        <f t="shared" si="0"/>
        <v>6</v>
      </c>
    </row>
    <row r="39" spans="1:2" x14ac:dyDescent="0.2">
      <c r="A39" s="2">
        <v>42042</v>
      </c>
      <c r="B39">
        <f t="shared" si="0"/>
        <v>7</v>
      </c>
    </row>
    <row r="40" spans="1:2" x14ac:dyDescent="0.2">
      <c r="A40" s="2">
        <v>42043</v>
      </c>
      <c r="B40">
        <f t="shared" si="0"/>
        <v>1</v>
      </c>
    </row>
    <row r="41" spans="1:2" x14ac:dyDescent="0.2">
      <c r="A41" s="2">
        <v>42044</v>
      </c>
      <c r="B41">
        <f t="shared" si="0"/>
        <v>2</v>
      </c>
    </row>
    <row r="42" spans="1:2" x14ac:dyDescent="0.2">
      <c r="A42" s="2">
        <v>42045</v>
      </c>
      <c r="B42">
        <f t="shared" si="0"/>
        <v>3</v>
      </c>
    </row>
    <row r="43" spans="1:2" x14ac:dyDescent="0.2">
      <c r="A43" s="2">
        <v>42046</v>
      </c>
      <c r="B43">
        <f t="shared" si="0"/>
        <v>4</v>
      </c>
    </row>
    <row r="44" spans="1:2" x14ac:dyDescent="0.2">
      <c r="A44" s="2">
        <v>42047</v>
      </c>
      <c r="B44">
        <f t="shared" si="0"/>
        <v>5</v>
      </c>
    </row>
    <row r="45" spans="1:2" x14ac:dyDescent="0.2">
      <c r="A45" s="2">
        <v>42048</v>
      </c>
      <c r="B45">
        <f t="shared" si="0"/>
        <v>6</v>
      </c>
    </row>
    <row r="46" spans="1:2" x14ac:dyDescent="0.2">
      <c r="A46" s="2">
        <v>42049</v>
      </c>
      <c r="B46">
        <f t="shared" si="0"/>
        <v>7</v>
      </c>
    </row>
    <row r="47" spans="1:2" x14ac:dyDescent="0.2">
      <c r="A47" s="2">
        <v>42050</v>
      </c>
      <c r="B47">
        <f t="shared" si="0"/>
        <v>1</v>
      </c>
    </row>
    <row r="48" spans="1:2" x14ac:dyDescent="0.2">
      <c r="A48" s="2">
        <v>42051</v>
      </c>
      <c r="B48">
        <f t="shared" si="0"/>
        <v>2</v>
      </c>
    </row>
    <row r="49" spans="1:2" x14ac:dyDescent="0.2">
      <c r="A49" s="2">
        <v>42052</v>
      </c>
      <c r="B49">
        <f t="shared" si="0"/>
        <v>3</v>
      </c>
    </row>
    <row r="50" spans="1:2" x14ac:dyDescent="0.2">
      <c r="A50" s="2">
        <v>42053</v>
      </c>
      <c r="B50">
        <f t="shared" si="0"/>
        <v>4</v>
      </c>
    </row>
    <row r="51" spans="1:2" x14ac:dyDescent="0.2">
      <c r="A51" s="2">
        <v>42054</v>
      </c>
      <c r="B51">
        <f t="shared" si="0"/>
        <v>5</v>
      </c>
    </row>
    <row r="52" spans="1:2" x14ac:dyDescent="0.2">
      <c r="A52" s="2">
        <v>42055</v>
      </c>
      <c r="B52">
        <f t="shared" si="0"/>
        <v>6</v>
      </c>
    </row>
    <row r="53" spans="1:2" x14ac:dyDescent="0.2">
      <c r="A53" s="2">
        <v>42056</v>
      </c>
      <c r="B53">
        <f t="shared" si="0"/>
        <v>7</v>
      </c>
    </row>
    <row r="54" spans="1:2" x14ac:dyDescent="0.2">
      <c r="A54" s="2">
        <v>42057</v>
      </c>
      <c r="B54">
        <f t="shared" si="0"/>
        <v>1</v>
      </c>
    </row>
    <row r="55" spans="1:2" x14ac:dyDescent="0.2">
      <c r="A55" s="2">
        <v>42058</v>
      </c>
      <c r="B55">
        <f t="shared" si="0"/>
        <v>2</v>
      </c>
    </row>
    <row r="56" spans="1:2" x14ac:dyDescent="0.2">
      <c r="A56" s="2">
        <v>42059</v>
      </c>
      <c r="B56">
        <f t="shared" si="0"/>
        <v>3</v>
      </c>
    </row>
    <row r="57" spans="1:2" x14ac:dyDescent="0.2">
      <c r="A57" s="2">
        <v>42060</v>
      </c>
      <c r="B57">
        <f t="shared" si="0"/>
        <v>4</v>
      </c>
    </row>
    <row r="58" spans="1:2" x14ac:dyDescent="0.2">
      <c r="A58" s="2">
        <v>42061</v>
      </c>
      <c r="B58">
        <f t="shared" si="0"/>
        <v>5</v>
      </c>
    </row>
    <row r="59" spans="1:2" x14ac:dyDescent="0.2">
      <c r="A59" s="2">
        <v>42062</v>
      </c>
      <c r="B59">
        <f t="shared" si="0"/>
        <v>6</v>
      </c>
    </row>
    <row r="60" spans="1:2" x14ac:dyDescent="0.2">
      <c r="A60" s="2">
        <v>42063</v>
      </c>
      <c r="B60">
        <f t="shared" si="0"/>
        <v>7</v>
      </c>
    </row>
    <row r="61" spans="1:2" x14ac:dyDescent="0.2">
      <c r="A61" s="2">
        <v>42064</v>
      </c>
      <c r="B61">
        <f t="shared" si="0"/>
        <v>1</v>
      </c>
    </row>
    <row r="62" spans="1:2" x14ac:dyDescent="0.2">
      <c r="A62" s="2">
        <v>42065</v>
      </c>
      <c r="B62">
        <f t="shared" si="0"/>
        <v>2</v>
      </c>
    </row>
    <row r="63" spans="1:2" x14ac:dyDescent="0.2">
      <c r="A63" s="2">
        <v>42066</v>
      </c>
      <c r="B63">
        <f t="shared" si="0"/>
        <v>3</v>
      </c>
    </row>
    <row r="64" spans="1:2" x14ac:dyDescent="0.2">
      <c r="A64" s="2">
        <v>42067</v>
      </c>
      <c r="B64">
        <f t="shared" si="0"/>
        <v>4</v>
      </c>
    </row>
    <row r="65" spans="1:2" x14ac:dyDescent="0.2">
      <c r="A65" s="2">
        <v>42068</v>
      </c>
      <c r="B65">
        <f t="shared" si="0"/>
        <v>5</v>
      </c>
    </row>
    <row r="66" spans="1:2" x14ac:dyDescent="0.2">
      <c r="A66" s="2">
        <v>42069</v>
      </c>
      <c r="B66">
        <f t="shared" si="0"/>
        <v>6</v>
      </c>
    </row>
    <row r="67" spans="1:2" x14ac:dyDescent="0.2">
      <c r="A67" s="2">
        <v>42070</v>
      </c>
      <c r="B67">
        <f t="shared" ref="B67:B130" si="1">WEEKDAY(A67,1)</f>
        <v>7</v>
      </c>
    </row>
    <row r="68" spans="1:2" x14ac:dyDescent="0.2">
      <c r="A68" s="2">
        <v>42071</v>
      </c>
      <c r="B68">
        <f t="shared" si="1"/>
        <v>1</v>
      </c>
    </row>
    <row r="69" spans="1:2" x14ac:dyDescent="0.2">
      <c r="A69" s="2">
        <v>42072</v>
      </c>
      <c r="B69">
        <f t="shared" si="1"/>
        <v>2</v>
      </c>
    </row>
    <row r="70" spans="1:2" x14ac:dyDescent="0.2">
      <c r="A70" s="2">
        <v>42073</v>
      </c>
      <c r="B70">
        <f t="shared" si="1"/>
        <v>3</v>
      </c>
    </row>
    <row r="71" spans="1:2" x14ac:dyDescent="0.2">
      <c r="A71" s="2">
        <v>42074</v>
      </c>
      <c r="B71">
        <f t="shared" si="1"/>
        <v>4</v>
      </c>
    </row>
    <row r="72" spans="1:2" x14ac:dyDescent="0.2">
      <c r="A72" s="2">
        <v>42075</v>
      </c>
      <c r="B72">
        <f t="shared" si="1"/>
        <v>5</v>
      </c>
    </row>
    <row r="73" spans="1:2" x14ac:dyDescent="0.2">
      <c r="A73" s="2">
        <v>42076</v>
      </c>
      <c r="B73">
        <f t="shared" si="1"/>
        <v>6</v>
      </c>
    </row>
    <row r="74" spans="1:2" x14ac:dyDescent="0.2">
      <c r="A74" s="2">
        <v>42077</v>
      </c>
      <c r="B74">
        <f t="shared" si="1"/>
        <v>7</v>
      </c>
    </row>
    <row r="75" spans="1:2" x14ac:dyDescent="0.2">
      <c r="A75" s="2">
        <v>42078</v>
      </c>
      <c r="B75">
        <f t="shared" si="1"/>
        <v>1</v>
      </c>
    </row>
    <row r="76" spans="1:2" x14ac:dyDescent="0.2">
      <c r="A76" s="2">
        <v>42079</v>
      </c>
      <c r="B76">
        <f t="shared" si="1"/>
        <v>2</v>
      </c>
    </row>
    <row r="77" spans="1:2" x14ac:dyDescent="0.2">
      <c r="A77" s="2">
        <v>42080</v>
      </c>
      <c r="B77">
        <f t="shared" si="1"/>
        <v>3</v>
      </c>
    </row>
    <row r="78" spans="1:2" x14ac:dyDescent="0.2">
      <c r="A78" s="2">
        <v>42081</v>
      </c>
      <c r="B78">
        <f t="shared" si="1"/>
        <v>4</v>
      </c>
    </row>
    <row r="79" spans="1:2" x14ac:dyDescent="0.2">
      <c r="A79" s="2">
        <v>42082</v>
      </c>
      <c r="B79">
        <f t="shared" si="1"/>
        <v>5</v>
      </c>
    </row>
    <row r="80" spans="1:2" x14ac:dyDescent="0.2">
      <c r="A80" s="2">
        <v>42083</v>
      </c>
      <c r="B80">
        <f t="shared" si="1"/>
        <v>6</v>
      </c>
    </row>
    <row r="81" spans="1:2" x14ac:dyDescent="0.2">
      <c r="A81" s="2">
        <v>42084</v>
      </c>
      <c r="B81">
        <f t="shared" si="1"/>
        <v>7</v>
      </c>
    </row>
    <row r="82" spans="1:2" x14ac:dyDescent="0.2">
      <c r="A82" s="2">
        <v>42085</v>
      </c>
      <c r="B82">
        <f t="shared" si="1"/>
        <v>1</v>
      </c>
    </row>
    <row r="83" spans="1:2" x14ac:dyDescent="0.2">
      <c r="A83" s="2">
        <v>42086</v>
      </c>
      <c r="B83">
        <f t="shared" si="1"/>
        <v>2</v>
      </c>
    </row>
    <row r="84" spans="1:2" x14ac:dyDescent="0.2">
      <c r="A84" s="2">
        <v>42087</v>
      </c>
      <c r="B84">
        <f t="shared" si="1"/>
        <v>3</v>
      </c>
    </row>
    <row r="85" spans="1:2" x14ac:dyDescent="0.2">
      <c r="A85" s="2">
        <v>42088</v>
      </c>
      <c r="B85">
        <f t="shared" si="1"/>
        <v>4</v>
      </c>
    </row>
    <row r="86" spans="1:2" x14ac:dyDescent="0.2">
      <c r="A86" s="2">
        <v>42089</v>
      </c>
      <c r="B86">
        <f t="shared" si="1"/>
        <v>5</v>
      </c>
    </row>
    <row r="87" spans="1:2" x14ac:dyDescent="0.2">
      <c r="A87" s="2">
        <v>42090</v>
      </c>
      <c r="B87">
        <f t="shared" si="1"/>
        <v>6</v>
      </c>
    </row>
    <row r="88" spans="1:2" x14ac:dyDescent="0.2">
      <c r="A88" s="2">
        <v>42091</v>
      </c>
      <c r="B88">
        <f t="shared" si="1"/>
        <v>7</v>
      </c>
    </row>
    <row r="89" spans="1:2" x14ac:dyDescent="0.2">
      <c r="A89" s="2">
        <v>42092</v>
      </c>
      <c r="B89">
        <f t="shared" si="1"/>
        <v>1</v>
      </c>
    </row>
    <row r="90" spans="1:2" x14ac:dyDescent="0.2">
      <c r="A90" s="2">
        <v>42093</v>
      </c>
      <c r="B90">
        <f t="shared" si="1"/>
        <v>2</v>
      </c>
    </row>
    <row r="91" spans="1:2" x14ac:dyDescent="0.2">
      <c r="A91" s="2">
        <v>42094</v>
      </c>
      <c r="B91">
        <f t="shared" si="1"/>
        <v>3</v>
      </c>
    </row>
    <row r="92" spans="1:2" x14ac:dyDescent="0.2">
      <c r="A92" s="2">
        <v>42095</v>
      </c>
      <c r="B92">
        <f t="shared" si="1"/>
        <v>4</v>
      </c>
    </row>
    <row r="93" spans="1:2" x14ac:dyDescent="0.2">
      <c r="A93" s="2">
        <v>42096</v>
      </c>
      <c r="B93">
        <f t="shared" si="1"/>
        <v>5</v>
      </c>
    </row>
    <row r="94" spans="1:2" x14ac:dyDescent="0.2">
      <c r="A94" s="2">
        <v>42097</v>
      </c>
      <c r="B94">
        <f t="shared" si="1"/>
        <v>6</v>
      </c>
    </row>
    <row r="95" spans="1:2" x14ac:dyDescent="0.2">
      <c r="A95" s="2">
        <v>42098</v>
      </c>
      <c r="B95">
        <f t="shared" si="1"/>
        <v>7</v>
      </c>
    </row>
    <row r="96" spans="1:2" x14ac:dyDescent="0.2">
      <c r="A96" s="2">
        <v>42099</v>
      </c>
      <c r="B96">
        <f t="shared" si="1"/>
        <v>1</v>
      </c>
    </row>
    <row r="97" spans="1:2" x14ac:dyDescent="0.2">
      <c r="A97" s="2">
        <v>42100</v>
      </c>
      <c r="B97">
        <f t="shared" si="1"/>
        <v>2</v>
      </c>
    </row>
    <row r="98" spans="1:2" x14ac:dyDescent="0.2">
      <c r="A98" s="2">
        <v>42101</v>
      </c>
      <c r="B98">
        <f t="shared" si="1"/>
        <v>3</v>
      </c>
    </row>
    <row r="99" spans="1:2" x14ac:dyDescent="0.2">
      <c r="A99" s="2">
        <v>42102</v>
      </c>
      <c r="B99">
        <f t="shared" si="1"/>
        <v>4</v>
      </c>
    </row>
    <row r="100" spans="1:2" x14ac:dyDescent="0.2">
      <c r="A100" s="2">
        <v>42103</v>
      </c>
      <c r="B100">
        <f t="shared" si="1"/>
        <v>5</v>
      </c>
    </row>
    <row r="101" spans="1:2" x14ac:dyDescent="0.2">
      <c r="A101" s="2">
        <v>42104</v>
      </c>
      <c r="B101">
        <f t="shared" si="1"/>
        <v>6</v>
      </c>
    </row>
    <row r="102" spans="1:2" x14ac:dyDescent="0.2">
      <c r="A102" s="2">
        <v>42105</v>
      </c>
      <c r="B102">
        <f t="shared" si="1"/>
        <v>7</v>
      </c>
    </row>
    <row r="103" spans="1:2" x14ac:dyDescent="0.2">
      <c r="A103" s="2">
        <v>42106</v>
      </c>
      <c r="B103">
        <f t="shared" si="1"/>
        <v>1</v>
      </c>
    </row>
    <row r="104" spans="1:2" x14ac:dyDescent="0.2">
      <c r="A104" s="2">
        <v>42107</v>
      </c>
      <c r="B104">
        <f t="shared" si="1"/>
        <v>2</v>
      </c>
    </row>
    <row r="105" spans="1:2" x14ac:dyDescent="0.2">
      <c r="A105" s="2">
        <v>42108</v>
      </c>
      <c r="B105">
        <f t="shared" si="1"/>
        <v>3</v>
      </c>
    </row>
    <row r="106" spans="1:2" x14ac:dyDescent="0.2">
      <c r="A106" s="2">
        <v>42109</v>
      </c>
      <c r="B106">
        <f t="shared" si="1"/>
        <v>4</v>
      </c>
    </row>
    <row r="107" spans="1:2" x14ac:dyDescent="0.2">
      <c r="A107" s="2">
        <v>42110</v>
      </c>
      <c r="B107">
        <f t="shared" si="1"/>
        <v>5</v>
      </c>
    </row>
    <row r="108" spans="1:2" x14ac:dyDescent="0.2">
      <c r="A108" s="2">
        <v>42111</v>
      </c>
      <c r="B108">
        <f t="shared" si="1"/>
        <v>6</v>
      </c>
    </row>
    <row r="109" spans="1:2" x14ac:dyDescent="0.2">
      <c r="A109" s="2">
        <v>42112</v>
      </c>
      <c r="B109">
        <f t="shared" si="1"/>
        <v>7</v>
      </c>
    </row>
    <row r="110" spans="1:2" x14ac:dyDescent="0.2">
      <c r="A110" s="2">
        <v>42113</v>
      </c>
      <c r="B110">
        <f t="shared" si="1"/>
        <v>1</v>
      </c>
    </row>
    <row r="111" spans="1:2" x14ac:dyDescent="0.2">
      <c r="A111" s="2">
        <v>42114</v>
      </c>
      <c r="B111">
        <f t="shared" si="1"/>
        <v>2</v>
      </c>
    </row>
    <row r="112" spans="1:2" x14ac:dyDescent="0.2">
      <c r="A112" s="2">
        <v>42115</v>
      </c>
      <c r="B112">
        <f t="shared" si="1"/>
        <v>3</v>
      </c>
    </row>
    <row r="113" spans="1:2" x14ac:dyDescent="0.2">
      <c r="A113" s="2">
        <v>42116</v>
      </c>
      <c r="B113">
        <f t="shared" si="1"/>
        <v>4</v>
      </c>
    </row>
    <row r="114" spans="1:2" x14ac:dyDescent="0.2">
      <c r="A114" s="2">
        <v>42117</v>
      </c>
      <c r="B114">
        <f t="shared" si="1"/>
        <v>5</v>
      </c>
    </row>
    <row r="115" spans="1:2" x14ac:dyDescent="0.2">
      <c r="A115" s="2">
        <v>42118</v>
      </c>
      <c r="B115">
        <f t="shared" si="1"/>
        <v>6</v>
      </c>
    </row>
    <row r="116" spans="1:2" x14ac:dyDescent="0.2">
      <c r="A116" s="2">
        <v>42119</v>
      </c>
      <c r="B116">
        <f t="shared" si="1"/>
        <v>7</v>
      </c>
    </row>
    <row r="117" spans="1:2" x14ac:dyDescent="0.2">
      <c r="A117" s="2">
        <v>42120</v>
      </c>
      <c r="B117">
        <f t="shared" si="1"/>
        <v>1</v>
      </c>
    </row>
    <row r="118" spans="1:2" x14ac:dyDescent="0.2">
      <c r="A118" s="2">
        <v>42121</v>
      </c>
      <c r="B118">
        <f t="shared" si="1"/>
        <v>2</v>
      </c>
    </row>
    <row r="119" spans="1:2" x14ac:dyDescent="0.2">
      <c r="A119" s="2">
        <v>42122</v>
      </c>
      <c r="B119">
        <f t="shared" si="1"/>
        <v>3</v>
      </c>
    </row>
    <row r="120" spans="1:2" x14ac:dyDescent="0.2">
      <c r="A120" s="2">
        <v>42123</v>
      </c>
      <c r="B120">
        <f t="shared" si="1"/>
        <v>4</v>
      </c>
    </row>
    <row r="121" spans="1:2" x14ac:dyDescent="0.2">
      <c r="A121" s="2">
        <v>42124</v>
      </c>
      <c r="B121">
        <f t="shared" si="1"/>
        <v>5</v>
      </c>
    </row>
    <row r="122" spans="1:2" x14ac:dyDescent="0.2">
      <c r="A122" s="2">
        <v>42125</v>
      </c>
      <c r="B122">
        <f t="shared" si="1"/>
        <v>6</v>
      </c>
    </row>
    <row r="123" spans="1:2" x14ac:dyDescent="0.2">
      <c r="A123" s="2">
        <v>42126</v>
      </c>
      <c r="B123">
        <f t="shared" si="1"/>
        <v>7</v>
      </c>
    </row>
    <row r="124" spans="1:2" x14ac:dyDescent="0.2">
      <c r="A124" s="2">
        <v>42127</v>
      </c>
      <c r="B124">
        <f t="shared" si="1"/>
        <v>1</v>
      </c>
    </row>
    <row r="125" spans="1:2" x14ac:dyDescent="0.2">
      <c r="A125" s="2">
        <v>42128</v>
      </c>
      <c r="B125">
        <f t="shared" si="1"/>
        <v>2</v>
      </c>
    </row>
    <row r="126" spans="1:2" x14ac:dyDescent="0.2">
      <c r="A126" s="2">
        <v>42129</v>
      </c>
      <c r="B126">
        <f t="shared" si="1"/>
        <v>3</v>
      </c>
    </row>
    <row r="127" spans="1:2" x14ac:dyDescent="0.2">
      <c r="A127" s="2">
        <v>42130</v>
      </c>
      <c r="B127">
        <f t="shared" si="1"/>
        <v>4</v>
      </c>
    </row>
    <row r="128" spans="1:2" x14ac:dyDescent="0.2">
      <c r="A128" s="2">
        <v>42131</v>
      </c>
      <c r="B128">
        <f t="shared" si="1"/>
        <v>5</v>
      </c>
    </row>
    <row r="129" spans="1:2" x14ac:dyDescent="0.2">
      <c r="A129" s="2">
        <v>42132</v>
      </c>
      <c r="B129">
        <f t="shared" si="1"/>
        <v>6</v>
      </c>
    </row>
    <row r="130" spans="1:2" x14ac:dyDescent="0.2">
      <c r="A130" s="2">
        <v>42133</v>
      </c>
      <c r="B130">
        <f t="shared" si="1"/>
        <v>7</v>
      </c>
    </row>
    <row r="131" spans="1:2" x14ac:dyDescent="0.2">
      <c r="A131" s="2">
        <v>42134</v>
      </c>
      <c r="B131">
        <f t="shared" ref="B131:B194" si="2">WEEKDAY(A131,1)</f>
        <v>1</v>
      </c>
    </row>
    <row r="132" spans="1:2" x14ac:dyDescent="0.2">
      <c r="A132" s="2">
        <v>42135</v>
      </c>
      <c r="B132">
        <f t="shared" si="2"/>
        <v>2</v>
      </c>
    </row>
    <row r="133" spans="1:2" x14ac:dyDescent="0.2">
      <c r="A133" s="2">
        <v>42136</v>
      </c>
      <c r="B133">
        <f t="shared" si="2"/>
        <v>3</v>
      </c>
    </row>
    <row r="134" spans="1:2" x14ac:dyDescent="0.2">
      <c r="A134" s="2">
        <v>42137</v>
      </c>
      <c r="B134">
        <f t="shared" si="2"/>
        <v>4</v>
      </c>
    </row>
    <row r="135" spans="1:2" x14ac:dyDescent="0.2">
      <c r="A135" s="2">
        <v>42138</v>
      </c>
      <c r="B135">
        <f t="shared" si="2"/>
        <v>5</v>
      </c>
    </row>
    <row r="136" spans="1:2" x14ac:dyDescent="0.2">
      <c r="A136" s="2">
        <v>42139</v>
      </c>
      <c r="B136">
        <f t="shared" si="2"/>
        <v>6</v>
      </c>
    </row>
    <row r="137" spans="1:2" x14ac:dyDescent="0.2">
      <c r="A137" s="2">
        <v>42140</v>
      </c>
      <c r="B137">
        <f t="shared" si="2"/>
        <v>7</v>
      </c>
    </row>
    <row r="138" spans="1:2" x14ac:dyDescent="0.2">
      <c r="A138" s="2">
        <v>42141</v>
      </c>
      <c r="B138">
        <f t="shared" si="2"/>
        <v>1</v>
      </c>
    </row>
    <row r="139" spans="1:2" x14ac:dyDescent="0.2">
      <c r="A139" s="2">
        <v>42142</v>
      </c>
      <c r="B139">
        <f t="shared" si="2"/>
        <v>2</v>
      </c>
    </row>
    <row r="140" spans="1:2" x14ac:dyDescent="0.2">
      <c r="A140" s="2">
        <v>42143</v>
      </c>
      <c r="B140">
        <f t="shared" si="2"/>
        <v>3</v>
      </c>
    </row>
    <row r="141" spans="1:2" x14ac:dyDescent="0.2">
      <c r="A141" s="2">
        <v>42144</v>
      </c>
      <c r="B141">
        <f t="shared" si="2"/>
        <v>4</v>
      </c>
    </row>
    <row r="142" spans="1:2" x14ac:dyDescent="0.2">
      <c r="A142" s="2">
        <v>42145</v>
      </c>
      <c r="B142">
        <f t="shared" si="2"/>
        <v>5</v>
      </c>
    </row>
    <row r="143" spans="1:2" x14ac:dyDescent="0.2">
      <c r="A143" s="2">
        <v>42146</v>
      </c>
      <c r="B143">
        <f t="shared" si="2"/>
        <v>6</v>
      </c>
    </row>
    <row r="144" spans="1:2" x14ac:dyDescent="0.2">
      <c r="A144" s="2">
        <v>42147</v>
      </c>
      <c r="B144">
        <f t="shared" si="2"/>
        <v>7</v>
      </c>
    </row>
    <row r="145" spans="1:2" x14ac:dyDescent="0.2">
      <c r="A145" s="2">
        <v>42148</v>
      </c>
      <c r="B145">
        <f t="shared" si="2"/>
        <v>1</v>
      </c>
    </row>
    <row r="146" spans="1:2" x14ac:dyDescent="0.2">
      <c r="A146" s="2">
        <v>42149</v>
      </c>
      <c r="B146">
        <f t="shared" si="2"/>
        <v>2</v>
      </c>
    </row>
    <row r="147" spans="1:2" x14ac:dyDescent="0.2">
      <c r="A147" s="2">
        <v>42150</v>
      </c>
      <c r="B147">
        <f t="shared" si="2"/>
        <v>3</v>
      </c>
    </row>
    <row r="148" spans="1:2" x14ac:dyDescent="0.2">
      <c r="A148" s="2">
        <v>42151</v>
      </c>
      <c r="B148">
        <f t="shared" si="2"/>
        <v>4</v>
      </c>
    </row>
    <row r="149" spans="1:2" x14ac:dyDescent="0.2">
      <c r="A149" s="2">
        <v>42152</v>
      </c>
      <c r="B149">
        <f t="shared" si="2"/>
        <v>5</v>
      </c>
    </row>
    <row r="150" spans="1:2" x14ac:dyDescent="0.2">
      <c r="A150" s="2">
        <v>42153</v>
      </c>
      <c r="B150">
        <f t="shared" si="2"/>
        <v>6</v>
      </c>
    </row>
    <row r="151" spans="1:2" x14ac:dyDescent="0.2">
      <c r="A151" s="2">
        <v>42154</v>
      </c>
      <c r="B151">
        <f t="shared" si="2"/>
        <v>7</v>
      </c>
    </row>
    <row r="152" spans="1:2" x14ac:dyDescent="0.2">
      <c r="A152" s="2">
        <v>42155</v>
      </c>
      <c r="B152">
        <f t="shared" si="2"/>
        <v>1</v>
      </c>
    </row>
    <row r="153" spans="1:2" x14ac:dyDescent="0.2">
      <c r="A153" s="2">
        <v>42156</v>
      </c>
      <c r="B153">
        <f t="shared" si="2"/>
        <v>2</v>
      </c>
    </row>
    <row r="154" spans="1:2" x14ac:dyDescent="0.2">
      <c r="A154" s="2">
        <v>42157</v>
      </c>
      <c r="B154">
        <f t="shared" si="2"/>
        <v>3</v>
      </c>
    </row>
    <row r="155" spans="1:2" x14ac:dyDescent="0.2">
      <c r="A155" s="2">
        <v>42158</v>
      </c>
      <c r="B155">
        <f t="shared" si="2"/>
        <v>4</v>
      </c>
    </row>
    <row r="156" spans="1:2" x14ac:dyDescent="0.2">
      <c r="A156" s="2">
        <v>42159</v>
      </c>
      <c r="B156">
        <f t="shared" si="2"/>
        <v>5</v>
      </c>
    </row>
    <row r="157" spans="1:2" x14ac:dyDescent="0.2">
      <c r="A157" s="2">
        <v>42160</v>
      </c>
      <c r="B157">
        <f t="shared" si="2"/>
        <v>6</v>
      </c>
    </row>
    <row r="158" spans="1:2" x14ac:dyDescent="0.2">
      <c r="A158" s="2">
        <v>42161</v>
      </c>
      <c r="B158">
        <f t="shared" si="2"/>
        <v>7</v>
      </c>
    </row>
    <row r="159" spans="1:2" x14ac:dyDescent="0.2">
      <c r="A159" s="2">
        <v>42162</v>
      </c>
      <c r="B159">
        <f t="shared" si="2"/>
        <v>1</v>
      </c>
    </row>
    <row r="160" spans="1:2" x14ac:dyDescent="0.2">
      <c r="A160" s="2">
        <v>42163</v>
      </c>
      <c r="B160">
        <f t="shared" si="2"/>
        <v>2</v>
      </c>
    </row>
    <row r="161" spans="1:2" x14ac:dyDescent="0.2">
      <c r="A161" s="2">
        <v>42164</v>
      </c>
      <c r="B161">
        <f t="shared" si="2"/>
        <v>3</v>
      </c>
    </row>
    <row r="162" spans="1:2" x14ac:dyDescent="0.2">
      <c r="A162" s="2">
        <v>42165</v>
      </c>
      <c r="B162">
        <f t="shared" si="2"/>
        <v>4</v>
      </c>
    </row>
    <row r="163" spans="1:2" x14ac:dyDescent="0.2">
      <c r="A163" s="2">
        <v>42166</v>
      </c>
      <c r="B163">
        <f t="shared" si="2"/>
        <v>5</v>
      </c>
    </row>
    <row r="164" spans="1:2" x14ac:dyDescent="0.2">
      <c r="A164" s="2">
        <v>42167</v>
      </c>
      <c r="B164">
        <f t="shared" si="2"/>
        <v>6</v>
      </c>
    </row>
    <row r="165" spans="1:2" x14ac:dyDescent="0.2">
      <c r="A165" s="2">
        <v>42168</v>
      </c>
      <c r="B165">
        <f t="shared" si="2"/>
        <v>7</v>
      </c>
    </row>
    <row r="166" spans="1:2" x14ac:dyDescent="0.2">
      <c r="A166" s="2">
        <v>42169</v>
      </c>
      <c r="B166">
        <f t="shared" si="2"/>
        <v>1</v>
      </c>
    </row>
    <row r="167" spans="1:2" x14ac:dyDescent="0.2">
      <c r="A167" s="2">
        <v>42170</v>
      </c>
      <c r="B167">
        <f t="shared" si="2"/>
        <v>2</v>
      </c>
    </row>
    <row r="168" spans="1:2" x14ac:dyDescent="0.2">
      <c r="A168" s="2">
        <v>42171</v>
      </c>
      <c r="B168">
        <f t="shared" si="2"/>
        <v>3</v>
      </c>
    </row>
    <row r="169" spans="1:2" x14ac:dyDescent="0.2">
      <c r="A169" s="2">
        <v>42172</v>
      </c>
      <c r="B169">
        <f t="shared" si="2"/>
        <v>4</v>
      </c>
    </row>
    <row r="170" spans="1:2" x14ac:dyDescent="0.2">
      <c r="A170" s="2">
        <v>42173</v>
      </c>
      <c r="B170">
        <f t="shared" si="2"/>
        <v>5</v>
      </c>
    </row>
    <row r="171" spans="1:2" x14ac:dyDescent="0.2">
      <c r="A171" s="2">
        <v>42174</v>
      </c>
      <c r="B171">
        <f t="shared" si="2"/>
        <v>6</v>
      </c>
    </row>
    <row r="172" spans="1:2" x14ac:dyDescent="0.2">
      <c r="A172" s="2">
        <v>42175</v>
      </c>
      <c r="B172">
        <f t="shared" si="2"/>
        <v>7</v>
      </c>
    </row>
    <row r="173" spans="1:2" x14ac:dyDescent="0.2">
      <c r="A173" s="2">
        <v>42176</v>
      </c>
      <c r="B173">
        <f t="shared" si="2"/>
        <v>1</v>
      </c>
    </row>
    <row r="174" spans="1:2" x14ac:dyDescent="0.2">
      <c r="A174" s="2">
        <v>42177</v>
      </c>
      <c r="B174">
        <f t="shared" si="2"/>
        <v>2</v>
      </c>
    </row>
    <row r="175" spans="1:2" x14ac:dyDescent="0.2">
      <c r="A175" s="2">
        <v>42178</v>
      </c>
      <c r="B175">
        <f t="shared" si="2"/>
        <v>3</v>
      </c>
    </row>
    <row r="176" spans="1:2" x14ac:dyDescent="0.2">
      <c r="A176" s="2">
        <v>42179</v>
      </c>
      <c r="B176">
        <f t="shared" si="2"/>
        <v>4</v>
      </c>
    </row>
    <row r="177" spans="1:2" x14ac:dyDescent="0.2">
      <c r="A177" s="2">
        <v>42180</v>
      </c>
      <c r="B177">
        <f t="shared" si="2"/>
        <v>5</v>
      </c>
    </row>
    <row r="178" spans="1:2" x14ac:dyDescent="0.2">
      <c r="A178" s="2">
        <v>42181</v>
      </c>
      <c r="B178">
        <f t="shared" si="2"/>
        <v>6</v>
      </c>
    </row>
    <row r="179" spans="1:2" x14ac:dyDescent="0.2">
      <c r="A179" s="2">
        <v>42182</v>
      </c>
      <c r="B179">
        <f t="shared" si="2"/>
        <v>7</v>
      </c>
    </row>
    <row r="180" spans="1:2" x14ac:dyDescent="0.2">
      <c r="A180" s="2">
        <v>42183</v>
      </c>
      <c r="B180">
        <f t="shared" si="2"/>
        <v>1</v>
      </c>
    </row>
    <row r="181" spans="1:2" x14ac:dyDescent="0.2">
      <c r="A181" s="2">
        <v>42184</v>
      </c>
      <c r="B181">
        <f t="shared" si="2"/>
        <v>2</v>
      </c>
    </row>
    <row r="182" spans="1:2" x14ac:dyDescent="0.2">
      <c r="A182" s="2">
        <v>42185</v>
      </c>
      <c r="B182">
        <f t="shared" si="2"/>
        <v>3</v>
      </c>
    </row>
    <row r="183" spans="1:2" x14ac:dyDescent="0.2">
      <c r="A183" s="2">
        <v>42186</v>
      </c>
      <c r="B183">
        <f t="shared" si="2"/>
        <v>4</v>
      </c>
    </row>
    <row r="184" spans="1:2" x14ac:dyDescent="0.2">
      <c r="A184" s="2">
        <v>42187</v>
      </c>
      <c r="B184">
        <f t="shared" si="2"/>
        <v>5</v>
      </c>
    </row>
    <row r="185" spans="1:2" x14ac:dyDescent="0.2">
      <c r="A185" s="2">
        <v>42188</v>
      </c>
      <c r="B185">
        <f t="shared" si="2"/>
        <v>6</v>
      </c>
    </row>
    <row r="186" spans="1:2" x14ac:dyDescent="0.2">
      <c r="A186" s="2">
        <v>42189</v>
      </c>
      <c r="B186">
        <f t="shared" si="2"/>
        <v>7</v>
      </c>
    </row>
    <row r="187" spans="1:2" x14ac:dyDescent="0.2">
      <c r="A187" s="2">
        <v>42190</v>
      </c>
      <c r="B187">
        <f t="shared" si="2"/>
        <v>1</v>
      </c>
    </row>
    <row r="188" spans="1:2" x14ac:dyDescent="0.2">
      <c r="A188" s="2">
        <v>42191</v>
      </c>
      <c r="B188">
        <f t="shared" si="2"/>
        <v>2</v>
      </c>
    </row>
    <row r="189" spans="1:2" x14ac:dyDescent="0.2">
      <c r="A189" s="2">
        <v>42192</v>
      </c>
      <c r="B189">
        <f t="shared" si="2"/>
        <v>3</v>
      </c>
    </row>
    <row r="190" spans="1:2" x14ac:dyDescent="0.2">
      <c r="A190" s="2">
        <v>42193</v>
      </c>
      <c r="B190">
        <f t="shared" si="2"/>
        <v>4</v>
      </c>
    </row>
    <row r="191" spans="1:2" x14ac:dyDescent="0.2">
      <c r="A191" s="2">
        <v>42194</v>
      </c>
      <c r="B191">
        <f t="shared" si="2"/>
        <v>5</v>
      </c>
    </row>
    <row r="192" spans="1:2" x14ac:dyDescent="0.2">
      <c r="A192" s="2">
        <v>42195</v>
      </c>
      <c r="B192">
        <f t="shared" si="2"/>
        <v>6</v>
      </c>
    </row>
    <row r="193" spans="1:2" x14ac:dyDescent="0.2">
      <c r="A193" s="2">
        <v>42196</v>
      </c>
      <c r="B193">
        <f t="shared" si="2"/>
        <v>7</v>
      </c>
    </row>
    <row r="194" spans="1:2" x14ac:dyDescent="0.2">
      <c r="A194" s="2">
        <v>42197</v>
      </c>
      <c r="B194">
        <f t="shared" si="2"/>
        <v>1</v>
      </c>
    </row>
    <row r="195" spans="1:2" x14ac:dyDescent="0.2">
      <c r="A195" s="2">
        <v>42198</v>
      </c>
      <c r="B195">
        <f t="shared" ref="B195:B258" si="3">WEEKDAY(A195,1)</f>
        <v>2</v>
      </c>
    </row>
    <row r="196" spans="1:2" x14ac:dyDescent="0.2">
      <c r="A196" s="2">
        <v>42199</v>
      </c>
      <c r="B196">
        <f t="shared" si="3"/>
        <v>3</v>
      </c>
    </row>
    <row r="197" spans="1:2" x14ac:dyDescent="0.2">
      <c r="A197" s="2">
        <v>42200</v>
      </c>
      <c r="B197">
        <f t="shared" si="3"/>
        <v>4</v>
      </c>
    </row>
    <row r="198" spans="1:2" x14ac:dyDescent="0.2">
      <c r="A198" s="2">
        <v>42201</v>
      </c>
      <c r="B198">
        <f t="shared" si="3"/>
        <v>5</v>
      </c>
    </row>
    <row r="199" spans="1:2" x14ac:dyDescent="0.2">
      <c r="A199" s="2">
        <v>42202</v>
      </c>
      <c r="B199">
        <f t="shared" si="3"/>
        <v>6</v>
      </c>
    </row>
    <row r="200" spans="1:2" x14ac:dyDescent="0.2">
      <c r="A200" s="2">
        <v>42203</v>
      </c>
      <c r="B200">
        <f t="shared" si="3"/>
        <v>7</v>
      </c>
    </row>
    <row r="201" spans="1:2" x14ac:dyDescent="0.2">
      <c r="A201" s="2">
        <v>42204</v>
      </c>
      <c r="B201">
        <f t="shared" si="3"/>
        <v>1</v>
      </c>
    </row>
    <row r="202" spans="1:2" x14ac:dyDescent="0.2">
      <c r="A202" s="2">
        <v>42205</v>
      </c>
      <c r="B202">
        <f t="shared" si="3"/>
        <v>2</v>
      </c>
    </row>
    <row r="203" spans="1:2" x14ac:dyDescent="0.2">
      <c r="A203" s="2">
        <v>42206</v>
      </c>
      <c r="B203">
        <f t="shared" si="3"/>
        <v>3</v>
      </c>
    </row>
    <row r="204" spans="1:2" x14ac:dyDescent="0.2">
      <c r="A204" s="2">
        <v>42207</v>
      </c>
      <c r="B204">
        <f t="shared" si="3"/>
        <v>4</v>
      </c>
    </row>
    <row r="205" spans="1:2" x14ac:dyDescent="0.2">
      <c r="A205" s="2">
        <v>42208</v>
      </c>
      <c r="B205">
        <f t="shared" si="3"/>
        <v>5</v>
      </c>
    </row>
    <row r="206" spans="1:2" x14ac:dyDescent="0.2">
      <c r="A206" s="2">
        <v>42209</v>
      </c>
      <c r="B206">
        <f t="shared" si="3"/>
        <v>6</v>
      </c>
    </row>
    <row r="207" spans="1:2" x14ac:dyDescent="0.2">
      <c r="A207" s="2">
        <v>42210</v>
      </c>
      <c r="B207">
        <f t="shared" si="3"/>
        <v>7</v>
      </c>
    </row>
    <row r="208" spans="1:2" x14ac:dyDescent="0.2">
      <c r="A208" s="2">
        <v>42211</v>
      </c>
      <c r="B208">
        <f t="shared" si="3"/>
        <v>1</v>
      </c>
    </row>
    <row r="209" spans="1:2" x14ac:dyDescent="0.2">
      <c r="A209" s="2">
        <v>42212</v>
      </c>
      <c r="B209">
        <f t="shared" si="3"/>
        <v>2</v>
      </c>
    </row>
    <row r="210" spans="1:2" x14ac:dyDescent="0.2">
      <c r="A210" s="2">
        <v>42213</v>
      </c>
      <c r="B210">
        <f t="shared" si="3"/>
        <v>3</v>
      </c>
    </row>
    <row r="211" spans="1:2" x14ac:dyDescent="0.2">
      <c r="A211" s="2">
        <v>42214</v>
      </c>
      <c r="B211">
        <f t="shared" si="3"/>
        <v>4</v>
      </c>
    </row>
    <row r="212" spans="1:2" x14ac:dyDescent="0.2">
      <c r="A212" s="2">
        <v>42215</v>
      </c>
      <c r="B212">
        <f t="shared" si="3"/>
        <v>5</v>
      </c>
    </row>
    <row r="213" spans="1:2" x14ac:dyDescent="0.2">
      <c r="A213" s="2">
        <v>42216</v>
      </c>
      <c r="B213">
        <f t="shared" si="3"/>
        <v>6</v>
      </c>
    </row>
    <row r="214" spans="1:2" x14ac:dyDescent="0.2">
      <c r="A214" s="2">
        <v>42217</v>
      </c>
      <c r="B214">
        <f t="shared" si="3"/>
        <v>7</v>
      </c>
    </row>
    <row r="215" spans="1:2" x14ac:dyDescent="0.2">
      <c r="A215" s="2">
        <v>42218</v>
      </c>
      <c r="B215">
        <f t="shared" si="3"/>
        <v>1</v>
      </c>
    </row>
    <row r="216" spans="1:2" x14ac:dyDescent="0.2">
      <c r="A216" s="2">
        <v>42219</v>
      </c>
      <c r="B216">
        <f t="shared" si="3"/>
        <v>2</v>
      </c>
    </row>
    <row r="217" spans="1:2" x14ac:dyDescent="0.2">
      <c r="A217" s="2">
        <v>42220</v>
      </c>
      <c r="B217">
        <f t="shared" si="3"/>
        <v>3</v>
      </c>
    </row>
    <row r="218" spans="1:2" x14ac:dyDescent="0.2">
      <c r="A218" s="2">
        <v>42221</v>
      </c>
      <c r="B218">
        <f t="shared" si="3"/>
        <v>4</v>
      </c>
    </row>
    <row r="219" spans="1:2" x14ac:dyDescent="0.2">
      <c r="A219" s="2">
        <v>42222</v>
      </c>
      <c r="B219">
        <f t="shared" si="3"/>
        <v>5</v>
      </c>
    </row>
    <row r="220" spans="1:2" x14ac:dyDescent="0.2">
      <c r="A220" s="2">
        <v>42223</v>
      </c>
      <c r="B220">
        <f t="shared" si="3"/>
        <v>6</v>
      </c>
    </row>
    <row r="221" spans="1:2" x14ac:dyDescent="0.2">
      <c r="A221" s="2">
        <v>42224</v>
      </c>
      <c r="B221">
        <f t="shared" si="3"/>
        <v>7</v>
      </c>
    </row>
    <row r="222" spans="1:2" x14ac:dyDescent="0.2">
      <c r="A222" s="2">
        <v>42225</v>
      </c>
      <c r="B222">
        <f t="shared" si="3"/>
        <v>1</v>
      </c>
    </row>
    <row r="223" spans="1:2" x14ac:dyDescent="0.2">
      <c r="A223" s="2">
        <v>42226</v>
      </c>
      <c r="B223">
        <f t="shared" si="3"/>
        <v>2</v>
      </c>
    </row>
    <row r="224" spans="1:2" x14ac:dyDescent="0.2">
      <c r="A224" s="2">
        <v>42227</v>
      </c>
      <c r="B224">
        <f t="shared" si="3"/>
        <v>3</v>
      </c>
    </row>
    <row r="225" spans="1:2" x14ac:dyDescent="0.2">
      <c r="A225" s="2">
        <v>42228</v>
      </c>
      <c r="B225">
        <f t="shared" si="3"/>
        <v>4</v>
      </c>
    </row>
    <row r="226" spans="1:2" x14ac:dyDescent="0.2">
      <c r="A226" s="2">
        <v>42229</v>
      </c>
      <c r="B226">
        <f t="shared" si="3"/>
        <v>5</v>
      </c>
    </row>
    <row r="227" spans="1:2" x14ac:dyDescent="0.2">
      <c r="A227" s="2">
        <v>42230</v>
      </c>
      <c r="B227">
        <f t="shared" si="3"/>
        <v>6</v>
      </c>
    </row>
    <row r="228" spans="1:2" x14ac:dyDescent="0.2">
      <c r="A228" s="2">
        <v>42231</v>
      </c>
      <c r="B228">
        <f t="shared" si="3"/>
        <v>7</v>
      </c>
    </row>
    <row r="229" spans="1:2" x14ac:dyDescent="0.2">
      <c r="A229" s="2">
        <v>42232</v>
      </c>
      <c r="B229">
        <f t="shared" si="3"/>
        <v>1</v>
      </c>
    </row>
    <row r="230" spans="1:2" x14ac:dyDescent="0.2">
      <c r="A230" s="2">
        <v>42233</v>
      </c>
      <c r="B230">
        <f t="shared" si="3"/>
        <v>2</v>
      </c>
    </row>
    <row r="231" spans="1:2" x14ac:dyDescent="0.2">
      <c r="A231" s="2">
        <v>42234</v>
      </c>
      <c r="B231">
        <f t="shared" si="3"/>
        <v>3</v>
      </c>
    </row>
    <row r="232" spans="1:2" x14ac:dyDescent="0.2">
      <c r="A232" s="2">
        <v>42235</v>
      </c>
      <c r="B232">
        <f t="shared" si="3"/>
        <v>4</v>
      </c>
    </row>
    <row r="233" spans="1:2" x14ac:dyDescent="0.2">
      <c r="A233" s="2">
        <v>42236</v>
      </c>
      <c r="B233">
        <f t="shared" si="3"/>
        <v>5</v>
      </c>
    </row>
    <row r="234" spans="1:2" x14ac:dyDescent="0.2">
      <c r="A234" s="2">
        <v>42237</v>
      </c>
      <c r="B234">
        <f t="shared" si="3"/>
        <v>6</v>
      </c>
    </row>
    <row r="235" spans="1:2" x14ac:dyDescent="0.2">
      <c r="A235" s="2">
        <v>42238</v>
      </c>
      <c r="B235">
        <f t="shared" si="3"/>
        <v>7</v>
      </c>
    </row>
    <row r="236" spans="1:2" x14ac:dyDescent="0.2">
      <c r="A236" s="2">
        <v>42239</v>
      </c>
      <c r="B236">
        <f t="shared" si="3"/>
        <v>1</v>
      </c>
    </row>
    <row r="237" spans="1:2" x14ac:dyDescent="0.2">
      <c r="A237" s="2">
        <v>42240</v>
      </c>
      <c r="B237">
        <f t="shared" si="3"/>
        <v>2</v>
      </c>
    </row>
    <row r="238" spans="1:2" x14ac:dyDescent="0.2">
      <c r="A238" s="2">
        <v>42241</v>
      </c>
      <c r="B238">
        <f t="shared" si="3"/>
        <v>3</v>
      </c>
    </row>
    <row r="239" spans="1:2" x14ac:dyDescent="0.2">
      <c r="A239" s="2">
        <v>42242</v>
      </c>
      <c r="B239">
        <f t="shared" si="3"/>
        <v>4</v>
      </c>
    </row>
    <row r="240" spans="1:2" x14ac:dyDescent="0.2">
      <c r="A240" s="2">
        <v>42243</v>
      </c>
      <c r="B240">
        <f t="shared" si="3"/>
        <v>5</v>
      </c>
    </row>
    <row r="241" spans="1:2" x14ac:dyDescent="0.2">
      <c r="A241" s="2">
        <v>42244</v>
      </c>
      <c r="B241">
        <f t="shared" si="3"/>
        <v>6</v>
      </c>
    </row>
    <row r="242" spans="1:2" x14ac:dyDescent="0.2">
      <c r="A242" s="2">
        <v>42245</v>
      </c>
      <c r="B242">
        <f t="shared" si="3"/>
        <v>7</v>
      </c>
    </row>
    <row r="243" spans="1:2" x14ac:dyDescent="0.2">
      <c r="A243" s="2">
        <v>42246</v>
      </c>
      <c r="B243">
        <f t="shared" si="3"/>
        <v>1</v>
      </c>
    </row>
    <row r="244" spans="1:2" x14ac:dyDescent="0.2">
      <c r="A244" s="2">
        <v>42247</v>
      </c>
      <c r="B244">
        <f t="shared" si="3"/>
        <v>2</v>
      </c>
    </row>
    <row r="245" spans="1:2" x14ac:dyDescent="0.2">
      <c r="A245" s="2">
        <v>42248</v>
      </c>
      <c r="B245">
        <f t="shared" si="3"/>
        <v>3</v>
      </c>
    </row>
    <row r="246" spans="1:2" x14ac:dyDescent="0.2">
      <c r="A246" s="2">
        <v>42249</v>
      </c>
      <c r="B246">
        <f t="shared" si="3"/>
        <v>4</v>
      </c>
    </row>
    <row r="247" spans="1:2" x14ac:dyDescent="0.2">
      <c r="A247" s="2">
        <v>42250</v>
      </c>
      <c r="B247">
        <f t="shared" si="3"/>
        <v>5</v>
      </c>
    </row>
    <row r="248" spans="1:2" x14ac:dyDescent="0.2">
      <c r="A248" s="2">
        <v>42251</v>
      </c>
      <c r="B248">
        <f t="shared" si="3"/>
        <v>6</v>
      </c>
    </row>
    <row r="249" spans="1:2" x14ac:dyDescent="0.2">
      <c r="A249" s="2">
        <v>42252</v>
      </c>
      <c r="B249">
        <f t="shared" si="3"/>
        <v>7</v>
      </c>
    </row>
    <row r="250" spans="1:2" x14ac:dyDescent="0.2">
      <c r="A250" s="2">
        <v>42253</v>
      </c>
      <c r="B250">
        <f t="shared" si="3"/>
        <v>1</v>
      </c>
    </row>
    <row r="251" spans="1:2" x14ac:dyDescent="0.2">
      <c r="A251" s="2">
        <v>42254</v>
      </c>
      <c r="B251">
        <f t="shared" si="3"/>
        <v>2</v>
      </c>
    </row>
    <row r="252" spans="1:2" x14ac:dyDescent="0.2">
      <c r="A252" s="2">
        <v>42255</v>
      </c>
      <c r="B252">
        <f t="shared" si="3"/>
        <v>3</v>
      </c>
    </row>
    <row r="253" spans="1:2" x14ac:dyDescent="0.2">
      <c r="A253" s="2">
        <v>42256</v>
      </c>
      <c r="B253">
        <f t="shared" si="3"/>
        <v>4</v>
      </c>
    </row>
    <row r="254" spans="1:2" x14ac:dyDescent="0.2">
      <c r="A254" s="2">
        <v>42257</v>
      </c>
      <c r="B254">
        <f t="shared" si="3"/>
        <v>5</v>
      </c>
    </row>
    <row r="255" spans="1:2" x14ac:dyDescent="0.2">
      <c r="A255" s="2">
        <v>42258</v>
      </c>
      <c r="B255">
        <f t="shared" si="3"/>
        <v>6</v>
      </c>
    </row>
    <row r="256" spans="1:2" x14ac:dyDescent="0.2">
      <c r="A256" s="2">
        <v>42259</v>
      </c>
      <c r="B256">
        <f t="shared" si="3"/>
        <v>7</v>
      </c>
    </row>
    <row r="257" spans="1:2" x14ac:dyDescent="0.2">
      <c r="A257" s="2">
        <v>42260</v>
      </c>
      <c r="B257">
        <f t="shared" si="3"/>
        <v>1</v>
      </c>
    </row>
    <row r="258" spans="1:2" x14ac:dyDescent="0.2">
      <c r="A258" s="2">
        <v>42261</v>
      </c>
      <c r="B258">
        <f t="shared" si="3"/>
        <v>2</v>
      </c>
    </row>
    <row r="259" spans="1:2" x14ac:dyDescent="0.2">
      <c r="A259" s="2">
        <v>42262</v>
      </c>
      <c r="B259">
        <f t="shared" ref="B259:B322" si="4">WEEKDAY(A259,1)</f>
        <v>3</v>
      </c>
    </row>
    <row r="260" spans="1:2" x14ac:dyDescent="0.2">
      <c r="A260" s="2">
        <v>42263</v>
      </c>
      <c r="B260">
        <f t="shared" si="4"/>
        <v>4</v>
      </c>
    </row>
    <row r="261" spans="1:2" x14ac:dyDescent="0.2">
      <c r="A261" s="2">
        <v>42264</v>
      </c>
      <c r="B261">
        <f t="shared" si="4"/>
        <v>5</v>
      </c>
    </row>
    <row r="262" spans="1:2" x14ac:dyDescent="0.2">
      <c r="A262" s="2">
        <v>42265</v>
      </c>
      <c r="B262">
        <f t="shared" si="4"/>
        <v>6</v>
      </c>
    </row>
    <row r="263" spans="1:2" x14ac:dyDescent="0.2">
      <c r="A263" s="2">
        <v>42266</v>
      </c>
      <c r="B263">
        <f t="shared" si="4"/>
        <v>7</v>
      </c>
    </row>
    <row r="264" spans="1:2" x14ac:dyDescent="0.2">
      <c r="A264" s="2">
        <v>42267</v>
      </c>
      <c r="B264">
        <f t="shared" si="4"/>
        <v>1</v>
      </c>
    </row>
    <row r="265" spans="1:2" x14ac:dyDescent="0.2">
      <c r="A265" s="2">
        <v>42268</v>
      </c>
      <c r="B265">
        <f t="shared" si="4"/>
        <v>2</v>
      </c>
    </row>
    <row r="266" spans="1:2" x14ac:dyDescent="0.2">
      <c r="A266" s="2">
        <v>42269</v>
      </c>
      <c r="B266">
        <f t="shared" si="4"/>
        <v>3</v>
      </c>
    </row>
    <row r="267" spans="1:2" x14ac:dyDescent="0.2">
      <c r="A267" s="2">
        <v>42270</v>
      </c>
      <c r="B267">
        <f t="shared" si="4"/>
        <v>4</v>
      </c>
    </row>
    <row r="268" spans="1:2" x14ac:dyDescent="0.2">
      <c r="A268" s="2">
        <v>42271</v>
      </c>
      <c r="B268">
        <f t="shared" si="4"/>
        <v>5</v>
      </c>
    </row>
    <row r="269" spans="1:2" x14ac:dyDescent="0.2">
      <c r="A269" s="2">
        <v>42272</v>
      </c>
      <c r="B269">
        <f t="shared" si="4"/>
        <v>6</v>
      </c>
    </row>
    <row r="270" spans="1:2" x14ac:dyDescent="0.2">
      <c r="A270" s="2">
        <v>42273</v>
      </c>
      <c r="B270">
        <f t="shared" si="4"/>
        <v>7</v>
      </c>
    </row>
    <row r="271" spans="1:2" x14ac:dyDescent="0.2">
      <c r="A271" s="2">
        <v>42274</v>
      </c>
      <c r="B271">
        <f t="shared" si="4"/>
        <v>1</v>
      </c>
    </row>
    <row r="272" spans="1:2" x14ac:dyDescent="0.2">
      <c r="A272" s="2">
        <v>42275</v>
      </c>
      <c r="B272">
        <f t="shared" si="4"/>
        <v>2</v>
      </c>
    </row>
    <row r="273" spans="1:2" x14ac:dyDescent="0.2">
      <c r="A273" s="2">
        <v>42276</v>
      </c>
      <c r="B273">
        <f t="shared" si="4"/>
        <v>3</v>
      </c>
    </row>
    <row r="274" spans="1:2" x14ac:dyDescent="0.2">
      <c r="A274" s="2">
        <v>42277</v>
      </c>
      <c r="B274">
        <f t="shared" si="4"/>
        <v>4</v>
      </c>
    </row>
    <row r="275" spans="1:2" x14ac:dyDescent="0.2">
      <c r="A275" s="2">
        <v>42278</v>
      </c>
      <c r="B275">
        <f t="shared" si="4"/>
        <v>5</v>
      </c>
    </row>
    <row r="276" spans="1:2" x14ac:dyDescent="0.2">
      <c r="A276" s="2">
        <v>42279</v>
      </c>
      <c r="B276">
        <f t="shared" si="4"/>
        <v>6</v>
      </c>
    </row>
    <row r="277" spans="1:2" x14ac:dyDescent="0.2">
      <c r="A277" s="2">
        <v>42280</v>
      </c>
      <c r="B277">
        <f t="shared" si="4"/>
        <v>7</v>
      </c>
    </row>
    <row r="278" spans="1:2" x14ac:dyDescent="0.2">
      <c r="A278" s="2">
        <v>42281</v>
      </c>
      <c r="B278">
        <f t="shared" si="4"/>
        <v>1</v>
      </c>
    </row>
    <row r="279" spans="1:2" x14ac:dyDescent="0.2">
      <c r="A279" s="2">
        <v>42282</v>
      </c>
      <c r="B279">
        <f t="shared" si="4"/>
        <v>2</v>
      </c>
    </row>
    <row r="280" spans="1:2" x14ac:dyDescent="0.2">
      <c r="A280" s="2">
        <v>42283</v>
      </c>
      <c r="B280">
        <f t="shared" si="4"/>
        <v>3</v>
      </c>
    </row>
    <row r="281" spans="1:2" x14ac:dyDescent="0.2">
      <c r="A281" s="2">
        <v>42284</v>
      </c>
      <c r="B281">
        <f t="shared" si="4"/>
        <v>4</v>
      </c>
    </row>
    <row r="282" spans="1:2" x14ac:dyDescent="0.2">
      <c r="A282" s="2">
        <v>42285</v>
      </c>
      <c r="B282">
        <f t="shared" si="4"/>
        <v>5</v>
      </c>
    </row>
    <row r="283" spans="1:2" x14ac:dyDescent="0.2">
      <c r="A283" s="2">
        <v>42286</v>
      </c>
      <c r="B283">
        <f t="shared" si="4"/>
        <v>6</v>
      </c>
    </row>
    <row r="284" spans="1:2" x14ac:dyDescent="0.2">
      <c r="A284" s="2">
        <v>42287</v>
      </c>
      <c r="B284">
        <f t="shared" si="4"/>
        <v>7</v>
      </c>
    </row>
    <row r="285" spans="1:2" x14ac:dyDescent="0.2">
      <c r="A285" s="2">
        <v>42288</v>
      </c>
      <c r="B285">
        <f t="shared" si="4"/>
        <v>1</v>
      </c>
    </row>
    <row r="286" spans="1:2" x14ac:dyDescent="0.2">
      <c r="A286" s="2">
        <v>42289</v>
      </c>
      <c r="B286">
        <f t="shared" si="4"/>
        <v>2</v>
      </c>
    </row>
    <row r="287" spans="1:2" x14ac:dyDescent="0.2">
      <c r="A287" s="2">
        <v>42290</v>
      </c>
      <c r="B287">
        <f t="shared" si="4"/>
        <v>3</v>
      </c>
    </row>
    <row r="288" spans="1:2" x14ac:dyDescent="0.2">
      <c r="A288" s="2">
        <v>42291</v>
      </c>
      <c r="B288">
        <f t="shared" si="4"/>
        <v>4</v>
      </c>
    </row>
    <row r="289" spans="1:2" x14ac:dyDescent="0.2">
      <c r="A289" s="2">
        <v>42292</v>
      </c>
      <c r="B289">
        <f t="shared" si="4"/>
        <v>5</v>
      </c>
    </row>
    <row r="290" spans="1:2" x14ac:dyDescent="0.2">
      <c r="A290" s="2">
        <v>42293</v>
      </c>
      <c r="B290">
        <f t="shared" si="4"/>
        <v>6</v>
      </c>
    </row>
    <row r="291" spans="1:2" x14ac:dyDescent="0.2">
      <c r="A291" s="2">
        <v>42294</v>
      </c>
      <c r="B291">
        <f t="shared" si="4"/>
        <v>7</v>
      </c>
    </row>
    <row r="292" spans="1:2" x14ac:dyDescent="0.2">
      <c r="A292" s="2">
        <v>42295</v>
      </c>
      <c r="B292">
        <f t="shared" si="4"/>
        <v>1</v>
      </c>
    </row>
    <row r="293" spans="1:2" x14ac:dyDescent="0.2">
      <c r="A293" s="2">
        <v>42296</v>
      </c>
      <c r="B293">
        <f t="shared" si="4"/>
        <v>2</v>
      </c>
    </row>
    <row r="294" spans="1:2" x14ac:dyDescent="0.2">
      <c r="A294" s="2">
        <v>42297</v>
      </c>
      <c r="B294">
        <f t="shared" si="4"/>
        <v>3</v>
      </c>
    </row>
    <row r="295" spans="1:2" x14ac:dyDescent="0.2">
      <c r="A295" s="2">
        <v>42298</v>
      </c>
      <c r="B295">
        <f t="shared" si="4"/>
        <v>4</v>
      </c>
    </row>
    <row r="296" spans="1:2" x14ac:dyDescent="0.2">
      <c r="A296" s="2">
        <v>42299</v>
      </c>
      <c r="B296">
        <f t="shared" si="4"/>
        <v>5</v>
      </c>
    </row>
    <row r="297" spans="1:2" x14ac:dyDescent="0.2">
      <c r="A297" s="2">
        <v>42300</v>
      </c>
      <c r="B297">
        <f t="shared" si="4"/>
        <v>6</v>
      </c>
    </row>
    <row r="298" spans="1:2" x14ac:dyDescent="0.2">
      <c r="A298" s="2">
        <v>42301</v>
      </c>
      <c r="B298">
        <f t="shared" si="4"/>
        <v>7</v>
      </c>
    </row>
    <row r="299" spans="1:2" x14ac:dyDescent="0.2">
      <c r="A299" s="2">
        <v>42302</v>
      </c>
      <c r="B299">
        <f t="shared" si="4"/>
        <v>1</v>
      </c>
    </row>
    <row r="300" spans="1:2" x14ac:dyDescent="0.2">
      <c r="A300" s="2">
        <v>42303</v>
      </c>
      <c r="B300">
        <f t="shared" si="4"/>
        <v>2</v>
      </c>
    </row>
    <row r="301" spans="1:2" x14ac:dyDescent="0.2">
      <c r="A301" s="2">
        <v>42304</v>
      </c>
      <c r="B301">
        <f t="shared" si="4"/>
        <v>3</v>
      </c>
    </row>
    <row r="302" spans="1:2" x14ac:dyDescent="0.2">
      <c r="A302" s="2">
        <v>42305</v>
      </c>
      <c r="B302">
        <f t="shared" si="4"/>
        <v>4</v>
      </c>
    </row>
    <row r="303" spans="1:2" x14ac:dyDescent="0.2">
      <c r="A303" s="2">
        <v>42306</v>
      </c>
      <c r="B303">
        <f t="shared" si="4"/>
        <v>5</v>
      </c>
    </row>
    <row r="304" spans="1:2" x14ac:dyDescent="0.2">
      <c r="A304" s="2">
        <v>42307</v>
      </c>
      <c r="B304">
        <f t="shared" si="4"/>
        <v>6</v>
      </c>
    </row>
    <row r="305" spans="1:2" x14ac:dyDescent="0.2">
      <c r="A305" s="2">
        <v>42308</v>
      </c>
      <c r="B305">
        <f t="shared" si="4"/>
        <v>7</v>
      </c>
    </row>
    <row r="306" spans="1:2" x14ac:dyDescent="0.2">
      <c r="A306" s="2">
        <v>42309</v>
      </c>
      <c r="B306">
        <f t="shared" si="4"/>
        <v>1</v>
      </c>
    </row>
    <row r="307" spans="1:2" x14ac:dyDescent="0.2">
      <c r="A307" s="2">
        <v>42310</v>
      </c>
      <c r="B307">
        <f t="shared" si="4"/>
        <v>2</v>
      </c>
    </row>
    <row r="308" spans="1:2" x14ac:dyDescent="0.2">
      <c r="A308" s="2">
        <v>42311</v>
      </c>
      <c r="B308">
        <f t="shared" si="4"/>
        <v>3</v>
      </c>
    </row>
    <row r="309" spans="1:2" x14ac:dyDescent="0.2">
      <c r="A309" s="2">
        <v>42312</v>
      </c>
      <c r="B309">
        <f t="shared" si="4"/>
        <v>4</v>
      </c>
    </row>
    <row r="310" spans="1:2" x14ac:dyDescent="0.2">
      <c r="A310" s="2">
        <v>42313</v>
      </c>
      <c r="B310">
        <f t="shared" si="4"/>
        <v>5</v>
      </c>
    </row>
    <row r="311" spans="1:2" x14ac:dyDescent="0.2">
      <c r="A311" s="2">
        <v>42314</v>
      </c>
      <c r="B311">
        <f t="shared" si="4"/>
        <v>6</v>
      </c>
    </row>
    <row r="312" spans="1:2" x14ac:dyDescent="0.2">
      <c r="A312" s="2">
        <v>42315</v>
      </c>
      <c r="B312">
        <f t="shared" si="4"/>
        <v>7</v>
      </c>
    </row>
    <row r="313" spans="1:2" x14ac:dyDescent="0.2">
      <c r="A313" s="2">
        <v>42316</v>
      </c>
      <c r="B313">
        <f t="shared" si="4"/>
        <v>1</v>
      </c>
    </row>
    <row r="314" spans="1:2" x14ac:dyDescent="0.2">
      <c r="A314" s="2">
        <v>42317</v>
      </c>
      <c r="B314">
        <f t="shared" si="4"/>
        <v>2</v>
      </c>
    </row>
    <row r="315" spans="1:2" x14ac:dyDescent="0.2">
      <c r="A315" s="2">
        <v>42318</v>
      </c>
      <c r="B315">
        <f t="shared" si="4"/>
        <v>3</v>
      </c>
    </row>
    <row r="316" spans="1:2" x14ac:dyDescent="0.2">
      <c r="A316" s="2">
        <v>42319</v>
      </c>
      <c r="B316">
        <f t="shared" si="4"/>
        <v>4</v>
      </c>
    </row>
    <row r="317" spans="1:2" x14ac:dyDescent="0.2">
      <c r="A317" s="2">
        <v>42320</v>
      </c>
      <c r="B317">
        <f t="shared" si="4"/>
        <v>5</v>
      </c>
    </row>
    <row r="318" spans="1:2" x14ac:dyDescent="0.2">
      <c r="A318" s="2">
        <v>42321</v>
      </c>
      <c r="B318">
        <f t="shared" si="4"/>
        <v>6</v>
      </c>
    </row>
    <row r="319" spans="1:2" x14ac:dyDescent="0.2">
      <c r="A319" s="2">
        <v>42322</v>
      </c>
      <c r="B319">
        <f t="shared" si="4"/>
        <v>7</v>
      </c>
    </row>
    <row r="320" spans="1:2" x14ac:dyDescent="0.2">
      <c r="A320" s="2">
        <v>42323</v>
      </c>
      <c r="B320">
        <f t="shared" si="4"/>
        <v>1</v>
      </c>
    </row>
    <row r="321" spans="1:2" x14ac:dyDescent="0.2">
      <c r="A321" s="2">
        <v>42324</v>
      </c>
      <c r="B321">
        <f t="shared" si="4"/>
        <v>2</v>
      </c>
    </row>
    <row r="322" spans="1:2" x14ac:dyDescent="0.2">
      <c r="A322" s="2">
        <v>42325</v>
      </c>
      <c r="B322">
        <f t="shared" si="4"/>
        <v>3</v>
      </c>
    </row>
    <row r="323" spans="1:2" x14ac:dyDescent="0.2">
      <c r="A323" s="2">
        <v>42326</v>
      </c>
      <c r="B323">
        <f t="shared" ref="B323:B386" si="5">WEEKDAY(A323,1)</f>
        <v>4</v>
      </c>
    </row>
    <row r="324" spans="1:2" x14ac:dyDescent="0.2">
      <c r="A324" s="2">
        <v>42327</v>
      </c>
      <c r="B324">
        <f t="shared" si="5"/>
        <v>5</v>
      </c>
    </row>
    <row r="325" spans="1:2" x14ac:dyDescent="0.2">
      <c r="A325" s="2">
        <v>42328</v>
      </c>
      <c r="B325">
        <f t="shared" si="5"/>
        <v>6</v>
      </c>
    </row>
    <row r="326" spans="1:2" x14ac:dyDescent="0.2">
      <c r="A326" s="2">
        <v>42329</v>
      </c>
      <c r="B326">
        <f t="shared" si="5"/>
        <v>7</v>
      </c>
    </row>
    <row r="327" spans="1:2" x14ac:dyDescent="0.2">
      <c r="A327" s="2">
        <v>42330</v>
      </c>
      <c r="B327">
        <f t="shared" si="5"/>
        <v>1</v>
      </c>
    </row>
    <row r="328" spans="1:2" x14ac:dyDescent="0.2">
      <c r="A328" s="2">
        <v>42331</v>
      </c>
      <c r="B328">
        <f t="shared" si="5"/>
        <v>2</v>
      </c>
    </row>
    <row r="329" spans="1:2" x14ac:dyDescent="0.2">
      <c r="A329" s="2">
        <v>42332</v>
      </c>
      <c r="B329">
        <f t="shared" si="5"/>
        <v>3</v>
      </c>
    </row>
    <row r="330" spans="1:2" x14ac:dyDescent="0.2">
      <c r="A330" s="2">
        <v>42333</v>
      </c>
      <c r="B330">
        <f t="shared" si="5"/>
        <v>4</v>
      </c>
    </row>
    <row r="331" spans="1:2" x14ac:dyDescent="0.2">
      <c r="A331" s="2">
        <v>42334</v>
      </c>
      <c r="B331">
        <f t="shared" si="5"/>
        <v>5</v>
      </c>
    </row>
    <row r="332" spans="1:2" x14ac:dyDescent="0.2">
      <c r="A332" s="2">
        <v>42335</v>
      </c>
      <c r="B332">
        <f t="shared" si="5"/>
        <v>6</v>
      </c>
    </row>
    <row r="333" spans="1:2" x14ac:dyDescent="0.2">
      <c r="A333" s="2">
        <v>42336</v>
      </c>
      <c r="B333">
        <f t="shared" si="5"/>
        <v>7</v>
      </c>
    </row>
    <row r="334" spans="1:2" x14ac:dyDescent="0.2">
      <c r="A334" s="2">
        <v>42337</v>
      </c>
      <c r="B334">
        <f t="shared" si="5"/>
        <v>1</v>
      </c>
    </row>
    <row r="335" spans="1:2" x14ac:dyDescent="0.2">
      <c r="A335" s="2">
        <v>42338</v>
      </c>
      <c r="B335">
        <f t="shared" si="5"/>
        <v>2</v>
      </c>
    </row>
    <row r="336" spans="1:2" x14ac:dyDescent="0.2">
      <c r="A336" s="2">
        <v>42339</v>
      </c>
      <c r="B336">
        <f t="shared" si="5"/>
        <v>3</v>
      </c>
    </row>
    <row r="337" spans="1:2" x14ac:dyDescent="0.2">
      <c r="A337" s="2">
        <v>42340</v>
      </c>
      <c r="B337">
        <f t="shared" si="5"/>
        <v>4</v>
      </c>
    </row>
    <row r="338" spans="1:2" x14ac:dyDescent="0.2">
      <c r="A338" s="2">
        <v>42341</v>
      </c>
      <c r="B338">
        <f t="shared" si="5"/>
        <v>5</v>
      </c>
    </row>
    <row r="339" spans="1:2" x14ac:dyDescent="0.2">
      <c r="A339" s="2">
        <v>42342</v>
      </c>
      <c r="B339">
        <f t="shared" si="5"/>
        <v>6</v>
      </c>
    </row>
    <row r="340" spans="1:2" x14ac:dyDescent="0.2">
      <c r="A340" s="2">
        <v>42343</v>
      </c>
      <c r="B340">
        <f t="shared" si="5"/>
        <v>7</v>
      </c>
    </row>
    <row r="341" spans="1:2" x14ac:dyDescent="0.2">
      <c r="A341" s="2">
        <v>42344</v>
      </c>
      <c r="B341">
        <f t="shared" si="5"/>
        <v>1</v>
      </c>
    </row>
    <row r="342" spans="1:2" x14ac:dyDescent="0.2">
      <c r="A342" s="2">
        <v>42345</v>
      </c>
      <c r="B342">
        <f t="shared" si="5"/>
        <v>2</v>
      </c>
    </row>
    <row r="343" spans="1:2" x14ac:dyDescent="0.2">
      <c r="A343" s="2">
        <v>42346</v>
      </c>
      <c r="B343">
        <f t="shared" si="5"/>
        <v>3</v>
      </c>
    </row>
    <row r="344" spans="1:2" x14ac:dyDescent="0.2">
      <c r="A344" s="2">
        <v>42347</v>
      </c>
      <c r="B344">
        <f t="shared" si="5"/>
        <v>4</v>
      </c>
    </row>
    <row r="345" spans="1:2" x14ac:dyDescent="0.2">
      <c r="A345" s="2">
        <v>42348</v>
      </c>
      <c r="B345">
        <f t="shared" si="5"/>
        <v>5</v>
      </c>
    </row>
    <row r="346" spans="1:2" x14ac:dyDescent="0.2">
      <c r="A346" s="2">
        <v>42349</v>
      </c>
      <c r="B346">
        <f t="shared" si="5"/>
        <v>6</v>
      </c>
    </row>
    <row r="347" spans="1:2" x14ac:dyDescent="0.2">
      <c r="A347" s="2">
        <v>42350</v>
      </c>
      <c r="B347">
        <f t="shared" si="5"/>
        <v>7</v>
      </c>
    </row>
    <row r="348" spans="1:2" x14ac:dyDescent="0.2">
      <c r="A348" s="2">
        <v>42351</v>
      </c>
      <c r="B348">
        <f t="shared" si="5"/>
        <v>1</v>
      </c>
    </row>
    <row r="349" spans="1:2" x14ac:dyDescent="0.2">
      <c r="A349" s="2">
        <v>42352</v>
      </c>
      <c r="B349">
        <f t="shared" si="5"/>
        <v>2</v>
      </c>
    </row>
    <row r="350" spans="1:2" x14ac:dyDescent="0.2">
      <c r="A350" s="2">
        <v>42353</v>
      </c>
      <c r="B350">
        <f t="shared" si="5"/>
        <v>3</v>
      </c>
    </row>
    <row r="351" spans="1:2" x14ac:dyDescent="0.2">
      <c r="A351" s="2">
        <v>42354</v>
      </c>
      <c r="B351">
        <f t="shared" si="5"/>
        <v>4</v>
      </c>
    </row>
    <row r="352" spans="1:2" x14ac:dyDescent="0.2">
      <c r="A352" s="2">
        <v>42355</v>
      </c>
      <c r="B352">
        <f t="shared" si="5"/>
        <v>5</v>
      </c>
    </row>
    <row r="353" spans="1:2" x14ac:dyDescent="0.2">
      <c r="A353" s="2">
        <v>42356</v>
      </c>
      <c r="B353">
        <f t="shared" si="5"/>
        <v>6</v>
      </c>
    </row>
    <row r="354" spans="1:2" x14ac:dyDescent="0.2">
      <c r="A354" s="2">
        <v>42357</v>
      </c>
      <c r="B354">
        <f t="shared" si="5"/>
        <v>7</v>
      </c>
    </row>
    <row r="355" spans="1:2" x14ac:dyDescent="0.2">
      <c r="A355" s="2">
        <v>42358</v>
      </c>
      <c r="B355">
        <f t="shared" si="5"/>
        <v>1</v>
      </c>
    </row>
    <row r="356" spans="1:2" x14ac:dyDescent="0.2">
      <c r="A356" s="2">
        <v>42359</v>
      </c>
      <c r="B356">
        <f t="shared" si="5"/>
        <v>2</v>
      </c>
    </row>
    <row r="357" spans="1:2" x14ac:dyDescent="0.2">
      <c r="A357" s="2">
        <v>42360</v>
      </c>
      <c r="B357">
        <f t="shared" si="5"/>
        <v>3</v>
      </c>
    </row>
    <row r="358" spans="1:2" x14ac:dyDescent="0.2">
      <c r="A358" s="2">
        <v>42361</v>
      </c>
      <c r="B358">
        <f t="shared" si="5"/>
        <v>4</v>
      </c>
    </row>
    <row r="359" spans="1:2" x14ac:dyDescent="0.2">
      <c r="A359" s="2">
        <v>42362</v>
      </c>
      <c r="B359">
        <f t="shared" si="5"/>
        <v>5</v>
      </c>
    </row>
    <row r="360" spans="1:2" x14ac:dyDescent="0.2">
      <c r="A360" s="2">
        <v>42363</v>
      </c>
      <c r="B360">
        <f t="shared" si="5"/>
        <v>6</v>
      </c>
    </row>
    <row r="361" spans="1:2" x14ac:dyDescent="0.2">
      <c r="A361" s="2">
        <v>42364</v>
      </c>
      <c r="B361">
        <f t="shared" si="5"/>
        <v>7</v>
      </c>
    </row>
    <row r="362" spans="1:2" x14ac:dyDescent="0.2">
      <c r="A362" s="2">
        <v>42365</v>
      </c>
      <c r="B362">
        <f t="shared" si="5"/>
        <v>1</v>
      </c>
    </row>
    <row r="363" spans="1:2" x14ac:dyDescent="0.2">
      <c r="A363" s="2">
        <v>42366</v>
      </c>
      <c r="B363">
        <f t="shared" si="5"/>
        <v>2</v>
      </c>
    </row>
    <row r="364" spans="1:2" x14ac:dyDescent="0.2">
      <c r="A364" s="2">
        <v>42367</v>
      </c>
      <c r="B364">
        <f t="shared" si="5"/>
        <v>3</v>
      </c>
    </row>
    <row r="365" spans="1:2" x14ac:dyDescent="0.2">
      <c r="A365" s="2">
        <v>42368</v>
      </c>
      <c r="B365">
        <f t="shared" si="5"/>
        <v>4</v>
      </c>
    </row>
    <row r="366" spans="1:2" x14ac:dyDescent="0.2">
      <c r="A366" s="2">
        <v>42369</v>
      </c>
      <c r="B366">
        <f t="shared" si="5"/>
        <v>5</v>
      </c>
    </row>
    <row r="367" spans="1:2" x14ac:dyDescent="0.2">
      <c r="A367" s="2">
        <v>42370</v>
      </c>
      <c r="B367">
        <f t="shared" si="5"/>
        <v>6</v>
      </c>
    </row>
    <row r="368" spans="1:2" x14ac:dyDescent="0.2">
      <c r="A368" s="2">
        <v>42371</v>
      </c>
      <c r="B368">
        <f t="shared" si="5"/>
        <v>7</v>
      </c>
    </row>
    <row r="369" spans="1:2" x14ac:dyDescent="0.2">
      <c r="A369" s="2">
        <v>42372</v>
      </c>
      <c r="B369">
        <f t="shared" si="5"/>
        <v>1</v>
      </c>
    </row>
    <row r="370" spans="1:2" x14ac:dyDescent="0.2">
      <c r="A370" s="2">
        <v>42373</v>
      </c>
      <c r="B370">
        <f t="shared" si="5"/>
        <v>2</v>
      </c>
    </row>
    <row r="371" spans="1:2" x14ac:dyDescent="0.2">
      <c r="A371" s="2">
        <v>42374</v>
      </c>
      <c r="B371">
        <f t="shared" si="5"/>
        <v>3</v>
      </c>
    </row>
    <row r="372" spans="1:2" x14ac:dyDescent="0.2">
      <c r="A372" s="2">
        <v>42375</v>
      </c>
      <c r="B372">
        <f t="shared" si="5"/>
        <v>4</v>
      </c>
    </row>
    <row r="373" spans="1:2" x14ac:dyDescent="0.2">
      <c r="A373" s="2">
        <v>42376</v>
      </c>
      <c r="B373">
        <f t="shared" si="5"/>
        <v>5</v>
      </c>
    </row>
    <row r="374" spans="1:2" x14ac:dyDescent="0.2">
      <c r="A374" s="2">
        <v>42377</v>
      </c>
      <c r="B374">
        <f t="shared" si="5"/>
        <v>6</v>
      </c>
    </row>
    <row r="375" spans="1:2" x14ac:dyDescent="0.2">
      <c r="A375" s="2">
        <v>42378</v>
      </c>
      <c r="B375">
        <f t="shared" si="5"/>
        <v>7</v>
      </c>
    </row>
    <row r="376" spans="1:2" x14ac:dyDescent="0.2">
      <c r="A376" s="2">
        <v>42379</v>
      </c>
      <c r="B376">
        <f t="shared" si="5"/>
        <v>1</v>
      </c>
    </row>
    <row r="377" spans="1:2" x14ac:dyDescent="0.2">
      <c r="A377" s="2">
        <v>42380</v>
      </c>
      <c r="B377">
        <f t="shared" si="5"/>
        <v>2</v>
      </c>
    </row>
    <row r="378" spans="1:2" x14ac:dyDescent="0.2">
      <c r="A378" s="2">
        <v>42381</v>
      </c>
      <c r="B378">
        <f t="shared" si="5"/>
        <v>3</v>
      </c>
    </row>
    <row r="379" spans="1:2" x14ac:dyDescent="0.2">
      <c r="A379" s="2">
        <v>42382</v>
      </c>
      <c r="B379">
        <f t="shared" si="5"/>
        <v>4</v>
      </c>
    </row>
    <row r="380" spans="1:2" x14ac:dyDescent="0.2">
      <c r="A380" s="2">
        <v>42383</v>
      </c>
      <c r="B380">
        <f t="shared" si="5"/>
        <v>5</v>
      </c>
    </row>
    <row r="381" spans="1:2" x14ac:dyDescent="0.2">
      <c r="A381" s="2">
        <v>42384</v>
      </c>
      <c r="B381">
        <f t="shared" si="5"/>
        <v>6</v>
      </c>
    </row>
    <row r="382" spans="1:2" x14ac:dyDescent="0.2">
      <c r="A382" s="2">
        <v>42385</v>
      </c>
      <c r="B382">
        <f t="shared" si="5"/>
        <v>7</v>
      </c>
    </row>
    <row r="383" spans="1:2" x14ac:dyDescent="0.2">
      <c r="A383" s="2">
        <v>42386</v>
      </c>
      <c r="B383">
        <f t="shared" si="5"/>
        <v>1</v>
      </c>
    </row>
    <row r="384" spans="1:2" x14ac:dyDescent="0.2">
      <c r="A384" s="2">
        <v>42387</v>
      </c>
      <c r="B384">
        <f t="shared" si="5"/>
        <v>2</v>
      </c>
    </row>
    <row r="385" spans="1:2" x14ac:dyDescent="0.2">
      <c r="A385" s="2">
        <v>42388</v>
      </c>
      <c r="B385">
        <f t="shared" si="5"/>
        <v>3</v>
      </c>
    </row>
    <row r="386" spans="1:2" x14ac:dyDescent="0.2">
      <c r="A386" s="2">
        <v>42389</v>
      </c>
      <c r="B386">
        <f t="shared" si="5"/>
        <v>4</v>
      </c>
    </row>
    <row r="387" spans="1:2" x14ac:dyDescent="0.2">
      <c r="A387" s="2">
        <v>42390</v>
      </c>
      <c r="B387">
        <f t="shared" ref="B387:B450" si="6">WEEKDAY(A387,1)</f>
        <v>5</v>
      </c>
    </row>
    <row r="388" spans="1:2" x14ac:dyDescent="0.2">
      <c r="A388" s="2">
        <v>42391</v>
      </c>
      <c r="B388">
        <f t="shared" si="6"/>
        <v>6</v>
      </c>
    </row>
    <row r="389" spans="1:2" x14ac:dyDescent="0.2">
      <c r="A389" s="2">
        <v>42392</v>
      </c>
      <c r="B389">
        <f t="shared" si="6"/>
        <v>7</v>
      </c>
    </row>
    <row r="390" spans="1:2" x14ac:dyDescent="0.2">
      <c r="A390" s="2">
        <v>42393</v>
      </c>
      <c r="B390">
        <f t="shared" si="6"/>
        <v>1</v>
      </c>
    </row>
    <row r="391" spans="1:2" x14ac:dyDescent="0.2">
      <c r="A391" s="2">
        <v>42394</v>
      </c>
      <c r="B391">
        <f t="shared" si="6"/>
        <v>2</v>
      </c>
    </row>
    <row r="392" spans="1:2" x14ac:dyDescent="0.2">
      <c r="A392" s="2">
        <v>42395</v>
      </c>
      <c r="B392">
        <f t="shared" si="6"/>
        <v>3</v>
      </c>
    </row>
    <row r="393" spans="1:2" x14ac:dyDescent="0.2">
      <c r="A393" s="2">
        <v>42396</v>
      </c>
      <c r="B393">
        <f t="shared" si="6"/>
        <v>4</v>
      </c>
    </row>
    <row r="394" spans="1:2" x14ac:dyDescent="0.2">
      <c r="A394" s="2">
        <v>42397</v>
      </c>
      <c r="B394">
        <f t="shared" si="6"/>
        <v>5</v>
      </c>
    </row>
    <row r="395" spans="1:2" x14ac:dyDescent="0.2">
      <c r="A395" s="2">
        <v>42398</v>
      </c>
      <c r="B395">
        <f t="shared" si="6"/>
        <v>6</v>
      </c>
    </row>
    <row r="396" spans="1:2" x14ac:dyDescent="0.2">
      <c r="A396" s="2">
        <v>42399</v>
      </c>
      <c r="B396">
        <f t="shared" si="6"/>
        <v>7</v>
      </c>
    </row>
    <row r="397" spans="1:2" x14ac:dyDescent="0.2">
      <c r="A397" s="2">
        <v>42400</v>
      </c>
      <c r="B397">
        <f t="shared" si="6"/>
        <v>1</v>
      </c>
    </row>
    <row r="398" spans="1:2" x14ac:dyDescent="0.2">
      <c r="A398" s="2">
        <v>42401</v>
      </c>
      <c r="B398">
        <f t="shared" si="6"/>
        <v>2</v>
      </c>
    </row>
    <row r="399" spans="1:2" x14ac:dyDescent="0.2">
      <c r="A399" s="2">
        <v>42402</v>
      </c>
      <c r="B399">
        <f t="shared" si="6"/>
        <v>3</v>
      </c>
    </row>
    <row r="400" spans="1:2" x14ac:dyDescent="0.2">
      <c r="A400" s="2">
        <v>42403</v>
      </c>
      <c r="B400">
        <f t="shared" si="6"/>
        <v>4</v>
      </c>
    </row>
    <row r="401" spans="1:2" x14ac:dyDescent="0.2">
      <c r="A401" s="2">
        <v>42404</v>
      </c>
      <c r="B401">
        <f t="shared" si="6"/>
        <v>5</v>
      </c>
    </row>
    <row r="402" spans="1:2" x14ac:dyDescent="0.2">
      <c r="A402" s="2">
        <v>42405</v>
      </c>
      <c r="B402">
        <f t="shared" si="6"/>
        <v>6</v>
      </c>
    </row>
    <row r="403" spans="1:2" x14ac:dyDescent="0.2">
      <c r="A403" s="2">
        <v>42406</v>
      </c>
      <c r="B403">
        <f t="shared" si="6"/>
        <v>7</v>
      </c>
    </row>
    <row r="404" spans="1:2" x14ac:dyDescent="0.2">
      <c r="A404" s="2">
        <v>42407</v>
      </c>
      <c r="B404">
        <f t="shared" si="6"/>
        <v>1</v>
      </c>
    </row>
    <row r="405" spans="1:2" x14ac:dyDescent="0.2">
      <c r="A405" s="2">
        <v>42408</v>
      </c>
      <c r="B405">
        <f t="shared" si="6"/>
        <v>2</v>
      </c>
    </row>
    <row r="406" spans="1:2" x14ac:dyDescent="0.2">
      <c r="A406" s="2">
        <v>42409</v>
      </c>
      <c r="B406">
        <f t="shared" si="6"/>
        <v>3</v>
      </c>
    </row>
    <row r="407" spans="1:2" x14ac:dyDescent="0.2">
      <c r="A407" s="2">
        <v>42410</v>
      </c>
      <c r="B407">
        <f t="shared" si="6"/>
        <v>4</v>
      </c>
    </row>
    <row r="408" spans="1:2" x14ac:dyDescent="0.2">
      <c r="A408" s="2">
        <v>42411</v>
      </c>
      <c r="B408">
        <f t="shared" si="6"/>
        <v>5</v>
      </c>
    </row>
    <row r="409" spans="1:2" x14ac:dyDescent="0.2">
      <c r="A409" s="2">
        <v>42412</v>
      </c>
      <c r="B409">
        <f t="shared" si="6"/>
        <v>6</v>
      </c>
    </row>
    <row r="410" spans="1:2" x14ac:dyDescent="0.2">
      <c r="A410" s="2">
        <v>42413</v>
      </c>
      <c r="B410">
        <f t="shared" si="6"/>
        <v>7</v>
      </c>
    </row>
    <row r="411" spans="1:2" x14ac:dyDescent="0.2">
      <c r="A411" s="2">
        <v>42414</v>
      </c>
      <c r="B411">
        <f t="shared" si="6"/>
        <v>1</v>
      </c>
    </row>
    <row r="412" spans="1:2" x14ac:dyDescent="0.2">
      <c r="A412" s="2">
        <v>42415</v>
      </c>
      <c r="B412">
        <f t="shared" si="6"/>
        <v>2</v>
      </c>
    </row>
    <row r="413" spans="1:2" x14ac:dyDescent="0.2">
      <c r="A413" s="2">
        <v>42416</v>
      </c>
      <c r="B413">
        <f t="shared" si="6"/>
        <v>3</v>
      </c>
    </row>
    <row r="414" spans="1:2" x14ac:dyDescent="0.2">
      <c r="A414" s="2">
        <v>42417</v>
      </c>
      <c r="B414">
        <f t="shared" si="6"/>
        <v>4</v>
      </c>
    </row>
    <row r="415" spans="1:2" x14ac:dyDescent="0.2">
      <c r="A415" s="2">
        <v>42418</v>
      </c>
      <c r="B415">
        <f t="shared" si="6"/>
        <v>5</v>
      </c>
    </row>
    <row r="416" spans="1:2" x14ac:dyDescent="0.2">
      <c r="A416" s="2">
        <v>42419</v>
      </c>
      <c r="B416">
        <f t="shared" si="6"/>
        <v>6</v>
      </c>
    </row>
    <row r="417" spans="1:2" x14ac:dyDescent="0.2">
      <c r="A417" s="2">
        <v>42420</v>
      </c>
      <c r="B417">
        <f t="shared" si="6"/>
        <v>7</v>
      </c>
    </row>
    <row r="418" spans="1:2" x14ac:dyDescent="0.2">
      <c r="A418" s="2">
        <v>42421</v>
      </c>
      <c r="B418">
        <f t="shared" si="6"/>
        <v>1</v>
      </c>
    </row>
    <row r="419" spans="1:2" x14ac:dyDescent="0.2">
      <c r="A419" s="2">
        <v>42422</v>
      </c>
      <c r="B419">
        <f t="shared" si="6"/>
        <v>2</v>
      </c>
    </row>
    <row r="420" spans="1:2" x14ac:dyDescent="0.2">
      <c r="A420" s="2">
        <v>42423</v>
      </c>
      <c r="B420">
        <f t="shared" si="6"/>
        <v>3</v>
      </c>
    </row>
    <row r="421" spans="1:2" x14ac:dyDescent="0.2">
      <c r="A421" s="2">
        <v>42424</v>
      </c>
      <c r="B421">
        <f t="shared" si="6"/>
        <v>4</v>
      </c>
    </row>
    <row r="422" spans="1:2" x14ac:dyDescent="0.2">
      <c r="A422" s="2">
        <v>42425</v>
      </c>
      <c r="B422">
        <f t="shared" si="6"/>
        <v>5</v>
      </c>
    </row>
    <row r="423" spans="1:2" x14ac:dyDescent="0.2">
      <c r="A423" s="2">
        <v>42426</v>
      </c>
      <c r="B423">
        <f t="shared" si="6"/>
        <v>6</v>
      </c>
    </row>
    <row r="424" spans="1:2" x14ac:dyDescent="0.2">
      <c r="A424" s="2">
        <v>42427</v>
      </c>
      <c r="B424">
        <f t="shared" si="6"/>
        <v>7</v>
      </c>
    </row>
    <row r="425" spans="1:2" x14ac:dyDescent="0.2">
      <c r="A425" s="2">
        <v>42428</v>
      </c>
      <c r="B425">
        <f t="shared" si="6"/>
        <v>1</v>
      </c>
    </row>
    <row r="426" spans="1:2" x14ac:dyDescent="0.2">
      <c r="A426" s="2">
        <v>42429</v>
      </c>
      <c r="B426">
        <f t="shared" si="6"/>
        <v>2</v>
      </c>
    </row>
    <row r="427" spans="1:2" x14ac:dyDescent="0.2">
      <c r="A427" s="2">
        <v>42430</v>
      </c>
      <c r="B427">
        <f t="shared" si="6"/>
        <v>3</v>
      </c>
    </row>
    <row r="428" spans="1:2" x14ac:dyDescent="0.2">
      <c r="A428" s="2">
        <v>42431</v>
      </c>
      <c r="B428">
        <f t="shared" si="6"/>
        <v>4</v>
      </c>
    </row>
    <row r="429" spans="1:2" x14ac:dyDescent="0.2">
      <c r="A429" s="2">
        <v>42432</v>
      </c>
      <c r="B429">
        <f t="shared" si="6"/>
        <v>5</v>
      </c>
    </row>
    <row r="430" spans="1:2" x14ac:dyDescent="0.2">
      <c r="A430" s="2">
        <v>42433</v>
      </c>
      <c r="B430">
        <f t="shared" si="6"/>
        <v>6</v>
      </c>
    </row>
    <row r="431" spans="1:2" x14ac:dyDescent="0.2">
      <c r="A431" s="2">
        <v>42434</v>
      </c>
      <c r="B431">
        <f t="shared" si="6"/>
        <v>7</v>
      </c>
    </row>
    <row r="432" spans="1:2" x14ac:dyDescent="0.2">
      <c r="A432" s="2">
        <v>42435</v>
      </c>
      <c r="B432">
        <f t="shared" si="6"/>
        <v>1</v>
      </c>
    </row>
    <row r="433" spans="1:2" x14ac:dyDescent="0.2">
      <c r="A433" s="2">
        <v>42436</v>
      </c>
      <c r="B433">
        <f t="shared" si="6"/>
        <v>2</v>
      </c>
    </row>
    <row r="434" spans="1:2" x14ac:dyDescent="0.2">
      <c r="A434" s="2">
        <v>42437</v>
      </c>
      <c r="B434">
        <f t="shared" si="6"/>
        <v>3</v>
      </c>
    </row>
    <row r="435" spans="1:2" x14ac:dyDescent="0.2">
      <c r="A435" s="2">
        <v>42438</v>
      </c>
      <c r="B435">
        <f t="shared" si="6"/>
        <v>4</v>
      </c>
    </row>
    <row r="436" spans="1:2" x14ac:dyDescent="0.2">
      <c r="A436" s="2">
        <v>42439</v>
      </c>
      <c r="B436">
        <f t="shared" si="6"/>
        <v>5</v>
      </c>
    </row>
    <row r="437" spans="1:2" x14ac:dyDescent="0.2">
      <c r="A437" s="2">
        <v>42440</v>
      </c>
      <c r="B437">
        <f t="shared" si="6"/>
        <v>6</v>
      </c>
    </row>
    <row r="438" spans="1:2" x14ac:dyDescent="0.2">
      <c r="A438" s="2">
        <v>42441</v>
      </c>
      <c r="B438">
        <f t="shared" si="6"/>
        <v>7</v>
      </c>
    </row>
    <row r="439" spans="1:2" x14ac:dyDescent="0.2">
      <c r="A439" s="2">
        <v>42442</v>
      </c>
      <c r="B439">
        <f t="shared" si="6"/>
        <v>1</v>
      </c>
    </row>
    <row r="440" spans="1:2" x14ac:dyDescent="0.2">
      <c r="A440" s="2">
        <v>42443</v>
      </c>
      <c r="B440">
        <f t="shared" si="6"/>
        <v>2</v>
      </c>
    </row>
    <row r="441" spans="1:2" x14ac:dyDescent="0.2">
      <c r="A441" s="2">
        <v>42444</v>
      </c>
      <c r="B441">
        <f t="shared" si="6"/>
        <v>3</v>
      </c>
    </row>
    <row r="442" spans="1:2" x14ac:dyDescent="0.2">
      <c r="A442" s="2">
        <v>42445</v>
      </c>
      <c r="B442">
        <f t="shared" si="6"/>
        <v>4</v>
      </c>
    </row>
    <row r="443" spans="1:2" x14ac:dyDescent="0.2">
      <c r="A443" s="2">
        <v>42446</v>
      </c>
      <c r="B443">
        <f t="shared" si="6"/>
        <v>5</v>
      </c>
    </row>
    <row r="444" spans="1:2" x14ac:dyDescent="0.2">
      <c r="A444" s="2">
        <v>42447</v>
      </c>
      <c r="B444">
        <f t="shared" si="6"/>
        <v>6</v>
      </c>
    </row>
    <row r="445" spans="1:2" x14ac:dyDescent="0.2">
      <c r="A445" s="2">
        <v>42448</v>
      </c>
      <c r="B445">
        <f t="shared" si="6"/>
        <v>7</v>
      </c>
    </row>
    <row r="446" spans="1:2" x14ac:dyDescent="0.2">
      <c r="A446" s="2">
        <v>42449</v>
      </c>
      <c r="B446">
        <f t="shared" si="6"/>
        <v>1</v>
      </c>
    </row>
    <row r="447" spans="1:2" x14ac:dyDescent="0.2">
      <c r="A447" s="2">
        <v>42450</v>
      </c>
      <c r="B447">
        <f t="shared" si="6"/>
        <v>2</v>
      </c>
    </row>
    <row r="448" spans="1:2" x14ac:dyDescent="0.2">
      <c r="A448" s="2">
        <v>42451</v>
      </c>
      <c r="B448">
        <f t="shared" si="6"/>
        <v>3</v>
      </c>
    </row>
    <row r="449" spans="1:2" x14ac:dyDescent="0.2">
      <c r="A449" s="2">
        <v>42452</v>
      </c>
      <c r="B449">
        <f t="shared" si="6"/>
        <v>4</v>
      </c>
    </row>
    <row r="450" spans="1:2" x14ac:dyDescent="0.2">
      <c r="A450" s="2">
        <v>42453</v>
      </c>
      <c r="B450">
        <f t="shared" si="6"/>
        <v>5</v>
      </c>
    </row>
    <row r="451" spans="1:2" x14ac:dyDescent="0.2">
      <c r="A451" s="2">
        <v>42454</v>
      </c>
      <c r="B451">
        <f t="shared" ref="B451:B514" si="7">WEEKDAY(A451,1)</f>
        <v>6</v>
      </c>
    </row>
    <row r="452" spans="1:2" x14ac:dyDescent="0.2">
      <c r="A452" s="2">
        <v>42455</v>
      </c>
      <c r="B452">
        <f t="shared" si="7"/>
        <v>7</v>
      </c>
    </row>
    <row r="453" spans="1:2" x14ac:dyDescent="0.2">
      <c r="A453" s="2">
        <v>42456</v>
      </c>
      <c r="B453">
        <f t="shared" si="7"/>
        <v>1</v>
      </c>
    </row>
    <row r="454" spans="1:2" x14ac:dyDescent="0.2">
      <c r="A454" s="2">
        <v>42457</v>
      </c>
      <c r="B454">
        <f t="shared" si="7"/>
        <v>2</v>
      </c>
    </row>
    <row r="455" spans="1:2" x14ac:dyDescent="0.2">
      <c r="A455" s="2">
        <v>42458</v>
      </c>
      <c r="B455">
        <f t="shared" si="7"/>
        <v>3</v>
      </c>
    </row>
    <row r="456" spans="1:2" x14ac:dyDescent="0.2">
      <c r="A456" s="2">
        <v>42459</v>
      </c>
      <c r="B456">
        <f t="shared" si="7"/>
        <v>4</v>
      </c>
    </row>
    <row r="457" spans="1:2" x14ac:dyDescent="0.2">
      <c r="A457" s="2">
        <v>42460</v>
      </c>
      <c r="B457">
        <f t="shared" si="7"/>
        <v>5</v>
      </c>
    </row>
    <row r="458" spans="1:2" x14ac:dyDescent="0.2">
      <c r="A458" s="2">
        <v>42461</v>
      </c>
      <c r="B458">
        <f t="shared" si="7"/>
        <v>6</v>
      </c>
    </row>
    <row r="459" spans="1:2" x14ac:dyDescent="0.2">
      <c r="A459" s="2">
        <v>42462</v>
      </c>
      <c r="B459">
        <f t="shared" si="7"/>
        <v>7</v>
      </c>
    </row>
    <row r="460" spans="1:2" x14ac:dyDescent="0.2">
      <c r="A460" s="2">
        <v>42463</v>
      </c>
      <c r="B460">
        <f t="shared" si="7"/>
        <v>1</v>
      </c>
    </row>
    <row r="461" spans="1:2" x14ac:dyDescent="0.2">
      <c r="A461" s="2">
        <v>42464</v>
      </c>
      <c r="B461">
        <f t="shared" si="7"/>
        <v>2</v>
      </c>
    </row>
    <row r="462" spans="1:2" x14ac:dyDescent="0.2">
      <c r="A462" s="2">
        <v>42465</v>
      </c>
      <c r="B462">
        <f t="shared" si="7"/>
        <v>3</v>
      </c>
    </row>
    <row r="463" spans="1:2" x14ac:dyDescent="0.2">
      <c r="A463" s="2">
        <v>42466</v>
      </c>
      <c r="B463">
        <f t="shared" si="7"/>
        <v>4</v>
      </c>
    </row>
    <row r="464" spans="1:2" x14ac:dyDescent="0.2">
      <c r="A464" s="2">
        <v>42467</v>
      </c>
      <c r="B464">
        <f t="shared" si="7"/>
        <v>5</v>
      </c>
    </row>
    <row r="465" spans="1:2" x14ac:dyDescent="0.2">
      <c r="A465" s="2">
        <v>42468</v>
      </c>
      <c r="B465">
        <f t="shared" si="7"/>
        <v>6</v>
      </c>
    </row>
    <row r="466" spans="1:2" x14ac:dyDescent="0.2">
      <c r="A466" s="2">
        <v>42469</v>
      </c>
      <c r="B466">
        <f t="shared" si="7"/>
        <v>7</v>
      </c>
    </row>
    <row r="467" spans="1:2" x14ac:dyDescent="0.2">
      <c r="A467" s="2">
        <v>42470</v>
      </c>
      <c r="B467">
        <f t="shared" si="7"/>
        <v>1</v>
      </c>
    </row>
    <row r="468" spans="1:2" x14ac:dyDescent="0.2">
      <c r="A468" s="2">
        <v>42471</v>
      </c>
      <c r="B468">
        <f t="shared" si="7"/>
        <v>2</v>
      </c>
    </row>
    <row r="469" spans="1:2" x14ac:dyDescent="0.2">
      <c r="A469" s="2">
        <v>42472</v>
      </c>
      <c r="B469">
        <f t="shared" si="7"/>
        <v>3</v>
      </c>
    </row>
    <row r="470" spans="1:2" x14ac:dyDescent="0.2">
      <c r="A470" s="2">
        <v>42473</v>
      </c>
      <c r="B470">
        <f t="shared" si="7"/>
        <v>4</v>
      </c>
    </row>
    <row r="471" spans="1:2" x14ac:dyDescent="0.2">
      <c r="A471" s="2">
        <v>42474</v>
      </c>
      <c r="B471">
        <f t="shared" si="7"/>
        <v>5</v>
      </c>
    </row>
    <row r="472" spans="1:2" x14ac:dyDescent="0.2">
      <c r="A472" s="2">
        <v>42475</v>
      </c>
      <c r="B472">
        <f t="shared" si="7"/>
        <v>6</v>
      </c>
    </row>
    <row r="473" spans="1:2" x14ac:dyDescent="0.2">
      <c r="A473" s="2">
        <v>42476</v>
      </c>
      <c r="B473">
        <f t="shared" si="7"/>
        <v>7</v>
      </c>
    </row>
    <row r="474" spans="1:2" x14ac:dyDescent="0.2">
      <c r="A474" s="2">
        <v>42477</v>
      </c>
      <c r="B474">
        <f t="shared" si="7"/>
        <v>1</v>
      </c>
    </row>
    <row r="475" spans="1:2" x14ac:dyDescent="0.2">
      <c r="A475" s="2">
        <v>42478</v>
      </c>
      <c r="B475">
        <f t="shared" si="7"/>
        <v>2</v>
      </c>
    </row>
    <row r="476" spans="1:2" x14ac:dyDescent="0.2">
      <c r="A476" s="2">
        <v>42479</v>
      </c>
      <c r="B476">
        <f t="shared" si="7"/>
        <v>3</v>
      </c>
    </row>
    <row r="477" spans="1:2" x14ac:dyDescent="0.2">
      <c r="A477" s="2">
        <v>42480</v>
      </c>
      <c r="B477">
        <f t="shared" si="7"/>
        <v>4</v>
      </c>
    </row>
    <row r="478" spans="1:2" x14ac:dyDescent="0.2">
      <c r="A478" s="2">
        <v>42481</v>
      </c>
      <c r="B478">
        <f t="shared" si="7"/>
        <v>5</v>
      </c>
    </row>
    <row r="479" spans="1:2" x14ac:dyDescent="0.2">
      <c r="A479" s="2">
        <v>42482</v>
      </c>
      <c r="B479">
        <f t="shared" si="7"/>
        <v>6</v>
      </c>
    </row>
    <row r="480" spans="1:2" x14ac:dyDescent="0.2">
      <c r="A480" s="2">
        <v>42483</v>
      </c>
      <c r="B480">
        <f t="shared" si="7"/>
        <v>7</v>
      </c>
    </row>
    <row r="481" spans="1:2" x14ac:dyDescent="0.2">
      <c r="A481" s="2">
        <v>42484</v>
      </c>
      <c r="B481">
        <f t="shared" si="7"/>
        <v>1</v>
      </c>
    </row>
    <row r="482" spans="1:2" x14ac:dyDescent="0.2">
      <c r="A482" s="2">
        <v>42485</v>
      </c>
      <c r="B482">
        <f t="shared" si="7"/>
        <v>2</v>
      </c>
    </row>
    <row r="483" spans="1:2" x14ac:dyDescent="0.2">
      <c r="A483" s="2">
        <v>42486</v>
      </c>
      <c r="B483">
        <f t="shared" si="7"/>
        <v>3</v>
      </c>
    </row>
    <row r="484" spans="1:2" x14ac:dyDescent="0.2">
      <c r="A484" s="2">
        <v>42487</v>
      </c>
      <c r="B484">
        <f t="shared" si="7"/>
        <v>4</v>
      </c>
    </row>
    <row r="485" spans="1:2" x14ac:dyDescent="0.2">
      <c r="A485" s="2">
        <v>42488</v>
      </c>
      <c r="B485">
        <f t="shared" si="7"/>
        <v>5</v>
      </c>
    </row>
    <row r="486" spans="1:2" x14ac:dyDescent="0.2">
      <c r="A486" s="2">
        <v>42489</v>
      </c>
      <c r="B486">
        <f t="shared" si="7"/>
        <v>6</v>
      </c>
    </row>
    <row r="487" spans="1:2" x14ac:dyDescent="0.2">
      <c r="A487" s="2">
        <v>42490</v>
      </c>
      <c r="B487">
        <f t="shared" si="7"/>
        <v>7</v>
      </c>
    </row>
    <row r="488" spans="1:2" x14ac:dyDescent="0.2">
      <c r="A488" s="2">
        <v>42491</v>
      </c>
      <c r="B488">
        <f t="shared" si="7"/>
        <v>1</v>
      </c>
    </row>
    <row r="489" spans="1:2" x14ac:dyDescent="0.2">
      <c r="A489" s="2">
        <v>42492</v>
      </c>
      <c r="B489">
        <f t="shared" si="7"/>
        <v>2</v>
      </c>
    </row>
    <row r="490" spans="1:2" x14ac:dyDescent="0.2">
      <c r="A490" s="2">
        <v>42493</v>
      </c>
      <c r="B490">
        <f t="shared" si="7"/>
        <v>3</v>
      </c>
    </row>
    <row r="491" spans="1:2" x14ac:dyDescent="0.2">
      <c r="A491" s="2">
        <v>42494</v>
      </c>
      <c r="B491">
        <f t="shared" si="7"/>
        <v>4</v>
      </c>
    </row>
    <row r="492" spans="1:2" x14ac:dyDescent="0.2">
      <c r="A492" s="2">
        <v>42495</v>
      </c>
      <c r="B492">
        <f t="shared" si="7"/>
        <v>5</v>
      </c>
    </row>
    <row r="493" spans="1:2" x14ac:dyDescent="0.2">
      <c r="A493" s="2">
        <v>42496</v>
      </c>
      <c r="B493">
        <f t="shared" si="7"/>
        <v>6</v>
      </c>
    </row>
    <row r="494" spans="1:2" x14ac:dyDescent="0.2">
      <c r="A494" s="2">
        <v>42497</v>
      </c>
      <c r="B494">
        <f t="shared" si="7"/>
        <v>7</v>
      </c>
    </row>
    <row r="495" spans="1:2" x14ac:dyDescent="0.2">
      <c r="A495" s="2">
        <v>42498</v>
      </c>
      <c r="B495">
        <f t="shared" si="7"/>
        <v>1</v>
      </c>
    </row>
    <row r="496" spans="1:2" x14ac:dyDescent="0.2">
      <c r="A496" s="2">
        <v>42499</v>
      </c>
      <c r="B496">
        <f t="shared" si="7"/>
        <v>2</v>
      </c>
    </row>
    <row r="497" spans="1:2" x14ac:dyDescent="0.2">
      <c r="A497" s="2">
        <v>42500</v>
      </c>
      <c r="B497">
        <f t="shared" si="7"/>
        <v>3</v>
      </c>
    </row>
    <row r="498" spans="1:2" x14ac:dyDescent="0.2">
      <c r="A498" s="2">
        <v>42501</v>
      </c>
      <c r="B498">
        <f t="shared" si="7"/>
        <v>4</v>
      </c>
    </row>
    <row r="499" spans="1:2" x14ac:dyDescent="0.2">
      <c r="A499" s="2">
        <v>42502</v>
      </c>
      <c r="B499">
        <f t="shared" si="7"/>
        <v>5</v>
      </c>
    </row>
    <row r="500" spans="1:2" x14ac:dyDescent="0.2">
      <c r="A500" s="2">
        <v>42503</v>
      </c>
      <c r="B500">
        <f t="shared" si="7"/>
        <v>6</v>
      </c>
    </row>
    <row r="501" spans="1:2" x14ac:dyDescent="0.2">
      <c r="A501" s="2">
        <v>42504</v>
      </c>
      <c r="B501">
        <f t="shared" si="7"/>
        <v>7</v>
      </c>
    </row>
    <row r="502" spans="1:2" x14ac:dyDescent="0.2">
      <c r="A502" s="2">
        <v>42505</v>
      </c>
      <c r="B502">
        <f t="shared" si="7"/>
        <v>1</v>
      </c>
    </row>
    <row r="503" spans="1:2" x14ac:dyDescent="0.2">
      <c r="A503" s="2">
        <v>42506</v>
      </c>
      <c r="B503">
        <f t="shared" si="7"/>
        <v>2</v>
      </c>
    </row>
    <row r="504" spans="1:2" x14ac:dyDescent="0.2">
      <c r="A504" s="2">
        <v>42507</v>
      </c>
      <c r="B504">
        <f t="shared" si="7"/>
        <v>3</v>
      </c>
    </row>
    <row r="505" spans="1:2" x14ac:dyDescent="0.2">
      <c r="A505" s="2">
        <v>42508</v>
      </c>
      <c r="B505">
        <f t="shared" si="7"/>
        <v>4</v>
      </c>
    </row>
    <row r="506" spans="1:2" x14ac:dyDescent="0.2">
      <c r="A506" s="2">
        <v>42509</v>
      </c>
      <c r="B506">
        <f t="shared" si="7"/>
        <v>5</v>
      </c>
    </row>
    <row r="507" spans="1:2" x14ac:dyDescent="0.2">
      <c r="A507" s="2">
        <v>42510</v>
      </c>
      <c r="B507">
        <f t="shared" si="7"/>
        <v>6</v>
      </c>
    </row>
    <row r="508" spans="1:2" x14ac:dyDescent="0.2">
      <c r="A508" s="2">
        <v>42511</v>
      </c>
      <c r="B508">
        <f t="shared" si="7"/>
        <v>7</v>
      </c>
    </row>
    <row r="509" spans="1:2" x14ac:dyDescent="0.2">
      <c r="A509" s="2">
        <v>42512</v>
      </c>
      <c r="B509">
        <f t="shared" si="7"/>
        <v>1</v>
      </c>
    </row>
    <row r="510" spans="1:2" x14ac:dyDescent="0.2">
      <c r="A510" s="2">
        <v>42513</v>
      </c>
      <c r="B510">
        <f t="shared" si="7"/>
        <v>2</v>
      </c>
    </row>
    <row r="511" spans="1:2" x14ac:dyDescent="0.2">
      <c r="A511" s="2">
        <v>42514</v>
      </c>
      <c r="B511">
        <f t="shared" si="7"/>
        <v>3</v>
      </c>
    </row>
    <row r="512" spans="1:2" x14ac:dyDescent="0.2">
      <c r="A512" s="2">
        <v>42515</v>
      </c>
      <c r="B512">
        <f t="shared" si="7"/>
        <v>4</v>
      </c>
    </row>
    <row r="513" spans="1:2" x14ac:dyDescent="0.2">
      <c r="A513" s="2">
        <v>42516</v>
      </c>
      <c r="B513">
        <f t="shared" si="7"/>
        <v>5</v>
      </c>
    </row>
    <row r="514" spans="1:2" x14ac:dyDescent="0.2">
      <c r="A514" s="2">
        <v>42517</v>
      </c>
      <c r="B514">
        <f t="shared" si="7"/>
        <v>6</v>
      </c>
    </row>
    <row r="515" spans="1:2" x14ac:dyDescent="0.2">
      <c r="A515" s="2">
        <v>42518</v>
      </c>
      <c r="B515">
        <f t="shared" ref="B515:B578" si="8">WEEKDAY(A515,1)</f>
        <v>7</v>
      </c>
    </row>
    <row r="516" spans="1:2" x14ac:dyDescent="0.2">
      <c r="A516" s="2">
        <v>42519</v>
      </c>
      <c r="B516">
        <f t="shared" si="8"/>
        <v>1</v>
      </c>
    </row>
    <row r="517" spans="1:2" x14ac:dyDescent="0.2">
      <c r="A517" s="2">
        <v>42520</v>
      </c>
      <c r="B517">
        <f t="shared" si="8"/>
        <v>2</v>
      </c>
    </row>
    <row r="518" spans="1:2" x14ac:dyDescent="0.2">
      <c r="A518" s="2">
        <v>42521</v>
      </c>
      <c r="B518">
        <f t="shared" si="8"/>
        <v>3</v>
      </c>
    </row>
    <row r="519" spans="1:2" x14ac:dyDescent="0.2">
      <c r="A519" s="2">
        <v>42522</v>
      </c>
      <c r="B519">
        <f t="shared" si="8"/>
        <v>4</v>
      </c>
    </row>
    <row r="520" spans="1:2" x14ac:dyDescent="0.2">
      <c r="A520" s="2">
        <v>42523</v>
      </c>
      <c r="B520">
        <f t="shared" si="8"/>
        <v>5</v>
      </c>
    </row>
    <row r="521" spans="1:2" x14ac:dyDescent="0.2">
      <c r="A521" s="2">
        <v>42524</v>
      </c>
      <c r="B521">
        <f t="shared" si="8"/>
        <v>6</v>
      </c>
    </row>
    <row r="522" spans="1:2" x14ac:dyDescent="0.2">
      <c r="A522" s="2">
        <v>42525</v>
      </c>
      <c r="B522">
        <f t="shared" si="8"/>
        <v>7</v>
      </c>
    </row>
    <row r="523" spans="1:2" x14ac:dyDescent="0.2">
      <c r="A523" s="2">
        <v>42526</v>
      </c>
      <c r="B523">
        <f t="shared" si="8"/>
        <v>1</v>
      </c>
    </row>
    <row r="524" spans="1:2" x14ac:dyDescent="0.2">
      <c r="A524" s="2">
        <v>42527</v>
      </c>
      <c r="B524">
        <f t="shared" si="8"/>
        <v>2</v>
      </c>
    </row>
    <row r="525" spans="1:2" x14ac:dyDescent="0.2">
      <c r="A525" s="2">
        <v>42528</v>
      </c>
      <c r="B525">
        <f t="shared" si="8"/>
        <v>3</v>
      </c>
    </row>
    <row r="526" spans="1:2" x14ac:dyDescent="0.2">
      <c r="A526" s="2">
        <v>42529</v>
      </c>
      <c r="B526">
        <f t="shared" si="8"/>
        <v>4</v>
      </c>
    </row>
    <row r="527" spans="1:2" x14ac:dyDescent="0.2">
      <c r="A527" s="2">
        <v>42530</v>
      </c>
      <c r="B527">
        <f t="shared" si="8"/>
        <v>5</v>
      </c>
    </row>
    <row r="528" spans="1:2" x14ac:dyDescent="0.2">
      <c r="A528" s="2">
        <v>42531</v>
      </c>
      <c r="B528">
        <f t="shared" si="8"/>
        <v>6</v>
      </c>
    </row>
    <row r="529" spans="1:2" x14ac:dyDescent="0.2">
      <c r="A529" s="2">
        <v>42532</v>
      </c>
      <c r="B529">
        <f t="shared" si="8"/>
        <v>7</v>
      </c>
    </row>
    <row r="530" spans="1:2" x14ac:dyDescent="0.2">
      <c r="A530" s="2">
        <v>42533</v>
      </c>
      <c r="B530">
        <f t="shared" si="8"/>
        <v>1</v>
      </c>
    </row>
    <row r="531" spans="1:2" x14ac:dyDescent="0.2">
      <c r="A531" s="2">
        <v>42534</v>
      </c>
      <c r="B531">
        <f t="shared" si="8"/>
        <v>2</v>
      </c>
    </row>
    <row r="532" spans="1:2" x14ac:dyDescent="0.2">
      <c r="A532" s="2">
        <v>42535</v>
      </c>
      <c r="B532">
        <f t="shared" si="8"/>
        <v>3</v>
      </c>
    </row>
    <row r="533" spans="1:2" x14ac:dyDescent="0.2">
      <c r="A533" s="2">
        <v>42536</v>
      </c>
      <c r="B533">
        <f t="shared" si="8"/>
        <v>4</v>
      </c>
    </row>
    <row r="534" spans="1:2" x14ac:dyDescent="0.2">
      <c r="A534" s="2">
        <v>42537</v>
      </c>
      <c r="B534">
        <f t="shared" si="8"/>
        <v>5</v>
      </c>
    </row>
    <row r="535" spans="1:2" x14ac:dyDescent="0.2">
      <c r="A535" s="2">
        <v>42538</v>
      </c>
      <c r="B535">
        <f t="shared" si="8"/>
        <v>6</v>
      </c>
    </row>
    <row r="536" spans="1:2" x14ac:dyDescent="0.2">
      <c r="A536" s="2">
        <v>42539</v>
      </c>
      <c r="B536">
        <f t="shared" si="8"/>
        <v>7</v>
      </c>
    </row>
    <row r="537" spans="1:2" x14ac:dyDescent="0.2">
      <c r="A537" s="2">
        <v>42540</v>
      </c>
      <c r="B537">
        <f t="shared" si="8"/>
        <v>1</v>
      </c>
    </row>
    <row r="538" spans="1:2" x14ac:dyDescent="0.2">
      <c r="A538" s="2">
        <v>42541</v>
      </c>
      <c r="B538">
        <f t="shared" si="8"/>
        <v>2</v>
      </c>
    </row>
    <row r="539" spans="1:2" x14ac:dyDescent="0.2">
      <c r="A539" s="2">
        <v>42542</v>
      </c>
      <c r="B539">
        <f t="shared" si="8"/>
        <v>3</v>
      </c>
    </row>
    <row r="540" spans="1:2" x14ac:dyDescent="0.2">
      <c r="A540" s="2">
        <v>42543</v>
      </c>
      <c r="B540">
        <f t="shared" si="8"/>
        <v>4</v>
      </c>
    </row>
    <row r="541" spans="1:2" x14ac:dyDescent="0.2">
      <c r="A541" s="2">
        <v>42544</v>
      </c>
      <c r="B541">
        <f t="shared" si="8"/>
        <v>5</v>
      </c>
    </row>
    <row r="542" spans="1:2" x14ac:dyDescent="0.2">
      <c r="A542" s="2">
        <v>42545</v>
      </c>
      <c r="B542">
        <f t="shared" si="8"/>
        <v>6</v>
      </c>
    </row>
    <row r="543" spans="1:2" x14ac:dyDescent="0.2">
      <c r="A543" s="2">
        <v>42546</v>
      </c>
      <c r="B543">
        <f t="shared" si="8"/>
        <v>7</v>
      </c>
    </row>
    <row r="544" spans="1:2" x14ac:dyDescent="0.2">
      <c r="A544" s="2">
        <v>42547</v>
      </c>
      <c r="B544">
        <f t="shared" si="8"/>
        <v>1</v>
      </c>
    </row>
    <row r="545" spans="1:2" x14ac:dyDescent="0.2">
      <c r="A545" s="2">
        <v>42548</v>
      </c>
      <c r="B545">
        <f t="shared" si="8"/>
        <v>2</v>
      </c>
    </row>
    <row r="546" spans="1:2" x14ac:dyDescent="0.2">
      <c r="A546" s="2">
        <v>42549</v>
      </c>
      <c r="B546">
        <f t="shared" si="8"/>
        <v>3</v>
      </c>
    </row>
    <row r="547" spans="1:2" x14ac:dyDescent="0.2">
      <c r="A547" s="2">
        <v>42550</v>
      </c>
      <c r="B547">
        <f t="shared" si="8"/>
        <v>4</v>
      </c>
    </row>
    <row r="548" spans="1:2" x14ac:dyDescent="0.2">
      <c r="A548" s="2">
        <v>42551</v>
      </c>
      <c r="B548">
        <f t="shared" si="8"/>
        <v>5</v>
      </c>
    </row>
    <row r="549" spans="1:2" x14ac:dyDescent="0.2">
      <c r="A549" s="2">
        <v>42552</v>
      </c>
      <c r="B549">
        <f t="shared" si="8"/>
        <v>6</v>
      </c>
    </row>
    <row r="550" spans="1:2" x14ac:dyDescent="0.2">
      <c r="A550" s="2">
        <v>42553</v>
      </c>
      <c r="B550">
        <f t="shared" si="8"/>
        <v>7</v>
      </c>
    </row>
    <row r="551" spans="1:2" x14ac:dyDescent="0.2">
      <c r="A551" s="2">
        <v>42554</v>
      </c>
      <c r="B551">
        <f t="shared" si="8"/>
        <v>1</v>
      </c>
    </row>
    <row r="552" spans="1:2" x14ac:dyDescent="0.2">
      <c r="A552" s="2">
        <v>42555</v>
      </c>
      <c r="B552">
        <f t="shared" si="8"/>
        <v>2</v>
      </c>
    </row>
    <row r="553" spans="1:2" x14ac:dyDescent="0.2">
      <c r="A553" s="2">
        <v>42556</v>
      </c>
      <c r="B553">
        <f t="shared" si="8"/>
        <v>3</v>
      </c>
    </row>
    <row r="554" spans="1:2" x14ac:dyDescent="0.2">
      <c r="A554" s="2">
        <v>42557</v>
      </c>
      <c r="B554">
        <f t="shared" si="8"/>
        <v>4</v>
      </c>
    </row>
    <row r="555" spans="1:2" x14ac:dyDescent="0.2">
      <c r="A555" s="2">
        <v>42558</v>
      </c>
      <c r="B555">
        <f t="shared" si="8"/>
        <v>5</v>
      </c>
    </row>
    <row r="556" spans="1:2" x14ac:dyDescent="0.2">
      <c r="A556" s="2">
        <v>42559</v>
      </c>
      <c r="B556">
        <f t="shared" si="8"/>
        <v>6</v>
      </c>
    </row>
    <row r="557" spans="1:2" x14ac:dyDescent="0.2">
      <c r="A557" s="2">
        <v>42560</v>
      </c>
      <c r="B557">
        <f t="shared" si="8"/>
        <v>7</v>
      </c>
    </row>
    <row r="558" spans="1:2" x14ac:dyDescent="0.2">
      <c r="A558" s="2">
        <v>42561</v>
      </c>
      <c r="B558">
        <f t="shared" si="8"/>
        <v>1</v>
      </c>
    </row>
    <row r="559" spans="1:2" x14ac:dyDescent="0.2">
      <c r="A559" s="2">
        <v>42562</v>
      </c>
      <c r="B559">
        <f t="shared" si="8"/>
        <v>2</v>
      </c>
    </row>
    <row r="560" spans="1:2" x14ac:dyDescent="0.2">
      <c r="A560" s="2">
        <v>42563</v>
      </c>
      <c r="B560">
        <f t="shared" si="8"/>
        <v>3</v>
      </c>
    </row>
    <row r="561" spans="1:2" x14ac:dyDescent="0.2">
      <c r="A561" s="2">
        <v>42564</v>
      </c>
      <c r="B561">
        <f t="shared" si="8"/>
        <v>4</v>
      </c>
    </row>
    <row r="562" spans="1:2" x14ac:dyDescent="0.2">
      <c r="A562" s="2">
        <v>42565</v>
      </c>
      <c r="B562">
        <f t="shared" si="8"/>
        <v>5</v>
      </c>
    </row>
    <row r="563" spans="1:2" x14ac:dyDescent="0.2">
      <c r="A563" s="2">
        <v>42566</v>
      </c>
      <c r="B563">
        <f t="shared" si="8"/>
        <v>6</v>
      </c>
    </row>
    <row r="564" spans="1:2" x14ac:dyDescent="0.2">
      <c r="A564" s="2">
        <v>42567</v>
      </c>
      <c r="B564">
        <f t="shared" si="8"/>
        <v>7</v>
      </c>
    </row>
    <row r="565" spans="1:2" x14ac:dyDescent="0.2">
      <c r="A565" s="2">
        <v>42568</v>
      </c>
      <c r="B565">
        <f t="shared" si="8"/>
        <v>1</v>
      </c>
    </row>
    <row r="566" spans="1:2" x14ac:dyDescent="0.2">
      <c r="A566" s="2">
        <v>42569</v>
      </c>
      <c r="B566">
        <f t="shared" si="8"/>
        <v>2</v>
      </c>
    </row>
    <row r="567" spans="1:2" x14ac:dyDescent="0.2">
      <c r="A567" s="2">
        <v>42570</v>
      </c>
      <c r="B567">
        <f t="shared" si="8"/>
        <v>3</v>
      </c>
    </row>
    <row r="568" spans="1:2" x14ac:dyDescent="0.2">
      <c r="A568" s="2">
        <v>42571</v>
      </c>
      <c r="B568">
        <f t="shared" si="8"/>
        <v>4</v>
      </c>
    </row>
    <row r="569" spans="1:2" x14ac:dyDescent="0.2">
      <c r="A569" s="2">
        <v>42572</v>
      </c>
      <c r="B569">
        <f t="shared" si="8"/>
        <v>5</v>
      </c>
    </row>
    <row r="570" spans="1:2" x14ac:dyDescent="0.2">
      <c r="A570" s="2">
        <v>42573</v>
      </c>
      <c r="B570">
        <f t="shared" si="8"/>
        <v>6</v>
      </c>
    </row>
    <row r="571" spans="1:2" x14ac:dyDescent="0.2">
      <c r="A571" s="2">
        <v>42574</v>
      </c>
      <c r="B571">
        <f t="shared" si="8"/>
        <v>7</v>
      </c>
    </row>
    <row r="572" spans="1:2" x14ac:dyDescent="0.2">
      <c r="A572" s="2">
        <v>42575</v>
      </c>
      <c r="B572">
        <f t="shared" si="8"/>
        <v>1</v>
      </c>
    </row>
    <row r="573" spans="1:2" x14ac:dyDescent="0.2">
      <c r="A573" s="2">
        <v>42576</v>
      </c>
      <c r="B573">
        <f t="shared" si="8"/>
        <v>2</v>
      </c>
    </row>
    <row r="574" spans="1:2" x14ac:dyDescent="0.2">
      <c r="A574" s="2">
        <v>42577</v>
      </c>
      <c r="B574">
        <f t="shared" si="8"/>
        <v>3</v>
      </c>
    </row>
    <row r="575" spans="1:2" x14ac:dyDescent="0.2">
      <c r="A575" s="2">
        <v>42578</v>
      </c>
      <c r="B575">
        <f t="shared" si="8"/>
        <v>4</v>
      </c>
    </row>
    <row r="576" spans="1:2" x14ac:dyDescent="0.2">
      <c r="A576" s="2">
        <v>42579</v>
      </c>
      <c r="B576">
        <f t="shared" si="8"/>
        <v>5</v>
      </c>
    </row>
    <row r="577" spans="1:2" x14ac:dyDescent="0.2">
      <c r="A577" s="2">
        <v>42580</v>
      </c>
      <c r="B577">
        <f t="shared" si="8"/>
        <v>6</v>
      </c>
    </row>
    <row r="578" spans="1:2" x14ac:dyDescent="0.2">
      <c r="A578" s="2">
        <v>42581</v>
      </c>
      <c r="B578">
        <f t="shared" si="8"/>
        <v>7</v>
      </c>
    </row>
    <row r="579" spans="1:2" x14ac:dyDescent="0.2">
      <c r="A579" s="2">
        <v>42582</v>
      </c>
      <c r="B579">
        <f t="shared" ref="B579:B642" si="9">WEEKDAY(A579,1)</f>
        <v>1</v>
      </c>
    </row>
    <row r="580" spans="1:2" x14ac:dyDescent="0.2">
      <c r="A580" s="2">
        <v>42583</v>
      </c>
      <c r="B580">
        <f t="shared" si="9"/>
        <v>2</v>
      </c>
    </row>
    <row r="581" spans="1:2" x14ac:dyDescent="0.2">
      <c r="A581" s="2">
        <v>42584</v>
      </c>
      <c r="B581">
        <f t="shared" si="9"/>
        <v>3</v>
      </c>
    </row>
    <row r="582" spans="1:2" x14ac:dyDescent="0.2">
      <c r="A582" s="2">
        <v>42585</v>
      </c>
      <c r="B582">
        <f t="shared" si="9"/>
        <v>4</v>
      </c>
    </row>
    <row r="583" spans="1:2" x14ac:dyDescent="0.2">
      <c r="A583" s="2">
        <v>42586</v>
      </c>
      <c r="B583">
        <f t="shared" si="9"/>
        <v>5</v>
      </c>
    </row>
    <row r="584" spans="1:2" x14ac:dyDescent="0.2">
      <c r="A584" s="2">
        <v>42587</v>
      </c>
      <c r="B584">
        <f t="shared" si="9"/>
        <v>6</v>
      </c>
    </row>
    <row r="585" spans="1:2" x14ac:dyDescent="0.2">
      <c r="A585" s="2">
        <v>42588</v>
      </c>
      <c r="B585">
        <f t="shared" si="9"/>
        <v>7</v>
      </c>
    </row>
    <row r="586" spans="1:2" x14ac:dyDescent="0.2">
      <c r="A586" s="2">
        <v>42589</v>
      </c>
      <c r="B586">
        <f t="shared" si="9"/>
        <v>1</v>
      </c>
    </row>
    <row r="587" spans="1:2" x14ac:dyDescent="0.2">
      <c r="A587" s="2">
        <v>42590</v>
      </c>
      <c r="B587">
        <f t="shared" si="9"/>
        <v>2</v>
      </c>
    </row>
    <row r="588" spans="1:2" x14ac:dyDescent="0.2">
      <c r="A588" s="2">
        <v>42591</v>
      </c>
      <c r="B588">
        <f t="shared" si="9"/>
        <v>3</v>
      </c>
    </row>
    <row r="589" spans="1:2" x14ac:dyDescent="0.2">
      <c r="A589" s="2">
        <v>42592</v>
      </c>
      <c r="B589">
        <f t="shared" si="9"/>
        <v>4</v>
      </c>
    </row>
    <row r="590" spans="1:2" x14ac:dyDescent="0.2">
      <c r="A590" s="2">
        <v>42593</v>
      </c>
      <c r="B590">
        <f t="shared" si="9"/>
        <v>5</v>
      </c>
    </row>
    <row r="591" spans="1:2" x14ac:dyDescent="0.2">
      <c r="A591" s="2">
        <v>42594</v>
      </c>
      <c r="B591">
        <f t="shared" si="9"/>
        <v>6</v>
      </c>
    </row>
    <row r="592" spans="1:2" x14ac:dyDescent="0.2">
      <c r="A592" s="2">
        <v>42595</v>
      </c>
      <c r="B592">
        <f t="shared" si="9"/>
        <v>7</v>
      </c>
    </row>
    <row r="593" spans="1:2" x14ac:dyDescent="0.2">
      <c r="A593" s="2">
        <v>42596</v>
      </c>
      <c r="B593">
        <f t="shared" si="9"/>
        <v>1</v>
      </c>
    </row>
    <row r="594" spans="1:2" x14ac:dyDescent="0.2">
      <c r="A594" s="2">
        <v>42597</v>
      </c>
      <c r="B594">
        <f t="shared" si="9"/>
        <v>2</v>
      </c>
    </row>
    <row r="595" spans="1:2" x14ac:dyDescent="0.2">
      <c r="A595" s="2">
        <v>42598</v>
      </c>
      <c r="B595">
        <f t="shared" si="9"/>
        <v>3</v>
      </c>
    </row>
    <row r="596" spans="1:2" x14ac:dyDescent="0.2">
      <c r="A596" s="2">
        <v>42599</v>
      </c>
      <c r="B596">
        <f t="shared" si="9"/>
        <v>4</v>
      </c>
    </row>
    <row r="597" spans="1:2" x14ac:dyDescent="0.2">
      <c r="A597" s="2">
        <v>42600</v>
      </c>
      <c r="B597">
        <f t="shared" si="9"/>
        <v>5</v>
      </c>
    </row>
    <row r="598" spans="1:2" x14ac:dyDescent="0.2">
      <c r="A598" s="2">
        <v>42601</v>
      </c>
      <c r="B598">
        <f t="shared" si="9"/>
        <v>6</v>
      </c>
    </row>
    <row r="599" spans="1:2" x14ac:dyDescent="0.2">
      <c r="A599" s="2">
        <v>42602</v>
      </c>
      <c r="B599">
        <f t="shared" si="9"/>
        <v>7</v>
      </c>
    </row>
    <row r="600" spans="1:2" x14ac:dyDescent="0.2">
      <c r="A600" s="2">
        <v>42603</v>
      </c>
      <c r="B600">
        <f t="shared" si="9"/>
        <v>1</v>
      </c>
    </row>
    <row r="601" spans="1:2" x14ac:dyDescent="0.2">
      <c r="A601" s="2">
        <v>42604</v>
      </c>
      <c r="B601">
        <f t="shared" si="9"/>
        <v>2</v>
      </c>
    </row>
    <row r="602" spans="1:2" x14ac:dyDescent="0.2">
      <c r="A602" s="2">
        <v>42605</v>
      </c>
      <c r="B602">
        <f t="shared" si="9"/>
        <v>3</v>
      </c>
    </row>
    <row r="603" spans="1:2" x14ac:dyDescent="0.2">
      <c r="A603" s="2">
        <v>42606</v>
      </c>
      <c r="B603">
        <f t="shared" si="9"/>
        <v>4</v>
      </c>
    </row>
    <row r="604" spans="1:2" x14ac:dyDescent="0.2">
      <c r="A604" s="2">
        <v>42607</v>
      </c>
      <c r="B604">
        <f t="shared" si="9"/>
        <v>5</v>
      </c>
    </row>
    <row r="605" spans="1:2" x14ac:dyDescent="0.2">
      <c r="A605" s="2">
        <v>42608</v>
      </c>
      <c r="B605">
        <f t="shared" si="9"/>
        <v>6</v>
      </c>
    </row>
    <row r="606" spans="1:2" x14ac:dyDescent="0.2">
      <c r="A606" s="2">
        <v>42609</v>
      </c>
      <c r="B606">
        <f t="shared" si="9"/>
        <v>7</v>
      </c>
    </row>
    <row r="607" spans="1:2" x14ac:dyDescent="0.2">
      <c r="A607" s="2">
        <v>42610</v>
      </c>
      <c r="B607">
        <f t="shared" si="9"/>
        <v>1</v>
      </c>
    </row>
    <row r="608" spans="1:2" x14ac:dyDescent="0.2">
      <c r="A608" s="2">
        <v>42611</v>
      </c>
      <c r="B608">
        <f t="shared" si="9"/>
        <v>2</v>
      </c>
    </row>
    <row r="609" spans="1:2" x14ac:dyDescent="0.2">
      <c r="A609" s="2">
        <v>42612</v>
      </c>
      <c r="B609">
        <f t="shared" si="9"/>
        <v>3</v>
      </c>
    </row>
    <row r="610" spans="1:2" x14ac:dyDescent="0.2">
      <c r="A610" s="2">
        <v>42613</v>
      </c>
      <c r="B610">
        <f t="shared" si="9"/>
        <v>4</v>
      </c>
    </row>
    <row r="611" spans="1:2" x14ac:dyDescent="0.2">
      <c r="A611" s="2">
        <v>42614</v>
      </c>
      <c r="B611">
        <f t="shared" si="9"/>
        <v>5</v>
      </c>
    </row>
    <row r="612" spans="1:2" x14ac:dyDescent="0.2">
      <c r="A612" s="2">
        <v>42615</v>
      </c>
      <c r="B612">
        <f t="shared" si="9"/>
        <v>6</v>
      </c>
    </row>
    <row r="613" spans="1:2" x14ac:dyDescent="0.2">
      <c r="A613" s="2">
        <v>42616</v>
      </c>
      <c r="B613">
        <f t="shared" si="9"/>
        <v>7</v>
      </c>
    </row>
    <row r="614" spans="1:2" x14ac:dyDescent="0.2">
      <c r="A614" s="2">
        <v>42617</v>
      </c>
      <c r="B614">
        <f t="shared" si="9"/>
        <v>1</v>
      </c>
    </row>
    <row r="615" spans="1:2" x14ac:dyDescent="0.2">
      <c r="A615" s="2">
        <v>42618</v>
      </c>
      <c r="B615">
        <f t="shared" si="9"/>
        <v>2</v>
      </c>
    </row>
    <row r="616" spans="1:2" x14ac:dyDescent="0.2">
      <c r="A616" s="2">
        <v>42619</v>
      </c>
      <c r="B616">
        <f t="shared" si="9"/>
        <v>3</v>
      </c>
    </row>
    <row r="617" spans="1:2" x14ac:dyDescent="0.2">
      <c r="A617" s="2">
        <v>42620</v>
      </c>
      <c r="B617">
        <f t="shared" si="9"/>
        <v>4</v>
      </c>
    </row>
    <row r="618" spans="1:2" x14ac:dyDescent="0.2">
      <c r="A618" s="2">
        <v>42621</v>
      </c>
      <c r="B618">
        <f t="shared" si="9"/>
        <v>5</v>
      </c>
    </row>
    <row r="619" spans="1:2" x14ac:dyDescent="0.2">
      <c r="A619" s="2">
        <v>42622</v>
      </c>
      <c r="B619">
        <f t="shared" si="9"/>
        <v>6</v>
      </c>
    </row>
    <row r="620" spans="1:2" x14ac:dyDescent="0.2">
      <c r="A620" s="2">
        <v>42623</v>
      </c>
      <c r="B620">
        <f t="shared" si="9"/>
        <v>7</v>
      </c>
    </row>
    <row r="621" spans="1:2" x14ac:dyDescent="0.2">
      <c r="A621" s="2">
        <v>42624</v>
      </c>
      <c r="B621">
        <f t="shared" si="9"/>
        <v>1</v>
      </c>
    </row>
    <row r="622" spans="1:2" x14ac:dyDescent="0.2">
      <c r="A622" s="2">
        <v>42625</v>
      </c>
      <c r="B622">
        <f t="shared" si="9"/>
        <v>2</v>
      </c>
    </row>
    <row r="623" spans="1:2" x14ac:dyDescent="0.2">
      <c r="A623" s="2">
        <v>42626</v>
      </c>
      <c r="B623">
        <f t="shared" si="9"/>
        <v>3</v>
      </c>
    </row>
    <row r="624" spans="1:2" x14ac:dyDescent="0.2">
      <c r="A624" s="2">
        <v>42627</v>
      </c>
      <c r="B624">
        <f t="shared" si="9"/>
        <v>4</v>
      </c>
    </row>
    <row r="625" spans="1:2" x14ac:dyDescent="0.2">
      <c r="A625" s="2">
        <v>42628</v>
      </c>
      <c r="B625">
        <f t="shared" si="9"/>
        <v>5</v>
      </c>
    </row>
    <row r="626" spans="1:2" x14ac:dyDescent="0.2">
      <c r="A626" s="2">
        <v>42629</v>
      </c>
      <c r="B626">
        <f t="shared" si="9"/>
        <v>6</v>
      </c>
    </row>
    <row r="627" spans="1:2" x14ac:dyDescent="0.2">
      <c r="A627" s="2">
        <v>42630</v>
      </c>
      <c r="B627">
        <f t="shared" si="9"/>
        <v>7</v>
      </c>
    </row>
    <row r="628" spans="1:2" x14ac:dyDescent="0.2">
      <c r="A628" s="2">
        <v>42631</v>
      </c>
      <c r="B628">
        <f t="shared" si="9"/>
        <v>1</v>
      </c>
    </row>
    <row r="629" spans="1:2" x14ac:dyDescent="0.2">
      <c r="A629" s="2">
        <v>42632</v>
      </c>
      <c r="B629">
        <f t="shared" si="9"/>
        <v>2</v>
      </c>
    </row>
    <row r="630" spans="1:2" x14ac:dyDescent="0.2">
      <c r="A630" s="2">
        <v>42633</v>
      </c>
      <c r="B630">
        <f t="shared" si="9"/>
        <v>3</v>
      </c>
    </row>
    <row r="631" spans="1:2" x14ac:dyDescent="0.2">
      <c r="A631" s="2">
        <v>42634</v>
      </c>
      <c r="B631">
        <f t="shared" si="9"/>
        <v>4</v>
      </c>
    </row>
    <row r="632" spans="1:2" x14ac:dyDescent="0.2">
      <c r="A632" s="2">
        <v>42635</v>
      </c>
      <c r="B632">
        <f t="shared" si="9"/>
        <v>5</v>
      </c>
    </row>
    <row r="633" spans="1:2" x14ac:dyDescent="0.2">
      <c r="A633" s="2">
        <v>42636</v>
      </c>
      <c r="B633">
        <f t="shared" si="9"/>
        <v>6</v>
      </c>
    </row>
    <row r="634" spans="1:2" x14ac:dyDescent="0.2">
      <c r="A634" s="2">
        <v>42637</v>
      </c>
      <c r="B634">
        <f t="shared" si="9"/>
        <v>7</v>
      </c>
    </row>
    <row r="635" spans="1:2" x14ac:dyDescent="0.2">
      <c r="A635" s="2">
        <v>42638</v>
      </c>
      <c r="B635">
        <f t="shared" si="9"/>
        <v>1</v>
      </c>
    </row>
    <row r="636" spans="1:2" x14ac:dyDescent="0.2">
      <c r="A636" s="2">
        <v>42639</v>
      </c>
      <c r="B636">
        <f t="shared" si="9"/>
        <v>2</v>
      </c>
    </row>
    <row r="637" spans="1:2" x14ac:dyDescent="0.2">
      <c r="A637" s="2">
        <v>42640</v>
      </c>
      <c r="B637">
        <f t="shared" si="9"/>
        <v>3</v>
      </c>
    </row>
    <row r="638" spans="1:2" x14ac:dyDescent="0.2">
      <c r="A638" s="2">
        <v>42641</v>
      </c>
      <c r="B638">
        <f t="shared" si="9"/>
        <v>4</v>
      </c>
    </row>
    <row r="639" spans="1:2" x14ac:dyDescent="0.2">
      <c r="A639" s="2">
        <v>42642</v>
      </c>
      <c r="B639">
        <f t="shared" si="9"/>
        <v>5</v>
      </c>
    </row>
    <row r="640" spans="1:2" x14ac:dyDescent="0.2">
      <c r="A640" s="2">
        <v>42643</v>
      </c>
      <c r="B640">
        <f t="shared" si="9"/>
        <v>6</v>
      </c>
    </row>
    <row r="641" spans="1:2" x14ac:dyDescent="0.2">
      <c r="A641" s="2">
        <v>42644</v>
      </c>
      <c r="B641">
        <f t="shared" si="9"/>
        <v>7</v>
      </c>
    </row>
    <row r="642" spans="1:2" x14ac:dyDescent="0.2">
      <c r="A642" s="2">
        <v>42645</v>
      </c>
      <c r="B642">
        <f t="shared" si="9"/>
        <v>1</v>
      </c>
    </row>
    <row r="643" spans="1:2" x14ac:dyDescent="0.2">
      <c r="A643" s="2">
        <v>42646</v>
      </c>
      <c r="B643">
        <f t="shared" ref="B643:B706" si="10">WEEKDAY(A643,1)</f>
        <v>2</v>
      </c>
    </row>
    <row r="644" spans="1:2" x14ac:dyDescent="0.2">
      <c r="A644" s="2">
        <v>42647</v>
      </c>
      <c r="B644">
        <f t="shared" si="10"/>
        <v>3</v>
      </c>
    </row>
    <row r="645" spans="1:2" x14ac:dyDescent="0.2">
      <c r="A645" s="2">
        <v>42648</v>
      </c>
      <c r="B645">
        <f t="shared" si="10"/>
        <v>4</v>
      </c>
    </row>
    <row r="646" spans="1:2" x14ac:dyDescent="0.2">
      <c r="A646" s="2">
        <v>42649</v>
      </c>
      <c r="B646">
        <f t="shared" si="10"/>
        <v>5</v>
      </c>
    </row>
    <row r="647" spans="1:2" x14ac:dyDescent="0.2">
      <c r="A647" s="2">
        <v>42650</v>
      </c>
      <c r="B647">
        <f t="shared" si="10"/>
        <v>6</v>
      </c>
    </row>
    <row r="648" spans="1:2" x14ac:dyDescent="0.2">
      <c r="A648" s="2">
        <v>42651</v>
      </c>
      <c r="B648">
        <f t="shared" si="10"/>
        <v>7</v>
      </c>
    </row>
    <row r="649" spans="1:2" x14ac:dyDescent="0.2">
      <c r="A649" s="2">
        <v>42652</v>
      </c>
      <c r="B649">
        <f t="shared" si="10"/>
        <v>1</v>
      </c>
    </row>
    <row r="650" spans="1:2" x14ac:dyDescent="0.2">
      <c r="A650" s="2">
        <v>42653</v>
      </c>
      <c r="B650">
        <f t="shared" si="10"/>
        <v>2</v>
      </c>
    </row>
    <row r="651" spans="1:2" x14ac:dyDescent="0.2">
      <c r="A651" s="2">
        <v>42654</v>
      </c>
      <c r="B651">
        <f t="shared" si="10"/>
        <v>3</v>
      </c>
    </row>
    <row r="652" spans="1:2" x14ac:dyDescent="0.2">
      <c r="A652" s="2">
        <v>42655</v>
      </c>
      <c r="B652">
        <f t="shared" si="10"/>
        <v>4</v>
      </c>
    </row>
    <row r="653" spans="1:2" x14ac:dyDescent="0.2">
      <c r="A653" s="2">
        <v>42656</v>
      </c>
      <c r="B653">
        <f t="shared" si="10"/>
        <v>5</v>
      </c>
    </row>
    <row r="654" spans="1:2" x14ac:dyDescent="0.2">
      <c r="A654" s="2">
        <v>42657</v>
      </c>
      <c r="B654">
        <f t="shared" si="10"/>
        <v>6</v>
      </c>
    </row>
    <row r="655" spans="1:2" x14ac:dyDescent="0.2">
      <c r="A655" s="2">
        <v>42658</v>
      </c>
      <c r="B655">
        <f t="shared" si="10"/>
        <v>7</v>
      </c>
    </row>
    <row r="656" spans="1:2" x14ac:dyDescent="0.2">
      <c r="A656" s="2">
        <v>42659</v>
      </c>
      <c r="B656">
        <f t="shared" si="10"/>
        <v>1</v>
      </c>
    </row>
    <row r="657" spans="1:2" x14ac:dyDescent="0.2">
      <c r="A657" s="2">
        <v>42660</v>
      </c>
      <c r="B657">
        <f t="shared" si="10"/>
        <v>2</v>
      </c>
    </row>
    <row r="658" spans="1:2" x14ac:dyDescent="0.2">
      <c r="A658" s="2">
        <v>42661</v>
      </c>
      <c r="B658">
        <f t="shared" si="10"/>
        <v>3</v>
      </c>
    </row>
    <row r="659" spans="1:2" x14ac:dyDescent="0.2">
      <c r="A659" s="2">
        <v>42662</v>
      </c>
      <c r="B659">
        <f t="shared" si="10"/>
        <v>4</v>
      </c>
    </row>
    <row r="660" spans="1:2" x14ac:dyDescent="0.2">
      <c r="A660" s="2">
        <v>42663</v>
      </c>
      <c r="B660">
        <f t="shared" si="10"/>
        <v>5</v>
      </c>
    </row>
    <row r="661" spans="1:2" x14ac:dyDescent="0.2">
      <c r="A661" s="2">
        <v>42664</v>
      </c>
      <c r="B661">
        <f t="shared" si="10"/>
        <v>6</v>
      </c>
    </row>
    <row r="662" spans="1:2" x14ac:dyDescent="0.2">
      <c r="A662" s="2">
        <v>42665</v>
      </c>
      <c r="B662">
        <f t="shared" si="10"/>
        <v>7</v>
      </c>
    </row>
    <row r="663" spans="1:2" x14ac:dyDescent="0.2">
      <c r="A663" s="2">
        <v>42666</v>
      </c>
      <c r="B663">
        <f t="shared" si="10"/>
        <v>1</v>
      </c>
    </row>
    <row r="664" spans="1:2" x14ac:dyDescent="0.2">
      <c r="A664" s="2">
        <v>42667</v>
      </c>
      <c r="B664">
        <f t="shared" si="10"/>
        <v>2</v>
      </c>
    </row>
    <row r="665" spans="1:2" x14ac:dyDescent="0.2">
      <c r="A665" s="2">
        <v>42668</v>
      </c>
      <c r="B665">
        <f t="shared" si="10"/>
        <v>3</v>
      </c>
    </row>
    <row r="666" spans="1:2" x14ac:dyDescent="0.2">
      <c r="A666" s="2">
        <v>42669</v>
      </c>
      <c r="B666">
        <f t="shared" si="10"/>
        <v>4</v>
      </c>
    </row>
    <row r="667" spans="1:2" x14ac:dyDescent="0.2">
      <c r="A667" s="2">
        <v>42670</v>
      </c>
      <c r="B667">
        <f t="shared" si="10"/>
        <v>5</v>
      </c>
    </row>
    <row r="668" spans="1:2" x14ac:dyDescent="0.2">
      <c r="A668" s="2">
        <v>42671</v>
      </c>
      <c r="B668">
        <f t="shared" si="10"/>
        <v>6</v>
      </c>
    </row>
    <row r="669" spans="1:2" x14ac:dyDescent="0.2">
      <c r="A669" s="2">
        <v>42672</v>
      </c>
      <c r="B669">
        <f t="shared" si="10"/>
        <v>7</v>
      </c>
    </row>
    <row r="670" spans="1:2" x14ac:dyDescent="0.2">
      <c r="A670" s="2">
        <v>42673</v>
      </c>
      <c r="B670">
        <f t="shared" si="10"/>
        <v>1</v>
      </c>
    </row>
    <row r="671" spans="1:2" x14ac:dyDescent="0.2">
      <c r="A671" s="2">
        <v>42674</v>
      </c>
      <c r="B671">
        <f t="shared" si="10"/>
        <v>2</v>
      </c>
    </row>
    <row r="672" spans="1:2" x14ac:dyDescent="0.2">
      <c r="A672" s="2">
        <v>42675</v>
      </c>
      <c r="B672">
        <f t="shared" si="10"/>
        <v>3</v>
      </c>
    </row>
    <row r="673" spans="1:2" x14ac:dyDescent="0.2">
      <c r="A673" s="2">
        <v>42676</v>
      </c>
      <c r="B673">
        <f t="shared" si="10"/>
        <v>4</v>
      </c>
    </row>
    <row r="674" spans="1:2" x14ac:dyDescent="0.2">
      <c r="A674" s="2">
        <v>42677</v>
      </c>
      <c r="B674">
        <f t="shared" si="10"/>
        <v>5</v>
      </c>
    </row>
    <row r="675" spans="1:2" x14ac:dyDescent="0.2">
      <c r="A675" s="2">
        <v>42678</v>
      </c>
      <c r="B675">
        <f t="shared" si="10"/>
        <v>6</v>
      </c>
    </row>
    <row r="676" spans="1:2" x14ac:dyDescent="0.2">
      <c r="A676" s="2">
        <v>42679</v>
      </c>
      <c r="B676">
        <f t="shared" si="10"/>
        <v>7</v>
      </c>
    </row>
    <row r="677" spans="1:2" x14ac:dyDescent="0.2">
      <c r="A677" s="2">
        <v>42680</v>
      </c>
      <c r="B677">
        <f t="shared" si="10"/>
        <v>1</v>
      </c>
    </row>
    <row r="678" spans="1:2" x14ac:dyDescent="0.2">
      <c r="A678" s="2">
        <v>42681</v>
      </c>
      <c r="B678">
        <f t="shared" si="10"/>
        <v>2</v>
      </c>
    </row>
    <row r="679" spans="1:2" x14ac:dyDescent="0.2">
      <c r="A679" s="2">
        <v>42682</v>
      </c>
      <c r="B679">
        <f t="shared" si="10"/>
        <v>3</v>
      </c>
    </row>
    <row r="680" spans="1:2" x14ac:dyDescent="0.2">
      <c r="A680" s="2">
        <v>42683</v>
      </c>
      <c r="B680">
        <f t="shared" si="10"/>
        <v>4</v>
      </c>
    </row>
    <row r="681" spans="1:2" x14ac:dyDescent="0.2">
      <c r="A681" s="2">
        <v>42684</v>
      </c>
      <c r="B681">
        <f t="shared" si="10"/>
        <v>5</v>
      </c>
    </row>
    <row r="682" spans="1:2" x14ac:dyDescent="0.2">
      <c r="A682" s="2">
        <v>42685</v>
      </c>
      <c r="B682">
        <f t="shared" si="10"/>
        <v>6</v>
      </c>
    </row>
    <row r="683" spans="1:2" x14ac:dyDescent="0.2">
      <c r="A683" s="2">
        <v>42686</v>
      </c>
      <c r="B683">
        <f t="shared" si="10"/>
        <v>7</v>
      </c>
    </row>
    <row r="684" spans="1:2" x14ac:dyDescent="0.2">
      <c r="A684" s="2">
        <v>42687</v>
      </c>
      <c r="B684">
        <f t="shared" si="10"/>
        <v>1</v>
      </c>
    </row>
    <row r="685" spans="1:2" x14ac:dyDescent="0.2">
      <c r="A685" s="2">
        <v>42688</v>
      </c>
      <c r="B685">
        <f t="shared" si="10"/>
        <v>2</v>
      </c>
    </row>
    <row r="686" spans="1:2" x14ac:dyDescent="0.2">
      <c r="A686" s="2">
        <v>42689</v>
      </c>
      <c r="B686">
        <f t="shared" si="10"/>
        <v>3</v>
      </c>
    </row>
    <row r="687" spans="1:2" x14ac:dyDescent="0.2">
      <c r="A687" s="2">
        <v>42690</v>
      </c>
      <c r="B687">
        <f t="shared" si="10"/>
        <v>4</v>
      </c>
    </row>
    <row r="688" spans="1:2" x14ac:dyDescent="0.2">
      <c r="A688" s="2">
        <v>42691</v>
      </c>
      <c r="B688">
        <f t="shared" si="10"/>
        <v>5</v>
      </c>
    </row>
    <row r="689" spans="1:2" x14ac:dyDescent="0.2">
      <c r="A689" s="2">
        <v>42692</v>
      </c>
      <c r="B689">
        <f t="shared" si="10"/>
        <v>6</v>
      </c>
    </row>
    <row r="690" spans="1:2" x14ac:dyDescent="0.2">
      <c r="A690" s="2">
        <v>42693</v>
      </c>
      <c r="B690">
        <f t="shared" si="10"/>
        <v>7</v>
      </c>
    </row>
    <row r="691" spans="1:2" x14ac:dyDescent="0.2">
      <c r="A691" s="2">
        <v>42694</v>
      </c>
      <c r="B691">
        <f t="shared" si="10"/>
        <v>1</v>
      </c>
    </row>
    <row r="692" spans="1:2" x14ac:dyDescent="0.2">
      <c r="A692" s="2">
        <v>42695</v>
      </c>
      <c r="B692">
        <f t="shared" si="10"/>
        <v>2</v>
      </c>
    </row>
    <row r="693" spans="1:2" x14ac:dyDescent="0.2">
      <c r="A693" s="2">
        <v>42696</v>
      </c>
      <c r="B693">
        <f t="shared" si="10"/>
        <v>3</v>
      </c>
    </row>
    <row r="694" spans="1:2" x14ac:dyDescent="0.2">
      <c r="A694" s="2">
        <v>42697</v>
      </c>
      <c r="B694">
        <f t="shared" si="10"/>
        <v>4</v>
      </c>
    </row>
    <row r="695" spans="1:2" x14ac:dyDescent="0.2">
      <c r="A695" s="2">
        <v>42698</v>
      </c>
      <c r="B695">
        <f t="shared" si="10"/>
        <v>5</v>
      </c>
    </row>
    <row r="696" spans="1:2" x14ac:dyDescent="0.2">
      <c r="A696" s="2">
        <v>42699</v>
      </c>
      <c r="B696">
        <f t="shared" si="10"/>
        <v>6</v>
      </c>
    </row>
    <row r="697" spans="1:2" x14ac:dyDescent="0.2">
      <c r="A697" s="2">
        <v>42700</v>
      </c>
      <c r="B697">
        <f t="shared" si="10"/>
        <v>7</v>
      </c>
    </row>
    <row r="698" spans="1:2" x14ac:dyDescent="0.2">
      <c r="A698" s="2">
        <v>42701</v>
      </c>
      <c r="B698">
        <f t="shared" si="10"/>
        <v>1</v>
      </c>
    </row>
    <row r="699" spans="1:2" x14ac:dyDescent="0.2">
      <c r="A699" s="2">
        <v>42702</v>
      </c>
      <c r="B699">
        <f t="shared" si="10"/>
        <v>2</v>
      </c>
    </row>
    <row r="700" spans="1:2" x14ac:dyDescent="0.2">
      <c r="A700" s="2">
        <v>42703</v>
      </c>
      <c r="B700">
        <f t="shared" si="10"/>
        <v>3</v>
      </c>
    </row>
    <row r="701" spans="1:2" x14ac:dyDescent="0.2">
      <c r="A701" s="2">
        <v>42704</v>
      </c>
      <c r="B701">
        <f t="shared" si="10"/>
        <v>4</v>
      </c>
    </row>
    <row r="702" spans="1:2" x14ac:dyDescent="0.2">
      <c r="A702" s="2">
        <v>42705</v>
      </c>
      <c r="B702">
        <f t="shared" si="10"/>
        <v>5</v>
      </c>
    </row>
    <row r="703" spans="1:2" x14ac:dyDescent="0.2">
      <c r="A703" s="2">
        <v>42706</v>
      </c>
      <c r="B703">
        <f t="shared" si="10"/>
        <v>6</v>
      </c>
    </row>
    <row r="704" spans="1:2" x14ac:dyDescent="0.2">
      <c r="A704" s="2">
        <v>42707</v>
      </c>
      <c r="B704">
        <f t="shared" si="10"/>
        <v>7</v>
      </c>
    </row>
    <row r="705" spans="1:2" x14ac:dyDescent="0.2">
      <c r="A705" s="2">
        <v>42708</v>
      </c>
      <c r="B705">
        <f t="shared" si="10"/>
        <v>1</v>
      </c>
    </row>
    <row r="706" spans="1:2" x14ac:dyDescent="0.2">
      <c r="A706" s="2">
        <v>42709</v>
      </c>
      <c r="B706">
        <f t="shared" si="10"/>
        <v>2</v>
      </c>
    </row>
    <row r="707" spans="1:2" x14ac:dyDescent="0.2">
      <c r="A707" s="2">
        <v>42710</v>
      </c>
      <c r="B707">
        <f t="shared" ref="B707:B770" si="11">WEEKDAY(A707,1)</f>
        <v>3</v>
      </c>
    </row>
    <row r="708" spans="1:2" x14ac:dyDescent="0.2">
      <c r="A708" s="2">
        <v>42711</v>
      </c>
      <c r="B708">
        <f t="shared" si="11"/>
        <v>4</v>
      </c>
    </row>
    <row r="709" spans="1:2" x14ac:dyDescent="0.2">
      <c r="A709" s="2">
        <v>42712</v>
      </c>
      <c r="B709">
        <f t="shared" si="11"/>
        <v>5</v>
      </c>
    </row>
    <row r="710" spans="1:2" x14ac:dyDescent="0.2">
      <c r="A710" s="2">
        <v>42713</v>
      </c>
      <c r="B710">
        <f t="shared" si="11"/>
        <v>6</v>
      </c>
    </row>
    <row r="711" spans="1:2" x14ac:dyDescent="0.2">
      <c r="A711" s="2">
        <v>42714</v>
      </c>
      <c r="B711">
        <f t="shared" si="11"/>
        <v>7</v>
      </c>
    </row>
    <row r="712" spans="1:2" x14ac:dyDescent="0.2">
      <c r="A712" s="2">
        <v>42715</v>
      </c>
      <c r="B712">
        <f t="shared" si="11"/>
        <v>1</v>
      </c>
    </row>
    <row r="713" spans="1:2" x14ac:dyDescent="0.2">
      <c r="A713" s="2">
        <v>42716</v>
      </c>
      <c r="B713">
        <f t="shared" si="11"/>
        <v>2</v>
      </c>
    </row>
    <row r="714" spans="1:2" x14ac:dyDescent="0.2">
      <c r="A714" s="2">
        <v>42717</v>
      </c>
      <c r="B714">
        <f t="shared" si="11"/>
        <v>3</v>
      </c>
    </row>
    <row r="715" spans="1:2" x14ac:dyDescent="0.2">
      <c r="A715" s="2">
        <v>42718</v>
      </c>
      <c r="B715">
        <f t="shared" si="11"/>
        <v>4</v>
      </c>
    </row>
    <row r="716" spans="1:2" x14ac:dyDescent="0.2">
      <c r="A716" s="2">
        <v>42719</v>
      </c>
      <c r="B716">
        <f t="shared" si="11"/>
        <v>5</v>
      </c>
    </row>
    <row r="717" spans="1:2" x14ac:dyDescent="0.2">
      <c r="A717" s="2">
        <v>42720</v>
      </c>
      <c r="B717">
        <f t="shared" si="11"/>
        <v>6</v>
      </c>
    </row>
    <row r="718" spans="1:2" x14ac:dyDescent="0.2">
      <c r="A718" s="2">
        <v>42721</v>
      </c>
      <c r="B718">
        <f t="shared" si="11"/>
        <v>7</v>
      </c>
    </row>
    <row r="719" spans="1:2" x14ac:dyDescent="0.2">
      <c r="A719" s="2">
        <v>42722</v>
      </c>
      <c r="B719">
        <f t="shared" si="11"/>
        <v>1</v>
      </c>
    </row>
    <row r="720" spans="1:2" x14ac:dyDescent="0.2">
      <c r="A720" s="2">
        <v>42723</v>
      </c>
      <c r="B720">
        <f t="shared" si="11"/>
        <v>2</v>
      </c>
    </row>
    <row r="721" spans="1:2" x14ac:dyDescent="0.2">
      <c r="A721" s="2">
        <v>42724</v>
      </c>
      <c r="B721">
        <f t="shared" si="11"/>
        <v>3</v>
      </c>
    </row>
    <row r="722" spans="1:2" x14ac:dyDescent="0.2">
      <c r="A722" s="2">
        <v>42725</v>
      </c>
      <c r="B722">
        <f t="shared" si="11"/>
        <v>4</v>
      </c>
    </row>
    <row r="723" spans="1:2" x14ac:dyDescent="0.2">
      <c r="A723" s="2">
        <v>42726</v>
      </c>
      <c r="B723">
        <f t="shared" si="11"/>
        <v>5</v>
      </c>
    </row>
    <row r="724" spans="1:2" x14ac:dyDescent="0.2">
      <c r="A724" s="2">
        <v>42727</v>
      </c>
      <c r="B724">
        <f t="shared" si="11"/>
        <v>6</v>
      </c>
    </row>
    <row r="725" spans="1:2" x14ac:dyDescent="0.2">
      <c r="A725" s="2">
        <v>42728</v>
      </c>
      <c r="B725">
        <f t="shared" si="11"/>
        <v>7</v>
      </c>
    </row>
    <row r="726" spans="1:2" x14ac:dyDescent="0.2">
      <c r="A726" s="2">
        <v>42729</v>
      </c>
      <c r="B726">
        <f t="shared" si="11"/>
        <v>1</v>
      </c>
    </row>
    <row r="727" spans="1:2" x14ac:dyDescent="0.2">
      <c r="A727" s="2">
        <v>42730</v>
      </c>
      <c r="B727">
        <f t="shared" si="11"/>
        <v>2</v>
      </c>
    </row>
    <row r="728" spans="1:2" x14ac:dyDescent="0.2">
      <c r="A728" s="2">
        <v>42731</v>
      </c>
      <c r="B728">
        <f t="shared" si="11"/>
        <v>3</v>
      </c>
    </row>
    <row r="729" spans="1:2" x14ac:dyDescent="0.2">
      <c r="A729" s="2">
        <v>42732</v>
      </c>
      <c r="B729">
        <f t="shared" si="11"/>
        <v>4</v>
      </c>
    </row>
    <row r="730" spans="1:2" x14ac:dyDescent="0.2">
      <c r="A730" s="2">
        <v>42733</v>
      </c>
      <c r="B730">
        <f t="shared" si="11"/>
        <v>5</v>
      </c>
    </row>
    <row r="731" spans="1:2" x14ac:dyDescent="0.2">
      <c r="A731" s="2">
        <v>42734</v>
      </c>
      <c r="B731">
        <f t="shared" si="11"/>
        <v>6</v>
      </c>
    </row>
    <row r="732" spans="1:2" x14ac:dyDescent="0.2">
      <c r="A732" s="2">
        <v>42735</v>
      </c>
      <c r="B732">
        <f t="shared" si="11"/>
        <v>7</v>
      </c>
    </row>
    <row r="733" spans="1:2" x14ac:dyDescent="0.2">
      <c r="A733" s="2">
        <v>42736</v>
      </c>
      <c r="B733">
        <f t="shared" si="11"/>
        <v>1</v>
      </c>
    </row>
    <row r="734" spans="1:2" x14ac:dyDescent="0.2">
      <c r="A734" s="2">
        <v>42737</v>
      </c>
      <c r="B734">
        <f t="shared" si="11"/>
        <v>2</v>
      </c>
    </row>
    <row r="735" spans="1:2" x14ac:dyDescent="0.2">
      <c r="A735" s="2">
        <v>42738</v>
      </c>
      <c r="B735">
        <f t="shared" si="11"/>
        <v>3</v>
      </c>
    </row>
    <row r="736" spans="1:2" x14ac:dyDescent="0.2">
      <c r="A736" s="2">
        <v>42739</v>
      </c>
      <c r="B736">
        <f t="shared" si="11"/>
        <v>4</v>
      </c>
    </row>
    <row r="737" spans="1:2" x14ac:dyDescent="0.2">
      <c r="A737" s="2">
        <v>42740</v>
      </c>
      <c r="B737">
        <f t="shared" si="11"/>
        <v>5</v>
      </c>
    </row>
    <row r="738" spans="1:2" x14ac:dyDescent="0.2">
      <c r="A738" s="2">
        <v>42741</v>
      </c>
      <c r="B738">
        <f t="shared" si="11"/>
        <v>6</v>
      </c>
    </row>
    <row r="739" spans="1:2" x14ac:dyDescent="0.2">
      <c r="A739" s="2">
        <v>42742</v>
      </c>
      <c r="B739">
        <f t="shared" si="11"/>
        <v>7</v>
      </c>
    </row>
    <row r="740" spans="1:2" x14ac:dyDescent="0.2">
      <c r="A740" s="2">
        <v>42743</v>
      </c>
      <c r="B740">
        <f t="shared" si="11"/>
        <v>1</v>
      </c>
    </row>
    <row r="741" spans="1:2" x14ac:dyDescent="0.2">
      <c r="A741" s="2">
        <v>42744</v>
      </c>
      <c r="B741">
        <f t="shared" si="11"/>
        <v>2</v>
      </c>
    </row>
    <row r="742" spans="1:2" x14ac:dyDescent="0.2">
      <c r="A742" s="2">
        <v>42745</v>
      </c>
      <c r="B742">
        <f t="shared" si="11"/>
        <v>3</v>
      </c>
    </row>
    <row r="743" spans="1:2" x14ac:dyDescent="0.2">
      <c r="A743" s="2">
        <v>42746</v>
      </c>
      <c r="B743">
        <f t="shared" si="11"/>
        <v>4</v>
      </c>
    </row>
    <row r="744" spans="1:2" x14ac:dyDescent="0.2">
      <c r="A744" s="2">
        <v>42747</v>
      </c>
      <c r="B744">
        <f t="shared" si="11"/>
        <v>5</v>
      </c>
    </row>
    <row r="745" spans="1:2" x14ac:dyDescent="0.2">
      <c r="A745" s="2">
        <v>42748</v>
      </c>
      <c r="B745">
        <f t="shared" si="11"/>
        <v>6</v>
      </c>
    </row>
    <row r="746" spans="1:2" x14ac:dyDescent="0.2">
      <c r="A746" s="2">
        <v>42749</v>
      </c>
      <c r="B746">
        <f t="shared" si="11"/>
        <v>7</v>
      </c>
    </row>
    <row r="747" spans="1:2" x14ac:dyDescent="0.2">
      <c r="A747" s="2">
        <v>42750</v>
      </c>
      <c r="B747">
        <f t="shared" si="11"/>
        <v>1</v>
      </c>
    </row>
    <row r="748" spans="1:2" x14ac:dyDescent="0.2">
      <c r="A748" s="2">
        <v>42751</v>
      </c>
      <c r="B748">
        <f t="shared" si="11"/>
        <v>2</v>
      </c>
    </row>
    <row r="749" spans="1:2" x14ac:dyDescent="0.2">
      <c r="A749" s="2">
        <v>42752</v>
      </c>
      <c r="B749">
        <f t="shared" si="11"/>
        <v>3</v>
      </c>
    </row>
    <row r="750" spans="1:2" x14ac:dyDescent="0.2">
      <c r="A750" s="2">
        <v>42753</v>
      </c>
      <c r="B750">
        <f t="shared" si="11"/>
        <v>4</v>
      </c>
    </row>
    <row r="751" spans="1:2" x14ac:dyDescent="0.2">
      <c r="A751" s="2">
        <v>42754</v>
      </c>
      <c r="B751">
        <f t="shared" si="11"/>
        <v>5</v>
      </c>
    </row>
    <row r="752" spans="1:2" x14ac:dyDescent="0.2">
      <c r="A752" s="2">
        <v>42755</v>
      </c>
      <c r="B752">
        <f t="shared" si="11"/>
        <v>6</v>
      </c>
    </row>
    <row r="753" spans="1:2" x14ac:dyDescent="0.2">
      <c r="A753" s="2">
        <v>42756</v>
      </c>
      <c r="B753">
        <f t="shared" si="11"/>
        <v>7</v>
      </c>
    </row>
    <row r="754" spans="1:2" x14ac:dyDescent="0.2">
      <c r="A754" s="2">
        <v>42757</v>
      </c>
      <c r="B754">
        <f t="shared" si="11"/>
        <v>1</v>
      </c>
    </row>
    <row r="755" spans="1:2" x14ac:dyDescent="0.2">
      <c r="A755" s="2">
        <v>42758</v>
      </c>
      <c r="B755">
        <f t="shared" si="11"/>
        <v>2</v>
      </c>
    </row>
    <row r="756" spans="1:2" x14ac:dyDescent="0.2">
      <c r="A756" s="2">
        <v>42759</v>
      </c>
      <c r="B756">
        <f t="shared" si="11"/>
        <v>3</v>
      </c>
    </row>
    <row r="757" spans="1:2" x14ac:dyDescent="0.2">
      <c r="A757" s="2">
        <v>42760</v>
      </c>
      <c r="B757">
        <f t="shared" si="11"/>
        <v>4</v>
      </c>
    </row>
    <row r="758" spans="1:2" x14ac:dyDescent="0.2">
      <c r="A758" s="2">
        <v>42761</v>
      </c>
      <c r="B758">
        <f t="shared" si="11"/>
        <v>5</v>
      </c>
    </row>
    <row r="759" spans="1:2" x14ac:dyDescent="0.2">
      <c r="A759" s="2">
        <v>42762</v>
      </c>
      <c r="B759">
        <f t="shared" si="11"/>
        <v>6</v>
      </c>
    </row>
    <row r="760" spans="1:2" x14ac:dyDescent="0.2">
      <c r="A760" s="2">
        <v>42763</v>
      </c>
      <c r="B760">
        <f t="shared" si="11"/>
        <v>7</v>
      </c>
    </row>
    <row r="761" spans="1:2" x14ac:dyDescent="0.2">
      <c r="A761" s="2">
        <v>42764</v>
      </c>
      <c r="B761">
        <f t="shared" si="11"/>
        <v>1</v>
      </c>
    </row>
    <row r="762" spans="1:2" x14ac:dyDescent="0.2">
      <c r="A762" s="2">
        <v>42765</v>
      </c>
      <c r="B762">
        <f t="shared" si="11"/>
        <v>2</v>
      </c>
    </row>
    <row r="763" spans="1:2" x14ac:dyDescent="0.2">
      <c r="A763" s="2">
        <v>42766</v>
      </c>
      <c r="B763">
        <f t="shared" si="11"/>
        <v>3</v>
      </c>
    </row>
    <row r="764" spans="1:2" x14ac:dyDescent="0.2">
      <c r="A764" s="2">
        <v>42767</v>
      </c>
      <c r="B764">
        <f t="shared" si="11"/>
        <v>4</v>
      </c>
    </row>
    <row r="765" spans="1:2" x14ac:dyDescent="0.2">
      <c r="A765" s="2">
        <v>42768</v>
      </c>
      <c r="B765">
        <f t="shared" si="11"/>
        <v>5</v>
      </c>
    </row>
    <row r="766" spans="1:2" x14ac:dyDescent="0.2">
      <c r="A766" s="2">
        <v>42769</v>
      </c>
      <c r="B766">
        <f t="shared" si="11"/>
        <v>6</v>
      </c>
    </row>
    <row r="767" spans="1:2" x14ac:dyDescent="0.2">
      <c r="A767" s="2">
        <v>42770</v>
      </c>
      <c r="B767">
        <f t="shared" si="11"/>
        <v>7</v>
      </c>
    </row>
    <row r="768" spans="1:2" x14ac:dyDescent="0.2">
      <c r="A768" s="2">
        <v>42771</v>
      </c>
      <c r="B768">
        <f t="shared" si="11"/>
        <v>1</v>
      </c>
    </row>
    <row r="769" spans="1:2" x14ac:dyDescent="0.2">
      <c r="A769" s="2">
        <v>42772</v>
      </c>
      <c r="B769">
        <f t="shared" si="11"/>
        <v>2</v>
      </c>
    </row>
    <row r="770" spans="1:2" x14ac:dyDescent="0.2">
      <c r="A770" s="2">
        <v>42773</v>
      </c>
      <c r="B770">
        <f t="shared" si="11"/>
        <v>3</v>
      </c>
    </row>
    <row r="771" spans="1:2" x14ac:dyDescent="0.2">
      <c r="A771" s="2">
        <v>42774</v>
      </c>
      <c r="B771">
        <f t="shared" ref="B771:B834" si="12">WEEKDAY(A771,1)</f>
        <v>4</v>
      </c>
    </row>
    <row r="772" spans="1:2" x14ac:dyDescent="0.2">
      <c r="A772" s="2">
        <v>42775</v>
      </c>
      <c r="B772">
        <f t="shared" si="12"/>
        <v>5</v>
      </c>
    </row>
    <row r="773" spans="1:2" x14ac:dyDescent="0.2">
      <c r="A773" s="2">
        <v>42776</v>
      </c>
      <c r="B773">
        <f t="shared" si="12"/>
        <v>6</v>
      </c>
    </row>
    <row r="774" spans="1:2" x14ac:dyDescent="0.2">
      <c r="A774" s="2">
        <v>42777</v>
      </c>
      <c r="B774">
        <f t="shared" si="12"/>
        <v>7</v>
      </c>
    </row>
    <row r="775" spans="1:2" x14ac:dyDescent="0.2">
      <c r="A775" s="2">
        <v>42778</v>
      </c>
      <c r="B775">
        <f t="shared" si="12"/>
        <v>1</v>
      </c>
    </row>
    <row r="776" spans="1:2" x14ac:dyDescent="0.2">
      <c r="A776" s="2">
        <v>42779</v>
      </c>
      <c r="B776">
        <f t="shared" si="12"/>
        <v>2</v>
      </c>
    </row>
    <row r="777" spans="1:2" x14ac:dyDescent="0.2">
      <c r="A777" s="2">
        <v>42780</v>
      </c>
      <c r="B777">
        <f t="shared" si="12"/>
        <v>3</v>
      </c>
    </row>
    <row r="778" spans="1:2" x14ac:dyDescent="0.2">
      <c r="A778" s="2">
        <v>42781</v>
      </c>
      <c r="B778">
        <f t="shared" si="12"/>
        <v>4</v>
      </c>
    </row>
    <row r="779" spans="1:2" x14ac:dyDescent="0.2">
      <c r="A779" s="2">
        <v>42782</v>
      </c>
      <c r="B779">
        <f t="shared" si="12"/>
        <v>5</v>
      </c>
    </row>
    <row r="780" spans="1:2" x14ac:dyDescent="0.2">
      <c r="A780" s="2">
        <v>42783</v>
      </c>
      <c r="B780">
        <f t="shared" si="12"/>
        <v>6</v>
      </c>
    </row>
    <row r="781" spans="1:2" x14ac:dyDescent="0.2">
      <c r="A781" s="2">
        <v>42784</v>
      </c>
      <c r="B781">
        <f t="shared" si="12"/>
        <v>7</v>
      </c>
    </row>
    <row r="782" spans="1:2" x14ac:dyDescent="0.2">
      <c r="A782" s="2">
        <v>42785</v>
      </c>
      <c r="B782">
        <f t="shared" si="12"/>
        <v>1</v>
      </c>
    </row>
    <row r="783" spans="1:2" x14ac:dyDescent="0.2">
      <c r="A783" s="2">
        <v>42786</v>
      </c>
      <c r="B783">
        <f t="shared" si="12"/>
        <v>2</v>
      </c>
    </row>
    <row r="784" spans="1:2" x14ac:dyDescent="0.2">
      <c r="A784" s="2">
        <v>42787</v>
      </c>
      <c r="B784">
        <f t="shared" si="12"/>
        <v>3</v>
      </c>
    </row>
    <row r="785" spans="1:2" x14ac:dyDescent="0.2">
      <c r="A785" s="2">
        <v>42788</v>
      </c>
      <c r="B785">
        <f t="shared" si="12"/>
        <v>4</v>
      </c>
    </row>
    <row r="786" spans="1:2" x14ac:dyDescent="0.2">
      <c r="A786" s="2">
        <v>42789</v>
      </c>
      <c r="B786">
        <f t="shared" si="12"/>
        <v>5</v>
      </c>
    </row>
    <row r="787" spans="1:2" x14ac:dyDescent="0.2">
      <c r="A787" s="2">
        <v>42790</v>
      </c>
      <c r="B787">
        <f t="shared" si="12"/>
        <v>6</v>
      </c>
    </row>
    <row r="788" spans="1:2" x14ac:dyDescent="0.2">
      <c r="A788" s="2">
        <v>42791</v>
      </c>
      <c r="B788">
        <f t="shared" si="12"/>
        <v>7</v>
      </c>
    </row>
    <row r="789" spans="1:2" x14ac:dyDescent="0.2">
      <c r="A789" s="2">
        <v>42792</v>
      </c>
      <c r="B789">
        <f t="shared" si="12"/>
        <v>1</v>
      </c>
    </row>
    <row r="790" spans="1:2" x14ac:dyDescent="0.2">
      <c r="A790" s="2">
        <v>42793</v>
      </c>
      <c r="B790">
        <f t="shared" si="12"/>
        <v>2</v>
      </c>
    </row>
    <row r="791" spans="1:2" x14ac:dyDescent="0.2">
      <c r="A791" s="2">
        <v>42794</v>
      </c>
      <c r="B791">
        <f t="shared" si="12"/>
        <v>3</v>
      </c>
    </row>
    <row r="792" spans="1:2" x14ac:dyDescent="0.2">
      <c r="A792" s="2">
        <v>42795</v>
      </c>
      <c r="B792">
        <f t="shared" si="12"/>
        <v>4</v>
      </c>
    </row>
    <row r="793" spans="1:2" x14ac:dyDescent="0.2">
      <c r="A793" s="2">
        <v>42796</v>
      </c>
      <c r="B793">
        <f t="shared" si="12"/>
        <v>5</v>
      </c>
    </row>
    <row r="794" spans="1:2" x14ac:dyDescent="0.2">
      <c r="A794" s="2">
        <v>42797</v>
      </c>
      <c r="B794">
        <f t="shared" si="12"/>
        <v>6</v>
      </c>
    </row>
    <row r="795" spans="1:2" x14ac:dyDescent="0.2">
      <c r="A795" s="2">
        <v>42798</v>
      </c>
      <c r="B795">
        <f t="shared" si="12"/>
        <v>7</v>
      </c>
    </row>
    <row r="796" spans="1:2" x14ac:dyDescent="0.2">
      <c r="A796" s="2">
        <v>42799</v>
      </c>
      <c r="B796">
        <f t="shared" si="12"/>
        <v>1</v>
      </c>
    </row>
    <row r="797" spans="1:2" x14ac:dyDescent="0.2">
      <c r="A797" s="2">
        <v>42800</v>
      </c>
      <c r="B797">
        <f t="shared" si="12"/>
        <v>2</v>
      </c>
    </row>
    <row r="798" spans="1:2" x14ac:dyDescent="0.2">
      <c r="A798" s="2">
        <v>42801</v>
      </c>
      <c r="B798">
        <f t="shared" si="12"/>
        <v>3</v>
      </c>
    </row>
    <row r="799" spans="1:2" x14ac:dyDescent="0.2">
      <c r="A799" s="2">
        <v>42802</v>
      </c>
      <c r="B799">
        <f t="shared" si="12"/>
        <v>4</v>
      </c>
    </row>
    <row r="800" spans="1:2" x14ac:dyDescent="0.2">
      <c r="A800" s="2">
        <v>42803</v>
      </c>
      <c r="B800">
        <f t="shared" si="12"/>
        <v>5</v>
      </c>
    </row>
    <row r="801" spans="1:2" x14ac:dyDescent="0.2">
      <c r="A801" s="2">
        <v>42804</v>
      </c>
      <c r="B801">
        <f t="shared" si="12"/>
        <v>6</v>
      </c>
    </row>
    <row r="802" spans="1:2" x14ac:dyDescent="0.2">
      <c r="A802" s="2">
        <v>42805</v>
      </c>
      <c r="B802">
        <f t="shared" si="12"/>
        <v>7</v>
      </c>
    </row>
    <row r="803" spans="1:2" x14ac:dyDescent="0.2">
      <c r="A803" s="2">
        <v>42806</v>
      </c>
      <c r="B803">
        <f t="shared" si="12"/>
        <v>1</v>
      </c>
    </row>
    <row r="804" spans="1:2" x14ac:dyDescent="0.2">
      <c r="A804" s="2">
        <v>42807</v>
      </c>
      <c r="B804">
        <f t="shared" si="12"/>
        <v>2</v>
      </c>
    </row>
    <row r="805" spans="1:2" x14ac:dyDescent="0.2">
      <c r="A805" s="2">
        <v>42808</v>
      </c>
      <c r="B805">
        <f t="shared" si="12"/>
        <v>3</v>
      </c>
    </row>
    <row r="806" spans="1:2" x14ac:dyDescent="0.2">
      <c r="A806" s="2">
        <v>42809</v>
      </c>
      <c r="B806">
        <f t="shared" si="12"/>
        <v>4</v>
      </c>
    </row>
    <row r="807" spans="1:2" x14ac:dyDescent="0.2">
      <c r="A807" s="2">
        <v>42810</v>
      </c>
      <c r="B807">
        <f t="shared" si="12"/>
        <v>5</v>
      </c>
    </row>
    <row r="808" spans="1:2" x14ac:dyDescent="0.2">
      <c r="A808" s="2">
        <v>42811</v>
      </c>
      <c r="B808">
        <f t="shared" si="12"/>
        <v>6</v>
      </c>
    </row>
    <row r="809" spans="1:2" x14ac:dyDescent="0.2">
      <c r="A809" s="2">
        <v>42812</v>
      </c>
      <c r="B809">
        <f t="shared" si="12"/>
        <v>7</v>
      </c>
    </row>
    <row r="810" spans="1:2" x14ac:dyDescent="0.2">
      <c r="A810" s="2">
        <v>42813</v>
      </c>
      <c r="B810">
        <f t="shared" si="12"/>
        <v>1</v>
      </c>
    </row>
    <row r="811" spans="1:2" x14ac:dyDescent="0.2">
      <c r="A811" s="2">
        <v>42814</v>
      </c>
      <c r="B811">
        <f t="shared" si="12"/>
        <v>2</v>
      </c>
    </row>
    <row r="812" spans="1:2" x14ac:dyDescent="0.2">
      <c r="A812" s="2">
        <v>42815</v>
      </c>
      <c r="B812">
        <f t="shared" si="12"/>
        <v>3</v>
      </c>
    </row>
    <row r="813" spans="1:2" x14ac:dyDescent="0.2">
      <c r="A813" s="2">
        <v>42816</v>
      </c>
      <c r="B813">
        <f t="shared" si="12"/>
        <v>4</v>
      </c>
    </row>
    <row r="814" spans="1:2" x14ac:dyDescent="0.2">
      <c r="A814" s="2">
        <v>42817</v>
      </c>
      <c r="B814">
        <f t="shared" si="12"/>
        <v>5</v>
      </c>
    </row>
    <row r="815" spans="1:2" x14ac:dyDescent="0.2">
      <c r="A815" s="2">
        <v>42818</v>
      </c>
      <c r="B815">
        <f t="shared" si="12"/>
        <v>6</v>
      </c>
    </row>
    <row r="816" spans="1:2" x14ac:dyDescent="0.2">
      <c r="A816" s="2">
        <v>42819</v>
      </c>
      <c r="B816">
        <f t="shared" si="12"/>
        <v>7</v>
      </c>
    </row>
    <row r="817" spans="1:2" x14ac:dyDescent="0.2">
      <c r="A817" s="2">
        <v>42820</v>
      </c>
      <c r="B817">
        <f t="shared" si="12"/>
        <v>1</v>
      </c>
    </row>
    <row r="818" spans="1:2" x14ac:dyDescent="0.2">
      <c r="A818" s="2">
        <v>42821</v>
      </c>
      <c r="B818">
        <f t="shared" si="12"/>
        <v>2</v>
      </c>
    </row>
    <row r="819" spans="1:2" x14ac:dyDescent="0.2">
      <c r="A819" s="2">
        <v>42822</v>
      </c>
      <c r="B819">
        <f t="shared" si="12"/>
        <v>3</v>
      </c>
    </row>
    <row r="820" spans="1:2" x14ac:dyDescent="0.2">
      <c r="A820" s="2">
        <v>42823</v>
      </c>
      <c r="B820">
        <f t="shared" si="12"/>
        <v>4</v>
      </c>
    </row>
    <row r="821" spans="1:2" x14ac:dyDescent="0.2">
      <c r="A821" s="2">
        <v>42824</v>
      </c>
      <c r="B821">
        <f t="shared" si="12"/>
        <v>5</v>
      </c>
    </row>
    <row r="822" spans="1:2" x14ac:dyDescent="0.2">
      <c r="A822" s="2">
        <v>42825</v>
      </c>
      <c r="B822">
        <f t="shared" si="12"/>
        <v>6</v>
      </c>
    </row>
    <row r="823" spans="1:2" x14ac:dyDescent="0.2">
      <c r="A823" s="2">
        <v>42826</v>
      </c>
      <c r="B823">
        <f t="shared" si="12"/>
        <v>7</v>
      </c>
    </row>
    <row r="824" spans="1:2" x14ac:dyDescent="0.2">
      <c r="A824" s="2">
        <v>42827</v>
      </c>
      <c r="B824">
        <f t="shared" si="12"/>
        <v>1</v>
      </c>
    </row>
    <row r="825" spans="1:2" x14ac:dyDescent="0.2">
      <c r="A825" s="2">
        <v>42828</v>
      </c>
      <c r="B825">
        <f t="shared" si="12"/>
        <v>2</v>
      </c>
    </row>
    <row r="826" spans="1:2" x14ac:dyDescent="0.2">
      <c r="A826" s="2">
        <v>42829</v>
      </c>
      <c r="B826">
        <f t="shared" si="12"/>
        <v>3</v>
      </c>
    </row>
    <row r="827" spans="1:2" x14ac:dyDescent="0.2">
      <c r="A827" s="2">
        <v>42830</v>
      </c>
      <c r="B827">
        <f t="shared" si="12"/>
        <v>4</v>
      </c>
    </row>
    <row r="828" spans="1:2" x14ac:dyDescent="0.2">
      <c r="A828" s="2">
        <v>42831</v>
      </c>
      <c r="B828">
        <f t="shared" si="12"/>
        <v>5</v>
      </c>
    </row>
    <row r="829" spans="1:2" x14ac:dyDescent="0.2">
      <c r="A829" s="2">
        <v>42832</v>
      </c>
      <c r="B829">
        <f t="shared" si="12"/>
        <v>6</v>
      </c>
    </row>
    <row r="830" spans="1:2" x14ac:dyDescent="0.2">
      <c r="A830" s="2">
        <v>42833</v>
      </c>
      <c r="B830">
        <f t="shared" si="12"/>
        <v>7</v>
      </c>
    </row>
    <row r="831" spans="1:2" x14ac:dyDescent="0.2">
      <c r="A831" s="2">
        <v>42834</v>
      </c>
      <c r="B831">
        <f t="shared" si="12"/>
        <v>1</v>
      </c>
    </row>
    <row r="832" spans="1:2" x14ac:dyDescent="0.2">
      <c r="A832" s="2">
        <v>42835</v>
      </c>
      <c r="B832">
        <f t="shared" si="12"/>
        <v>2</v>
      </c>
    </row>
    <row r="833" spans="1:2" x14ac:dyDescent="0.2">
      <c r="A833" s="2">
        <v>42836</v>
      </c>
      <c r="B833">
        <f t="shared" si="12"/>
        <v>3</v>
      </c>
    </row>
    <row r="834" spans="1:2" x14ac:dyDescent="0.2">
      <c r="A834" s="2">
        <v>42837</v>
      </c>
      <c r="B834">
        <f t="shared" si="12"/>
        <v>4</v>
      </c>
    </row>
    <row r="835" spans="1:2" x14ac:dyDescent="0.2">
      <c r="A835" s="2">
        <v>42838</v>
      </c>
      <c r="B835">
        <f t="shared" ref="B835:B898" si="13">WEEKDAY(A835,1)</f>
        <v>5</v>
      </c>
    </row>
    <row r="836" spans="1:2" x14ac:dyDescent="0.2">
      <c r="A836" s="2">
        <v>42839</v>
      </c>
      <c r="B836">
        <f t="shared" si="13"/>
        <v>6</v>
      </c>
    </row>
    <row r="837" spans="1:2" x14ac:dyDescent="0.2">
      <c r="A837" s="2">
        <v>42840</v>
      </c>
      <c r="B837">
        <f t="shared" si="13"/>
        <v>7</v>
      </c>
    </row>
    <row r="838" spans="1:2" x14ac:dyDescent="0.2">
      <c r="A838" s="2">
        <v>42841</v>
      </c>
      <c r="B838">
        <f t="shared" si="13"/>
        <v>1</v>
      </c>
    </row>
    <row r="839" spans="1:2" x14ac:dyDescent="0.2">
      <c r="A839" s="2">
        <v>42842</v>
      </c>
      <c r="B839">
        <f t="shared" si="13"/>
        <v>2</v>
      </c>
    </row>
    <row r="840" spans="1:2" x14ac:dyDescent="0.2">
      <c r="A840" s="2">
        <v>42843</v>
      </c>
      <c r="B840">
        <f t="shared" si="13"/>
        <v>3</v>
      </c>
    </row>
    <row r="841" spans="1:2" x14ac:dyDescent="0.2">
      <c r="A841" s="2">
        <v>42844</v>
      </c>
      <c r="B841">
        <f t="shared" si="13"/>
        <v>4</v>
      </c>
    </row>
    <row r="842" spans="1:2" x14ac:dyDescent="0.2">
      <c r="A842" s="2">
        <v>42845</v>
      </c>
      <c r="B842">
        <f t="shared" si="13"/>
        <v>5</v>
      </c>
    </row>
    <row r="843" spans="1:2" x14ac:dyDescent="0.2">
      <c r="A843" s="2">
        <v>42846</v>
      </c>
      <c r="B843">
        <f t="shared" si="13"/>
        <v>6</v>
      </c>
    </row>
    <row r="844" spans="1:2" x14ac:dyDescent="0.2">
      <c r="A844" s="2">
        <v>42847</v>
      </c>
      <c r="B844">
        <f t="shared" si="13"/>
        <v>7</v>
      </c>
    </row>
    <row r="845" spans="1:2" x14ac:dyDescent="0.2">
      <c r="A845" s="2">
        <v>42848</v>
      </c>
      <c r="B845">
        <f t="shared" si="13"/>
        <v>1</v>
      </c>
    </row>
    <row r="846" spans="1:2" x14ac:dyDescent="0.2">
      <c r="A846" s="2">
        <v>42849</v>
      </c>
      <c r="B846">
        <f t="shared" si="13"/>
        <v>2</v>
      </c>
    </row>
    <row r="847" spans="1:2" x14ac:dyDescent="0.2">
      <c r="A847" s="2">
        <v>42850</v>
      </c>
      <c r="B847">
        <f t="shared" si="13"/>
        <v>3</v>
      </c>
    </row>
    <row r="848" spans="1:2" x14ac:dyDescent="0.2">
      <c r="A848" s="2">
        <v>42851</v>
      </c>
      <c r="B848">
        <f t="shared" si="13"/>
        <v>4</v>
      </c>
    </row>
    <row r="849" spans="1:2" x14ac:dyDescent="0.2">
      <c r="A849" s="2">
        <v>42852</v>
      </c>
      <c r="B849">
        <f t="shared" si="13"/>
        <v>5</v>
      </c>
    </row>
    <row r="850" spans="1:2" x14ac:dyDescent="0.2">
      <c r="A850" s="2">
        <v>42853</v>
      </c>
      <c r="B850">
        <f t="shared" si="13"/>
        <v>6</v>
      </c>
    </row>
    <row r="851" spans="1:2" x14ac:dyDescent="0.2">
      <c r="A851" s="2">
        <v>42854</v>
      </c>
      <c r="B851">
        <f t="shared" si="13"/>
        <v>7</v>
      </c>
    </row>
    <row r="852" spans="1:2" x14ac:dyDescent="0.2">
      <c r="A852" s="2">
        <v>42855</v>
      </c>
      <c r="B852">
        <f t="shared" si="13"/>
        <v>1</v>
      </c>
    </row>
    <row r="853" spans="1:2" x14ac:dyDescent="0.2">
      <c r="A853" s="2">
        <v>42856</v>
      </c>
      <c r="B853">
        <f t="shared" si="13"/>
        <v>2</v>
      </c>
    </row>
    <row r="854" spans="1:2" x14ac:dyDescent="0.2">
      <c r="A854" s="2">
        <v>42857</v>
      </c>
      <c r="B854">
        <f t="shared" si="13"/>
        <v>3</v>
      </c>
    </row>
    <row r="855" spans="1:2" x14ac:dyDescent="0.2">
      <c r="A855" s="2">
        <v>42858</v>
      </c>
      <c r="B855">
        <f t="shared" si="13"/>
        <v>4</v>
      </c>
    </row>
    <row r="856" spans="1:2" x14ac:dyDescent="0.2">
      <c r="A856" s="2">
        <v>42859</v>
      </c>
      <c r="B856">
        <f t="shared" si="13"/>
        <v>5</v>
      </c>
    </row>
    <row r="857" spans="1:2" x14ac:dyDescent="0.2">
      <c r="A857" s="2">
        <v>42860</v>
      </c>
      <c r="B857">
        <f t="shared" si="13"/>
        <v>6</v>
      </c>
    </row>
    <row r="858" spans="1:2" x14ac:dyDescent="0.2">
      <c r="A858" s="2">
        <v>42861</v>
      </c>
      <c r="B858">
        <f t="shared" si="13"/>
        <v>7</v>
      </c>
    </row>
    <row r="859" spans="1:2" x14ac:dyDescent="0.2">
      <c r="A859" s="2">
        <v>42862</v>
      </c>
      <c r="B859">
        <f t="shared" si="13"/>
        <v>1</v>
      </c>
    </row>
    <row r="860" spans="1:2" x14ac:dyDescent="0.2">
      <c r="A860" s="2">
        <v>42863</v>
      </c>
      <c r="B860">
        <f t="shared" si="13"/>
        <v>2</v>
      </c>
    </row>
    <row r="861" spans="1:2" x14ac:dyDescent="0.2">
      <c r="A861" s="2">
        <v>42864</v>
      </c>
      <c r="B861">
        <f t="shared" si="13"/>
        <v>3</v>
      </c>
    </row>
    <row r="862" spans="1:2" x14ac:dyDescent="0.2">
      <c r="A862" s="2">
        <v>42865</v>
      </c>
      <c r="B862">
        <f t="shared" si="13"/>
        <v>4</v>
      </c>
    </row>
    <row r="863" spans="1:2" x14ac:dyDescent="0.2">
      <c r="A863" s="2">
        <v>42866</v>
      </c>
      <c r="B863">
        <f t="shared" si="13"/>
        <v>5</v>
      </c>
    </row>
    <row r="864" spans="1:2" x14ac:dyDescent="0.2">
      <c r="A864" s="2">
        <v>42867</v>
      </c>
      <c r="B864">
        <f t="shared" si="13"/>
        <v>6</v>
      </c>
    </row>
    <row r="865" spans="1:2" x14ac:dyDescent="0.2">
      <c r="A865" s="2">
        <v>42868</v>
      </c>
      <c r="B865">
        <f t="shared" si="13"/>
        <v>7</v>
      </c>
    </row>
    <row r="866" spans="1:2" x14ac:dyDescent="0.2">
      <c r="A866" s="2">
        <v>42869</v>
      </c>
      <c r="B866">
        <f t="shared" si="13"/>
        <v>1</v>
      </c>
    </row>
    <row r="867" spans="1:2" x14ac:dyDescent="0.2">
      <c r="A867" s="2">
        <v>42870</v>
      </c>
      <c r="B867">
        <f t="shared" si="13"/>
        <v>2</v>
      </c>
    </row>
    <row r="868" spans="1:2" x14ac:dyDescent="0.2">
      <c r="A868" s="2">
        <v>42871</v>
      </c>
      <c r="B868">
        <f t="shared" si="13"/>
        <v>3</v>
      </c>
    </row>
    <row r="869" spans="1:2" x14ac:dyDescent="0.2">
      <c r="A869" s="2">
        <v>42872</v>
      </c>
      <c r="B869">
        <f t="shared" si="13"/>
        <v>4</v>
      </c>
    </row>
    <row r="870" spans="1:2" x14ac:dyDescent="0.2">
      <c r="A870" s="2">
        <v>42873</v>
      </c>
      <c r="B870">
        <f t="shared" si="13"/>
        <v>5</v>
      </c>
    </row>
    <row r="871" spans="1:2" x14ac:dyDescent="0.2">
      <c r="A871" s="2">
        <v>42874</v>
      </c>
      <c r="B871">
        <f t="shared" si="13"/>
        <v>6</v>
      </c>
    </row>
    <row r="872" spans="1:2" x14ac:dyDescent="0.2">
      <c r="A872" s="2">
        <v>42875</v>
      </c>
      <c r="B872">
        <f t="shared" si="13"/>
        <v>7</v>
      </c>
    </row>
    <row r="873" spans="1:2" x14ac:dyDescent="0.2">
      <c r="A873" s="2">
        <v>42876</v>
      </c>
      <c r="B873">
        <f t="shared" si="13"/>
        <v>1</v>
      </c>
    </row>
    <row r="874" spans="1:2" x14ac:dyDescent="0.2">
      <c r="A874" s="2">
        <v>42877</v>
      </c>
      <c r="B874">
        <f t="shared" si="13"/>
        <v>2</v>
      </c>
    </row>
    <row r="875" spans="1:2" x14ac:dyDescent="0.2">
      <c r="A875" s="2">
        <v>42878</v>
      </c>
      <c r="B875">
        <f t="shared" si="13"/>
        <v>3</v>
      </c>
    </row>
    <row r="876" spans="1:2" x14ac:dyDescent="0.2">
      <c r="A876" s="2">
        <v>42879</v>
      </c>
      <c r="B876">
        <f t="shared" si="13"/>
        <v>4</v>
      </c>
    </row>
    <row r="877" spans="1:2" x14ac:dyDescent="0.2">
      <c r="A877" s="2">
        <v>42880</v>
      </c>
      <c r="B877">
        <f t="shared" si="13"/>
        <v>5</v>
      </c>
    </row>
    <row r="878" spans="1:2" x14ac:dyDescent="0.2">
      <c r="A878" s="2">
        <v>42881</v>
      </c>
      <c r="B878">
        <f t="shared" si="13"/>
        <v>6</v>
      </c>
    </row>
    <row r="879" spans="1:2" x14ac:dyDescent="0.2">
      <c r="A879" s="2">
        <v>42882</v>
      </c>
      <c r="B879">
        <f t="shared" si="13"/>
        <v>7</v>
      </c>
    </row>
    <row r="880" spans="1:2" x14ac:dyDescent="0.2">
      <c r="A880" s="2">
        <v>42883</v>
      </c>
      <c r="B880">
        <f t="shared" si="13"/>
        <v>1</v>
      </c>
    </row>
    <row r="881" spans="1:2" x14ac:dyDescent="0.2">
      <c r="A881" s="2">
        <v>42884</v>
      </c>
      <c r="B881">
        <f t="shared" si="13"/>
        <v>2</v>
      </c>
    </row>
    <row r="882" spans="1:2" x14ac:dyDescent="0.2">
      <c r="A882" s="2">
        <v>42885</v>
      </c>
      <c r="B882">
        <f t="shared" si="13"/>
        <v>3</v>
      </c>
    </row>
    <row r="883" spans="1:2" x14ac:dyDescent="0.2">
      <c r="A883" s="2">
        <v>42886</v>
      </c>
      <c r="B883">
        <f t="shared" si="13"/>
        <v>4</v>
      </c>
    </row>
    <row r="884" spans="1:2" x14ac:dyDescent="0.2">
      <c r="A884" s="2">
        <v>42887</v>
      </c>
      <c r="B884">
        <f t="shared" si="13"/>
        <v>5</v>
      </c>
    </row>
    <row r="885" spans="1:2" x14ac:dyDescent="0.2">
      <c r="A885" s="2">
        <v>42888</v>
      </c>
      <c r="B885">
        <f t="shared" si="13"/>
        <v>6</v>
      </c>
    </row>
    <row r="886" spans="1:2" x14ac:dyDescent="0.2">
      <c r="A886" s="2">
        <v>42889</v>
      </c>
      <c r="B886">
        <f t="shared" si="13"/>
        <v>7</v>
      </c>
    </row>
    <row r="887" spans="1:2" x14ac:dyDescent="0.2">
      <c r="A887" s="2">
        <v>42890</v>
      </c>
      <c r="B887">
        <f t="shared" si="13"/>
        <v>1</v>
      </c>
    </row>
    <row r="888" spans="1:2" x14ac:dyDescent="0.2">
      <c r="A888" s="2">
        <v>42891</v>
      </c>
      <c r="B888">
        <f t="shared" si="13"/>
        <v>2</v>
      </c>
    </row>
    <row r="889" spans="1:2" x14ac:dyDescent="0.2">
      <c r="A889" s="2">
        <v>42892</v>
      </c>
      <c r="B889">
        <f t="shared" si="13"/>
        <v>3</v>
      </c>
    </row>
    <row r="890" spans="1:2" x14ac:dyDescent="0.2">
      <c r="A890" s="2">
        <v>42893</v>
      </c>
      <c r="B890">
        <f t="shared" si="13"/>
        <v>4</v>
      </c>
    </row>
    <row r="891" spans="1:2" x14ac:dyDescent="0.2">
      <c r="A891" s="2">
        <v>42894</v>
      </c>
      <c r="B891">
        <f t="shared" si="13"/>
        <v>5</v>
      </c>
    </row>
    <row r="892" spans="1:2" x14ac:dyDescent="0.2">
      <c r="A892" s="2">
        <v>42895</v>
      </c>
      <c r="B892">
        <f t="shared" si="13"/>
        <v>6</v>
      </c>
    </row>
    <row r="893" spans="1:2" x14ac:dyDescent="0.2">
      <c r="A893" s="2">
        <v>42896</v>
      </c>
      <c r="B893">
        <f t="shared" si="13"/>
        <v>7</v>
      </c>
    </row>
    <row r="894" spans="1:2" x14ac:dyDescent="0.2">
      <c r="A894" s="2">
        <v>42897</v>
      </c>
      <c r="B894">
        <f t="shared" si="13"/>
        <v>1</v>
      </c>
    </row>
    <row r="895" spans="1:2" x14ac:dyDescent="0.2">
      <c r="A895" s="2">
        <v>42898</v>
      </c>
      <c r="B895">
        <f t="shared" si="13"/>
        <v>2</v>
      </c>
    </row>
    <row r="896" spans="1:2" x14ac:dyDescent="0.2">
      <c r="A896" s="2">
        <v>42899</v>
      </c>
      <c r="B896">
        <f t="shared" si="13"/>
        <v>3</v>
      </c>
    </row>
    <row r="897" spans="1:2" x14ac:dyDescent="0.2">
      <c r="A897" s="2">
        <v>42900</v>
      </c>
      <c r="B897">
        <f t="shared" si="13"/>
        <v>4</v>
      </c>
    </row>
    <row r="898" spans="1:2" x14ac:dyDescent="0.2">
      <c r="A898" s="2">
        <v>42901</v>
      </c>
      <c r="B898">
        <f t="shared" si="13"/>
        <v>5</v>
      </c>
    </row>
    <row r="899" spans="1:2" x14ac:dyDescent="0.2">
      <c r="A899" s="2">
        <v>42902</v>
      </c>
      <c r="B899">
        <f t="shared" ref="B899:B962" si="14">WEEKDAY(A899,1)</f>
        <v>6</v>
      </c>
    </row>
    <row r="900" spans="1:2" x14ac:dyDescent="0.2">
      <c r="A900" s="2">
        <v>42903</v>
      </c>
      <c r="B900">
        <f t="shared" si="14"/>
        <v>7</v>
      </c>
    </row>
    <row r="901" spans="1:2" x14ac:dyDescent="0.2">
      <c r="A901" s="2">
        <v>42904</v>
      </c>
      <c r="B901">
        <f t="shared" si="14"/>
        <v>1</v>
      </c>
    </row>
    <row r="902" spans="1:2" x14ac:dyDescent="0.2">
      <c r="A902" s="2">
        <v>42905</v>
      </c>
      <c r="B902">
        <f t="shared" si="14"/>
        <v>2</v>
      </c>
    </row>
    <row r="903" spans="1:2" x14ac:dyDescent="0.2">
      <c r="A903" s="2">
        <v>42906</v>
      </c>
      <c r="B903">
        <f t="shared" si="14"/>
        <v>3</v>
      </c>
    </row>
    <row r="904" spans="1:2" x14ac:dyDescent="0.2">
      <c r="A904" s="2">
        <v>42907</v>
      </c>
      <c r="B904">
        <f t="shared" si="14"/>
        <v>4</v>
      </c>
    </row>
    <row r="905" spans="1:2" x14ac:dyDescent="0.2">
      <c r="A905" s="2">
        <v>42908</v>
      </c>
      <c r="B905">
        <f t="shared" si="14"/>
        <v>5</v>
      </c>
    </row>
    <row r="906" spans="1:2" x14ac:dyDescent="0.2">
      <c r="A906" s="2">
        <v>42909</v>
      </c>
      <c r="B906">
        <f t="shared" si="14"/>
        <v>6</v>
      </c>
    </row>
    <row r="907" spans="1:2" x14ac:dyDescent="0.2">
      <c r="A907" s="2">
        <v>42910</v>
      </c>
      <c r="B907">
        <f t="shared" si="14"/>
        <v>7</v>
      </c>
    </row>
    <row r="908" spans="1:2" x14ac:dyDescent="0.2">
      <c r="A908" s="2">
        <v>42911</v>
      </c>
      <c r="B908">
        <f t="shared" si="14"/>
        <v>1</v>
      </c>
    </row>
    <row r="909" spans="1:2" x14ac:dyDescent="0.2">
      <c r="A909" s="2">
        <v>42912</v>
      </c>
      <c r="B909">
        <f t="shared" si="14"/>
        <v>2</v>
      </c>
    </row>
    <row r="910" spans="1:2" x14ac:dyDescent="0.2">
      <c r="A910" s="2">
        <v>42913</v>
      </c>
      <c r="B910">
        <f t="shared" si="14"/>
        <v>3</v>
      </c>
    </row>
    <row r="911" spans="1:2" x14ac:dyDescent="0.2">
      <c r="A911" s="2">
        <v>42914</v>
      </c>
      <c r="B911">
        <f t="shared" si="14"/>
        <v>4</v>
      </c>
    </row>
    <row r="912" spans="1:2" x14ac:dyDescent="0.2">
      <c r="A912" s="2">
        <v>42915</v>
      </c>
      <c r="B912">
        <f t="shared" si="14"/>
        <v>5</v>
      </c>
    </row>
    <row r="913" spans="1:2" x14ac:dyDescent="0.2">
      <c r="A913" s="2">
        <v>42916</v>
      </c>
      <c r="B913">
        <f t="shared" si="14"/>
        <v>6</v>
      </c>
    </row>
    <row r="914" spans="1:2" x14ac:dyDescent="0.2">
      <c r="A914" s="2">
        <v>42917</v>
      </c>
      <c r="B914">
        <f t="shared" si="14"/>
        <v>7</v>
      </c>
    </row>
    <row r="915" spans="1:2" x14ac:dyDescent="0.2">
      <c r="A915" s="2">
        <v>42918</v>
      </c>
      <c r="B915">
        <f t="shared" si="14"/>
        <v>1</v>
      </c>
    </row>
    <row r="916" spans="1:2" x14ac:dyDescent="0.2">
      <c r="A916" s="2">
        <v>42919</v>
      </c>
      <c r="B916">
        <f t="shared" si="14"/>
        <v>2</v>
      </c>
    </row>
    <row r="917" spans="1:2" x14ac:dyDescent="0.2">
      <c r="A917" s="2">
        <v>42920</v>
      </c>
      <c r="B917">
        <f t="shared" si="14"/>
        <v>3</v>
      </c>
    </row>
    <row r="918" spans="1:2" x14ac:dyDescent="0.2">
      <c r="A918" s="2">
        <v>42921</v>
      </c>
      <c r="B918">
        <f t="shared" si="14"/>
        <v>4</v>
      </c>
    </row>
    <row r="919" spans="1:2" x14ac:dyDescent="0.2">
      <c r="A919" s="2">
        <v>42922</v>
      </c>
      <c r="B919">
        <f t="shared" si="14"/>
        <v>5</v>
      </c>
    </row>
    <row r="920" spans="1:2" x14ac:dyDescent="0.2">
      <c r="A920" s="2">
        <v>42923</v>
      </c>
      <c r="B920">
        <f t="shared" si="14"/>
        <v>6</v>
      </c>
    </row>
    <row r="921" spans="1:2" x14ac:dyDescent="0.2">
      <c r="A921" s="2">
        <v>42924</v>
      </c>
      <c r="B921">
        <f t="shared" si="14"/>
        <v>7</v>
      </c>
    </row>
    <row r="922" spans="1:2" x14ac:dyDescent="0.2">
      <c r="A922" s="2">
        <v>42925</v>
      </c>
      <c r="B922">
        <f t="shared" si="14"/>
        <v>1</v>
      </c>
    </row>
    <row r="923" spans="1:2" x14ac:dyDescent="0.2">
      <c r="A923" s="2">
        <v>42926</v>
      </c>
      <c r="B923">
        <f t="shared" si="14"/>
        <v>2</v>
      </c>
    </row>
    <row r="924" spans="1:2" x14ac:dyDescent="0.2">
      <c r="A924" s="2">
        <v>42927</v>
      </c>
      <c r="B924">
        <f t="shared" si="14"/>
        <v>3</v>
      </c>
    </row>
    <row r="925" spans="1:2" x14ac:dyDescent="0.2">
      <c r="A925" s="2">
        <v>42928</v>
      </c>
      <c r="B925">
        <f t="shared" si="14"/>
        <v>4</v>
      </c>
    </row>
    <row r="926" spans="1:2" x14ac:dyDescent="0.2">
      <c r="A926" s="2">
        <v>42929</v>
      </c>
      <c r="B926">
        <f t="shared" si="14"/>
        <v>5</v>
      </c>
    </row>
    <row r="927" spans="1:2" x14ac:dyDescent="0.2">
      <c r="A927" s="2">
        <v>42930</v>
      </c>
      <c r="B927">
        <f t="shared" si="14"/>
        <v>6</v>
      </c>
    </row>
    <row r="928" spans="1:2" x14ac:dyDescent="0.2">
      <c r="A928" s="2">
        <v>42931</v>
      </c>
      <c r="B928">
        <f t="shared" si="14"/>
        <v>7</v>
      </c>
    </row>
    <row r="929" spans="1:2" x14ac:dyDescent="0.2">
      <c r="A929" s="2">
        <v>42932</v>
      </c>
      <c r="B929">
        <f t="shared" si="14"/>
        <v>1</v>
      </c>
    </row>
    <row r="930" spans="1:2" x14ac:dyDescent="0.2">
      <c r="A930" s="2">
        <v>42933</v>
      </c>
      <c r="B930">
        <f t="shared" si="14"/>
        <v>2</v>
      </c>
    </row>
    <row r="931" spans="1:2" x14ac:dyDescent="0.2">
      <c r="A931" s="2">
        <v>42934</v>
      </c>
      <c r="B931">
        <f t="shared" si="14"/>
        <v>3</v>
      </c>
    </row>
    <row r="932" spans="1:2" x14ac:dyDescent="0.2">
      <c r="A932" s="2">
        <v>42935</v>
      </c>
      <c r="B932">
        <f t="shared" si="14"/>
        <v>4</v>
      </c>
    </row>
    <row r="933" spans="1:2" x14ac:dyDescent="0.2">
      <c r="A933" s="2">
        <v>42936</v>
      </c>
      <c r="B933">
        <f t="shared" si="14"/>
        <v>5</v>
      </c>
    </row>
    <row r="934" spans="1:2" x14ac:dyDescent="0.2">
      <c r="A934" s="2">
        <v>42937</v>
      </c>
      <c r="B934">
        <f t="shared" si="14"/>
        <v>6</v>
      </c>
    </row>
    <row r="935" spans="1:2" x14ac:dyDescent="0.2">
      <c r="A935" s="2">
        <v>42938</v>
      </c>
      <c r="B935">
        <f t="shared" si="14"/>
        <v>7</v>
      </c>
    </row>
    <row r="936" spans="1:2" x14ac:dyDescent="0.2">
      <c r="A936" s="2">
        <v>42939</v>
      </c>
      <c r="B936">
        <f t="shared" si="14"/>
        <v>1</v>
      </c>
    </row>
    <row r="937" spans="1:2" x14ac:dyDescent="0.2">
      <c r="A937" s="2">
        <v>42940</v>
      </c>
      <c r="B937">
        <f t="shared" si="14"/>
        <v>2</v>
      </c>
    </row>
    <row r="938" spans="1:2" x14ac:dyDescent="0.2">
      <c r="A938" s="2">
        <v>42941</v>
      </c>
      <c r="B938">
        <f t="shared" si="14"/>
        <v>3</v>
      </c>
    </row>
    <row r="939" spans="1:2" x14ac:dyDescent="0.2">
      <c r="A939" s="2">
        <v>42942</v>
      </c>
      <c r="B939">
        <f t="shared" si="14"/>
        <v>4</v>
      </c>
    </row>
    <row r="940" spans="1:2" x14ac:dyDescent="0.2">
      <c r="A940" s="2">
        <v>42943</v>
      </c>
      <c r="B940">
        <f t="shared" si="14"/>
        <v>5</v>
      </c>
    </row>
    <row r="941" spans="1:2" x14ac:dyDescent="0.2">
      <c r="A941" s="2">
        <v>42944</v>
      </c>
      <c r="B941">
        <f t="shared" si="14"/>
        <v>6</v>
      </c>
    </row>
    <row r="942" spans="1:2" x14ac:dyDescent="0.2">
      <c r="A942" s="2">
        <v>42945</v>
      </c>
      <c r="B942">
        <f t="shared" si="14"/>
        <v>7</v>
      </c>
    </row>
    <row r="943" spans="1:2" x14ac:dyDescent="0.2">
      <c r="A943" s="2">
        <v>42946</v>
      </c>
      <c r="B943">
        <f t="shared" si="14"/>
        <v>1</v>
      </c>
    </row>
    <row r="944" spans="1:2" x14ac:dyDescent="0.2">
      <c r="A944" s="2">
        <v>42947</v>
      </c>
      <c r="B944">
        <f t="shared" si="14"/>
        <v>2</v>
      </c>
    </row>
    <row r="945" spans="1:2" x14ac:dyDescent="0.2">
      <c r="A945" s="2">
        <v>42948</v>
      </c>
      <c r="B945">
        <f t="shared" si="14"/>
        <v>3</v>
      </c>
    </row>
    <row r="946" spans="1:2" x14ac:dyDescent="0.2">
      <c r="A946" s="2">
        <v>42949</v>
      </c>
      <c r="B946">
        <f t="shared" si="14"/>
        <v>4</v>
      </c>
    </row>
    <row r="947" spans="1:2" x14ac:dyDescent="0.2">
      <c r="A947" s="2">
        <v>42950</v>
      </c>
      <c r="B947">
        <f t="shared" si="14"/>
        <v>5</v>
      </c>
    </row>
    <row r="948" spans="1:2" x14ac:dyDescent="0.2">
      <c r="A948" s="2">
        <v>42951</v>
      </c>
      <c r="B948">
        <f t="shared" si="14"/>
        <v>6</v>
      </c>
    </row>
    <row r="949" spans="1:2" x14ac:dyDescent="0.2">
      <c r="A949" s="2">
        <v>42952</v>
      </c>
      <c r="B949">
        <f t="shared" si="14"/>
        <v>7</v>
      </c>
    </row>
    <row r="950" spans="1:2" x14ac:dyDescent="0.2">
      <c r="A950" s="2">
        <v>42953</v>
      </c>
      <c r="B950">
        <f t="shared" si="14"/>
        <v>1</v>
      </c>
    </row>
    <row r="951" spans="1:2" x14ac:dyDescent="0.2">
      <c r="A951" s="2">
        <v>42954</v>
      </c>
      <c r="B951">
        <f t="shared" si="14"/>
        <v>2</v>
      </c>
    </row>
    <row r="952" spans="1:2" x14ac:dyDescent="0.2">
      <c r="A952" s="2">
        <v>42955</v>
      </c>
      <c r="B952">
        <f t="shared" si="14"/>
        <v>3</v>
      </c>
    </row>
    <row r="953" spans="1:2" x14ac:dyDescent="0.2">
      <c r="A953" s="2">
        <v>42956</v>
      </c>
      <c r="B953">
        <f t="shared" si="14"/>
        <v>4</v>
      </c>
    </row>
    <row r="954" spans="1:2" x14ac:dyDescent="0.2">
      <c r="A954" s="2">
        <v>42957</v>
      </c>
      <c r="B954">
        <f t="shared" si="14"/>
        <v>5</v>
      </c>
    </row>
    <row r="955" spans="1:2" x14ac:dyDescent="0.2">
      <c r="A955" s="2">
        <v>42958</v>
      </c>
      <c r="B955">
        <f t="shared" si="14"/>
        <v>6</v>
      </c>
    </row>
    <row r="956" spans="1:2" x14ac:dyDescent="0.2">
      <c r="A956" s="2">
        <v>42959</v>
      </c>
      <c r="B956">
        <f t="shared" si="14"/>
        <v>7</v>
      </c>
    </row>
    <row r="957" spans="1:2" x14ac:dyDescent="0.2">
      <c r="A957" s="2">
        <v>42960</v>
      </c>
      <c r="B957">
        <f t="shared" si="14"/>
        <v>1</v>
      </c>
    </row>
    <row r="958" spans="1:2" x14ac:dyDescent="0.2">
      <c r="A958" s="2">
        <v>42961</v>
      </c>
      <c r="B958">
        <f t="shared" si="14"/>
        <v>2</v>
      </c>
    </row>
    <row r="959" spans="1:2" x14ac:dyDescent="0.2">
      <c r="A959" s="2">
        <v>42962</v>
      </c>
      <c r="B959">
        <f t="shared" si="14"/>
        <v>3</v>
      </c>
    </row>
    <row r="960" spans="1:2" x14ac:dyDescent="0.2">
      <c r="A960" s="2">
        <v>42963</v>
      </c>
      <c r="B960">
        <f t="shared" si="14"/>
        <v>4</v>
      </c>
    </row>
    <row r="961" spans="1:2" x14ac:dyDescent="0.2">
      <c r="A961" s="2">
        <v>42964</v>
      </c>
      <c r="B961">
        <f t="shared" si="14"/>
        <v>5</v>
      </c>
    </row>
    <row r="962" spans="1:2" x14ac:dyDescent="0.2">
      <c r="A962" s="2">
        <v>42965</v>
      </c>
      <c r="B962">
        <f t="shared" si="14"/>
        <v>6</v>
      </c>
    </row>
    <row r="963" spans="1:2" x14ac:dyDescent="0.2">
      <c r="A963" s="2">
        <v>42966</v>
      </c>
      <c r="B963">
        <f t="shared" ref="B963:B1026" si="15">WEEKDAY(A963,1)</f>
        <v>7</v>
      </c>
    </row>
    <row r="964" spans="1:2" x14ac:dyDescent="0.2">
      <c r="A964" s="2">
        <v>42967</v>
      </c>
      <c r="B964">
        <f t="shared" si="15"/>
        <v>1</v>
      </c>
    </row>
    <row r="965" spans="1:2" x14ac:dyDescent="0.2">
      <c r="A965" s="2">
        <v>42968</v>
      </c>
      <c r="B965">
        <f t="shared" si="15"/>
        <v>2</v>
      </c>
    </row>
    <row r="966" spans="1:2" x14ac:dyDescent="0.2">
      <c r="A966" s="2">
        <v>42969</v>
      </c>
      <c r="B966">
        <f t="shared" si="15"/>
        <v>3</v>
      </c>
    </row>
    <row r="967" spans="1:2" x14ac:dyDescent="0.2">
      <c r="A967" s="2">
        <v>42970</v>
      </c>
      <c r="B967">
        <f t="shared" si="15"/>
        <v>4</v>
      </c>
    </row>
    <row r="968" spans="1:2" x14ac:dyDescent="0.2">
      <c r="A968" s="2">
        <v>42971</v>
      </c>
      <c r="B968">
        <f t="shared" si="15"/>
        <v>5</v>
      </c>
    </row>
    <row r="969" spans="1:2" x14ac:dyDescent="0.2">
      <c r="A969" s="2">
        <v>42972</v>
      </c>
      <c r="B969">
        <f t="shared" si="15"/>
        <v>6</v>
      </c>
    </row>
    <row r="970" spans="1:2" x14ac:dyDescent="0.2">
      <c r="A970" s="2">
        <v>42973</v>
      </c>
      <c r="B970">
        <f t="shared" si="15"/>
        <v>7</v>
      </c>
    </row>
    <row r="971" spans="1:2" x14ac:dyDescent="0.2">
      <c r="A971" s="2">
        <v>42974</v>
      </c>
      <c r="B971">
        <f t="shared" si="15"/>
        <v>1</v>
      </c>
    </row>
    <row r="972" spans="1:2" x14ac:dyDescent="0.2">
      <c r="A972" s="2">
        <v>42975</v>
      </c>
      <c r="B972">
        <f t="shared" si="15"/>
        <v>2</v>
      </c>
    </row>
    <row r="973" spans="1:2" x14ac:dyDescent="0.2">
      <c r="A973" s="2">
        <v>42976</v>
      </c>
      <c r="B973">
        <f t="shared" si="15"/>
        <v>3</v>
      </c>
    </row>
    <row r="974" spans="1:2" x14ac:dyDescent="0.2">
      <c r="A974" s="2">
        <v>42977</v>
      </c>
      <c r="B974">
        <f t="shared" si="15"/>
        <v>4</v>
      </c>
    </row>
    <row r="975" spans="1:2" x14ac:dyDescent="0.2">
      <c r="A975" s="2">
        <v>42978</v>
      </c>
      <c r="B975">
        <f t="shared" si="15"/>
        <v>5</v>
      </c>
    </row>
    <row r="976" spans="1:2" x14ac:dyDescent="0.2">
      <c r="A976" s="2">
        <v>42979</v>
      </c>
      <c r="B976">
        <f t="shared" si="15"/>
        <v>6</v>
      </c>
    </row>
    <row r="977" spans="1:2" x14ac:dyDescent="0.2">
      <c r="A977" s="2">
        <v>42980</v>
      </c>
      <c r="B977">
        <f t="shared" si="15"/>
        <v>7</v>
      </c>
    </row>
    <row r="978" spans="1:2" x14ac:dyDescent="0.2">
      <c r="A978" s="2">
        <v>42981</v>
      </c>
      <c r="B978">
        <f t="shared" si="15"/>
        <v>1</v>
      </c>
    </row>
    <row r="979" spans="1:2" x14ac:dyDescent="0.2">
      <c r="A979" s="2">
        <v>42982</v>
      </c>
      <c r="B979">
        <f t="shared" si="15"/>
        <v>2</v>
      </c>
    </row>
    <row r="980" spans="1:2" x14ac:dyDescent="0.2">
      <c r="A980" s="2">
        <v>42983</v>
      </c>
      <c r="B980">
        <f t="shared" si="15"/>
        <v>3</v>
      </c>
    </row>
    <row r="981" spans="1:2" x14ac:dyDescent="0.2">
      <c r="A981" s="2">
        <v>42984</v>
      </c>
      <c r="B981">
        <f t="shared" si="15"/>
        <v>4</v>
      </c>
    </row>
    <row r="982" spans="1:2" x14ac:dyDescent="0.2">
      <c r="A982" s="2">
        <v>42985</v>
      </c>
      <c r="B982">
        <f t="shared" si="15"/>
        <v>5</v>
      </c>
    </row>
    <row r="983" spans="1:2" x14ac:dyDescent="0.2">
      <c r="A983" s="2">
        <v>42986</v>
      </c>
      <c r="B983">
        <f t="shared" si="15"/>
        <v>6</v>
      </c>
    </row>
    <row r="984" spans="1:2" x14ac:dyDescent="0.2">
      <c r="A984" s="2">
        <v>42987</v>
      </c>
      <c r="B984">
        <f t="shared" si="15"/>
        <v>7</v>
      </c>
    </row>
    <row r="985" spans="1:2" x14ac:dyDescent="0.2">
      <c r="A985" s="2">
        <v>42988</v>
      </c>
      <c r="B985">
        <f t="shared" si="15"/>
        <v>1</v>
      </c>
    </row>
    <row r="986" spans="1:2" x14ac:dyDescent="0.2">
      <c r="A986" s="2">
        <v>42989</v>
      </c>
      <c r="B986">
        <f t="shared" si="15"/>
        <v>2</v>
      </c>
    </row>
    <row r="987" spans="1:2" x14ac:dyDescent="0.2">
      <c r="A987" s="2">
        <v>42990</v>
      </c>
      <c r="B987">
        <f t="shared" si="15"/>
        <v>3</v>
      </c>
    </row>
    <row r="988" spans="1:2" x14ac:dyDescent="0.2">
      <c r="A988" s="2">
        <v>42991</v>
      </c>
      <c r="B988">
        <f t="shared" si="15"/>
        <v>4</v>
      </c>
    </row>
    <row r="989" spans="1:2" x14ac:dyDescent="0.2">
      <c r="A989" s="2">
        <v>42992</v>
      </c>
      <c r="B989">
        <f t="shared" si="15"/>
        <v>5</v>
      </c>
    </row>
    <row r="990" spans="1:2" x14ac:dyDescent="0.2">
      <c r="A990" s="2">
        <v>42993</v>
      </c>
      <c r="B990">
        <f t="shared" si="15"/>
        <v>6</v>
      </c>
    </row>
    <row r="991" spans="1:2" x14ac:dyDescent="0.2">
      <c r="A991" s="2">
        <v>42994</v>
      </c>
      <c r="B991">
        <f t="shared" si="15"/>
        <v>7</v>
      </c>
    </row>
    <row r="992" spans="1:2" x14ac:dyDescent="0.2">
      <c r="A992" s="2">
        <v>42995</v>
      </c>
      <c r="B992">
        <f t="shared" si="15"/>
        <v>1</v>
      </c>
    </row>
    <row r="993" spans="1:2" x14ac:dyDescent="0.2">
      <c r="A993" s="2">
        <v>42996</v>
      </c>
      <c r="B993">
        <f t="shared" si="15"/>
        <v>2</v>
      </c>
    </row>
    <row r="994" spans="1:2" x14ac:dyDescent="0.2">
      <c r="A994" s="2">
        <v>42997</v>
      </c>
      <c r="B994">
        <f t="shared" si="15"/>
        <v>3</v>
      </c>
    </row>
    <row r="995" spans="1:2" x14ac:dyDescent="0.2">
      <c r="A995" s="2">
        <v>42998</v>
      </c>
      <c r="B995">
        <f t="shared" si="15"/>
        <v>4</v>
      </c>
    </row>
    <row r="996" spans="1:2" x14ac:dyDescent="0.2">
      <c r="A996" s="2">
        <v>42999</v>
      </c>
      <c r="B996">
        <f t="shared" si="15"/>
        <v>5</v>
      </c>
    </row>
    <row r="997" spans="1:2" x14ac:dyDescent="0.2">
      <c r="A997" s="2">
        <v>43000</v>
      </c>
      <c r="B997">
        <f t="shared" si="15"/>
        <v>6</v>
      </c>
    </row>
    <row r="998" spans="1:2" x14ac:dyDescent="0.2">
      <c r="A998" s="2">
        <v>43001</v>
      </c>
      <c r="B998">
        <f t="shared" si="15"/>
        <v>7</v>
      </c>
    </row>
    <row r="999" spans="1:2" x14ac:dyDescent="0.2">
      <c r="A999" s="2">
        <v>43002</v>
      </c>
      <c r="B999">
        <f t="shared" si="15"/>
        <v>1</v>
      </c>
    </row>
    <row r="1000" spans="1:2" x14ac:dyDescent="0.2">
      <c r="A1000" s="2">
        <v>43003</v>
      </c>
      <c r="B1000">
        <f t="shared" si="15"/>
        <v>2</v>
      </c>
    </row>
    <row r="1001" spans="1:2" x14ac:dyDescent="0.2">
      <c r="A1001" s="2">
        <v>43004</v>
      </c>
      <c r="B1001">
        <f t="shared" si="15"/>
        <v>3</v>
      </c>
    </row>
    <row r="1002" spans="1:2" x14ac:dyDescent="0.2">
      <c r="A1002" s="2">
        <v>43005</v>
      </c>
      <c r="B1002">
        <f t="shared" si="15"/>
        <v>4</v>
      </c>
    </row>
    <row r="1003" spans="1:2" x14ac:dyDescent="0.2">
      <c r="A1003" s="2">
        <v>43006</v>
      </c>
      <c r="B1003">
        <f t="shared" si="15"/>
        <v>5</v>
      </c>
    </row>
    <row r="1004" spans="1:2" x14ac:dyDescent="0.2">
      <c r="A1004" s="2">
        <v>43007</v>
      </c>
      <c r="B1004">
        <f t="shared" si="15"/>
        <v>6</v>
      </c>
    </row>
    <row r="1005" spans="1:2" x14ac:dyDescent="0.2">
      <c r="A1005" s="2">
        <v>43008</v>
      </c>
      <c r="B1005">
        <f t="shared" si="15"/>
        <v>7</v>
      </c>
    </row>
    <row r="1006" spans="1:2" x14ac:dyDescent="0.2">
      <c r="A1006" s="2">
        <v>43009</v>
      </c>
      <c r="B1006">
        <f t="shared" si="15"/>
        <v>1</v>
      </c>
    </row>
    <row r="1007" spans="1:2" x14ac:dyDescent="0.2">
      <c r="A1007" s="2">
        <v>43010</v>
      </c>
      <c r="B1007">
        <f t="shared" si="15"/>
        <v>2</v>
      </c>
    </row>
    <row r="1008" spans="1:2" x14ac:dyDescent="0.2">
      <c r="A1008" s="2">
        <v>43011</v>
      </c>
      <c r="B1008">
        <f t="shared" si="15"/>
        <v>3</v>
      </c>
    </row>
    <row r="1009" spans="1:2" x14ac:dyDescent="0.2">
      <c r="A1009" s="2">
        <v>43012</v>
      </c>
      <c r="B1009">
        <f t="shared" si="15"/>
        <v>4</v>
      </c>
    </row>
    <row r="1010" spans="1:2" x14ac:dyDescent="0.2">
      <c r="A1010" s="2">
        <v>43013</v>
      </c>
      <c r="B1010">
        <f t="shared" si="15"/>
        <v>5</v>
      </c>
    </row>
    <row r="1011" spans="1:2" x14ac:dyDescent="0.2">
      <c r="A1011" s="2">
        <v>43014</v>
      </c>
      <c r="B1011">
        <f t="shared" si="15"/>
        <v>6</v>
      </c>
    </row>
    <row r="1012" spans="1:2" x14ac:dyDescent="0.2">
      <c r="A1012" s="2">
        <v>43015</v>
      </c>
      <c r="B1012">
        <f t="shared" si="15"/>
        <v>7</v>
      </c>
    </row>
    <row r="1013" spans="1:2" x14ac:dyDescent="0.2">
      <c r="A1013" s="2">
        <v>43016</v>
      </c>
      <c r="B1013">
        <f t="shared" si="15"/>
        <v>1</v>
      </c>
    </row>
    <row r="1014" spans="1:2" x14ac:dyDescent="0.2">
      <c r="A1014" s="2">
        <v>43017</v>
      </c>
      <c r="B1014">
        <f t="shared" si="15"/>
        <v>2</v>
      </c>
    </row>
    <row r="1015" spans="1:2" x14ac:dyDescent="0.2">
      <c r="A1015" s="2">
        <v>43018</v>
      </c>
      <c r="B1015">
        <f t="shared" si="15"/>
        <v>3</v>
      </c>
    </row>
    <row r="1016" spans="1:2" x14ac:dyDescent="0.2">
      <c r="A1016" s="2">
        <v>43019</v>
      </c>
      <c r="B1016">
        <f t="shared" si="15"/>
        <v>4</v>
      </c>
    </row>
    <row r="1017" spans="1:2" x14ac:dyDescent="0.2">
      <c r="A1017" s="2">
        <v>43020</v>
      </c>
      <c r="B1017">
        <f t="shared" si="15"/>
        <v>5</v>
      </c>
    </row>
    <row r="1018" spans="1:2" x14ac:dyDescent="0.2">
      <c r="A1018" s="2">
        <v>43021</v>
      </c>
      <c r="B1018">
        <f t="shared" si="15"/>
        <v>6</v>
      </c>
    </row>
    <row r="1019" spans="1:2" x14ac:dyDescent="0.2">
      <c r="A1019" s="2">
        <v>43022</v>
      </c>
      <c r="B1019">
        <f t="shared" si="15"/>
        <v>7</v>
      </c>
    </row>
    <row r="1020" spans="1:2" x14ac:dyDescent="0.2">
      <c r="A1020" s="2">
        <v>43023</v>
      </c>
      <c r="B1020">
        <f t="shared" si="15"/>
        <v>1</v>
      </c>
    </row>
    <row r="1021" spans="1:2" x14ac:dyDescent="0.2">
      <c r="A1021" s="2">
        <v>43024</v>
      </c>
      <c r="B1021">
        <f t="shared" si="15"/>
        <v>2</v>
      </c>
    </row>
    <row r="1022" spans="1:2" x14ac:dyDescent="0.2">
      <c r="A1022" s="2">
        <v>43025</v>
      </c>
      <c r="B1022">
        <f t="shared" si="15"/>
        <v>3</v>
      </c>
    </row>
    <row r="1023" spans="1:2" x14ac:dyDescent="0.2">
      <c r="A1023" s="2">
        <v>43026</v>
      </c>
      <c r="B1023">
        <f t="shared" si="15"/>
        <v>4</v>
      </c>
    </row>
    <row r="1024" spans="1:2" x14ac:dyDescent="0.2">
      <c r="A1024" s="2">
        <v>43027</v>
      </c>
      <c r="B1024">
        <f t="shared" si="15"/>
        <v>5</v>
      </c>
    </row>
    <row r="1025" spans="1:2" x14ac:dyDescent="0.2">
      <c r="A1025" s="2">
        <v>43028</v>
      </c>
      <c r="B1025">
        <f t="shared" si="15"/>
        <v>6</v>
      </c>
    </row>
    <row r="1026" spans="1:2" x14ac:dyDescent="0.2">
      <c r="A1026" s="2">
        <v>43029</v>
      </c>
      <c r="B1026">
        <f t="shared" si="15"/>
        <v>7</v>
      </c>
    </row>
    <row r="1027" spans="1:2" x14ac:dyDescent="0.2">
      <c r="A1027" s="2">
        <v>43030</v>
      </c>
      <c r="B1027">
        <f t="shared" ref="B1027:B1090" si="16">WEEKDAY(A1027,1)</f>
        <v>1</v>
      </c>
    </row>
    <row r="1028" spans="1:2" x14ac:dyDescent="0.2">
      <c r="A1028" s="2">
        <v>43031</v>
      </c>
      <c r="B1028">
        <f t="shared" si="16"/>
        <v>2</v>
      </c>
    </row>
    <row r="1029" spans="1:2" x14ac:dyDescent="0.2">
      <c r="A1029" s="2">
        <v>43032</v>
      </c>
      <c r="B1029">
        <f t="shared" si="16"/>
        <v>3</v>
      </c>
    </row>
    <row r="1030" spans="1:2" x14ac:dyDescent="0.2">
      <c r="A1030" s="2">
        <v>43033</v>
      </c>
      <c r="B1030">
        <f t="shared" si="16"/>
        <v>4</v>
      </c>
    </row>
    <row r="1031" spans="1:2" x14ac:dyDescent="0.2">
      <c r="A1031" s="2">
        <v>43034</v>
      </c>
      <c r="B1031">
        <f t="shared" si="16"/>
        <v>5</v>
      </c>
    </row>
    <row r="1032" spans="1:2" x14ac:dyDescent="0.2">
      <c r="A1032" s="2">
        <v>43035</v>
      </c>
      <c r="B1032">
        <f t="shared" si="16"/>
        <v>6</v>
      </c>
    </row>
    <row r="1033" spans="1:2" x14ac:dyDescent="0.2">
      <c r="A1033" s="2">
        <v>43036</v>
      </c>
      <c r="B1033">
        <f t="shared" si="16"/>
        <v>7</v>
      </c>
    </row>
    <row r="1034" spans="1:2" x14ac:dyDescent="0.2">
      <c r="A1034" s="2">
        <v>43037</v>
      </c>
      <c r="B1034">
        <f t="shared" si="16"/>
        <v>1</v>
      </c>
    </row>
    <row r="1035" spans="1:2" x14ac:dyDescent="0.2">
      <c r="A1035" s="2">
        <v>43038</v>
      </c>
      <c r="B1035">
        <f t="shared" si="16"/>
        <v>2</v>
      </c>
    </row>
    <row r="1036" spans="1:2" x14ac:dyDescent="0.2">
      <c r="A1036" s="2">
        <v>43039</v>
      </c>
      <c r="B1036">
        <f t="shared" si="16"/>
        <v>3</v>
      </c>
    </row>
    <row r="1037" spans="1:2" x14ac:dyDescent="0.2">
      <c r="A1037" s="2">
        <v>43040</v>
      </c>
      <c r="B1037">
        <f t="shared" si="16"/>
        <v>4</v>
      </c>
    </row>
    <row r="1038" spans="1:2" x14ac:dyDescent="0.2">
      <c r="A1038" s="2">
        <v>43041</v>
      </c>
      <c r="B1038">
        <f t="shared" si="16"/>
        <v>5</v>
      </c>
    </row>
    <row r="1039" spans="1:2" x14ac:dyDescent="0.2">
      <c r="A1039" s="2">
        <v>43042</v>
      </c>
      <c r="B1039">
        <f t="shared" si="16"/>
        <v>6</v>
      </c>
    </row>
    <row r="1040" spans="1:2" x14ac:dyDescent="0.2">
      <c r="A1040" s="2">
        <v>43043</v>
      </c>
      <c r="B1040">
        <f t="shared" si="16"/>
        <v>7</v>
      </c>
    </row>
    <row r="1041" spans="1:2" x14ac:dyDescent="0.2">
      <c r="A1041" s="2">
        <v>43044</v>
      </c>
      <c r="B1041">
        <f t="shared" si="16"/>
        <v>1</v>
      </c>
    </row>
    <row r="1042" spans="1:2" x14ac:dyDescent="0.2">
      <c r="A1042" s="2">
        <v>43045</v>
      </c>
      <c r="B1042">
        <f t="shared" si="16"/>
        <v>2</v>
      </c>
    </row>
    <row r="1043" spans="1:2" x14ac:dyDescent="0.2">
      <c r="A1043" s="2">
        <v>43046</v>
      </c>
      <c r="B1043">
        <f t="shared" si="16"/>
        <v>3</v>
      </c>
    </row>
    <row r="1044" spans="1:2" x14ac:dyDescent="0.2">
      <c r="A1044" s="2">
        <v>43047</v>
      </c>
      <c r="B1044">
        <f t="shared" si="16"/>
        <v>4</v>
      </c>
    </row>
    <row r="1045" spans="1:2" x14ac:dyDescent="0.2">
      <c r="A1045" s="2">
        <v>43048</v>
      </c>
      <c r="B1045">
        <f t="shared" si="16"/>
        <v>5</v>
      </c>
    </row>
    <row r="1046" spans="1:2" x14ac:dyDescent="0.2">
      <c r="A1046" s="2">
        <v>43049</v>
      </c>
      <c r="B1046">
        <f t="shared" si="16"/>
        <v>6</v>
      </c>
    </row>
    <row r="1047" spans="1:2" x14ac:dyDescent="0.2">
      <c r="A1047" s="2">
        <v>43050</v>
      </c>
      <c r="B1047">
        <f t="shared" si="16"/>
        <v>7</v>
      </c>
    </row>
    <row r="1048" spans="1:2" x14ac:dyDescent="0.2">
      <c r="A1048" s="2">
        <v>43051</v>
      </c>
      <c r="B1048">
        <f t="shared" si="16"/>
        <v>1</v>
      </c>
    </row>
    <row r="1049" spans="1:2" x14ac:dyDescent="0.2">
      <c r="A1049" s="2">
        <v>43052</v>
      </c>
      <c r="B1049">
        <f t="shared" si="16"/>
        <v>2</v>
      </c>
    </row>
    <row r="1050" spans="1:2" x14ac:dyDescent="0.2">
      <c r="A1050" s="2">
        <v>43053</v>
      </c>
      <c r="B1050">
        <f t="shared" si="16"/>
        <v>3</v>
      </c>
    </row>
    <row r="1051" spans="1:2" x14ac:dyDescent="0.2">
      <c r="A1051" s="2">
        <v>43054</v>
      </c>
      <c r="B1051">
        <f t="shared" si="16"/>
        <v>4</v>
      </c>
    </row>
    <row r="1052" spans="1:2" x14ac:dyDescent="0.2">
      <c r="A1052" s="2">
        <v>43055</v>
      </c>
      <c r="B1052">
        <f t="shared" si="16"/>
        <v>5</v>
      </c>
    </row>
    <row r="1053" spans="1:2" x14ac:dyDescent="0.2">
      <c r="A1053" s="2">
        <v>43056</v>
      </c>
      <c r="B1053">
        <f t="shared" si="16"/>
        <v>6</v>
      </c>
    </row>
    <row r="1054" spans="1:2" x14ac:dyDescent="0.2">
      <c r="A1054" s="2">
        <v>43057</v>
      </c>
      <c r="B1054">
        <f t="shared" si="16"/>
        <v>7</v>
      </c>
    </row>
    <row r="1055" spans="1:2" x14ac:dyDescent="0.2">
      <c r="A1055" s="2">
        <v>43058</v>
      </c>
      <c r="B1055">
        <f t="shared" si="16"/>
        <v>1</v>
      </c>
    </row>
    <row r="1056" spans="1:2" x14ac:dyDescent="0.2">
      <c r="A1056" s="2">
        <v>43059</v>
      </c>
      <c r="B1056">
        <f t="shared" si="16"/>
        <v>2</v>
      </c>
    </row>
    <row r="1057" spans="1:2" x14ac:dyDescent="0.2">
      <c r="A1057" s="2">
        <v>43060</v>
      </c>
      <c r="B1057">
        <f t="shared" si="16"/>
        <v>3</v>
      </c>
    </row>
    <row r="1058" spans="1:2" x14ac:dyDescent="0.2">
      <c r="A1058" s="2">
        <v>43061</v>
      </c>
      <c r="B1058">
        <f t="shared" si="16"/>
        <v>4</v>
      </c>
    </row>
    <row r="1059" spans="1:2" x14ac:dyDescent="0.2">
      <c r="A1059" s="2">
        <v>43062</v>
      </c>
      <c r="B1059">
        <f t="shared" si="16"/>
        <v>5</v>
      </c>
    </row>
    <row r="1060" spans="1:2" x14ac:dyDescent="0.2">
      <c r="A1060" s="2">
        <v>43063</v>
      </c>
      <c r="B1060">
        <f t="shared" si="16"/>
        <v>6</v>
      </c>
    </row>
    <row r="1061" spans="1:2" x14ac:dyDescent="0.2">
      <c r="A1061" s="2">
        <v>43064</v>
      </c>
      <c r="B1061">
        <f t="shared" si="16"/>
        <v>7</v>
      </c>
    </row>
    <row r="1062" spans="1:2" x14ac:dyDescent="0.2">
      <c r="A1062" s="2">
        <v>43065</v>
      </c>
      <c r="B1062">
        <f t="shared" si="16"/>
        <v>1</v>
      </c>
    </row>
    <row r="1063" spans="1:2" x14ac:dyDescent="0.2">
      <c r="A1063" s="2">
        <v>43066</v>
      </c>
      <c r="B1063">
        <f t="shared" si="16"/>
        <v>2</v>
      </c>
    </row>
    <row r="1064" spans="1:2" x14ac:dyDescent="0.2">
      <c r="A1064" s="2">
        <v>43067</v>
      </c>
      <c r="B1064">
        <f t="shared" si="16"/>
        <v>3</v>
      </c>
    </row>
    <row r="1065" spans="1:2" x14ac:dyDescent="0.2">
      <c r="A1065" s="2">
        <v>43068</v>
      </c>
      <c r="B1065">
        <f t="shared" si="16"/>
        <v>4</v>
      </c>
    </row>
    <row r="1066" spans="1:2" x14ac:dyDescent="0.2">
      <c r="A1066" s="2">
        <v>43069</v>
      </c>
      <c r="B1066">
        <f t="shared" si="16"/>
        <v>5</v>
      </c>
    </row>
    <row r="1067" spans="1:2" x14ac:dyDescent="0.2">
      <c r="A1067" s="2">
        <v>43070</v>
      </c>
      <c r="B1067">
        <f t="shared" si="16"/>
        <v>6</v>
      </c>
    </row>
    <row r="1068" spans="1:2" x14ac:dyDescent="0.2">
      <c r="A1068" s="2">
        <v>43071</v>
      </c>
      <c r="B1068">
        <f t="shared" si="16"/>
        <v>7</v>
      </c>
    </row>
    <row r="1069" spans="1:2" x14ac:dyDescent="0.2">
      <c r="A1069" s="2">
        <v>43072</v>
      </c>
      <c r="B1069">
        <f t="shared" si="16"/>
        <v>1</v>
      </c>
    </row>
    <row r="1070" spans="1:2" x14ac:dyDescent="0.2">
      <c r="A1070" s="2">
        <v>43073</v>
      </c>
      <c r="B1070">
        <f t="shared" si="16"/>
        <v>2</v>
      </c>
    </row>
    <row r="1071" spans="1:2" x14ac:dyDescent="0.2">
      <c r="A1071" s="2">
        <v>43074</v>
      </c>
      <c r="B1071">
        <f t="shared" si="16"/>
        <v>3</v>
      </c>
    </row>
    <row r="1072" spans="1:2" x14ac:dyDescent="0.2">
      <c r="A1072" s="2">
        <v>43075</v>
      </c>
      <c r="B1072">
        <f t="shared" si="16"/>
        <v>4</v>
      </c>
    </row>
    <row r="1073" spans="1:2" x14ac:dyDescent="0.2">
      <c r="A1073" s="2">
        <v>43076</v>
      </c>
      <c r="B1073">
        <f t="shared" si="16"/>
        <v>5</v>
      </c>
    </row>
    <row r="1074" spans="1:2" x14ac:dyDescent="0.2">
      <c r="A1074" s="2">
        <v>43077</v>
      </c>
      <c r="B1074">
        <f t="shared" si="16"/>
        <v>6</v>
      </c>
    </row>
    <row r="1075" spans="1:2" x14ac:dyDescent="0.2">
      <c r="A1075" s="2">
        <v>43078</v>
      </c>
      <c r="B1075">
        <f t="shared" si="16"/>
        <v>7</v>
      </c>
    </row>
    <row r="1076" spans="1:2" x14ac:dyDescent="0.2">
      <c r="A1076" s="2">
        <v>43079</v>
      </c>
      <c r="B1076">
        <f t="shared" si="16"/>
        <v>1</v>
      </c>
    </row>
    <row r="1077" spans="1:2" x14ac:dyDescent="0.2">
      <c r="A1077" s="2">
        <v>43080</v>
      </c>
      <c r="B1077">
        <f t="shared" si="16"/>
        <v>2</v>
      </c>
    </row>
    <row r="1078" spans="1:2" x14ac:dyDescent="0.2">
      <c r="A1078" s="2">
        <v>43081</v>
      </c>
      <c r="B1078">
        <f t="shared" si="16"/>
        <v>3</v>
      </c>
    </row>
    <row r="1079" spans="1:2" x14ac:dyDescent="0.2">
      <c r="A1079" s="2">
        <v>43082</v>
      </c>
      <c r="B1079">
        <f t="shared" si="16"/>
        <v>4</v>
      </c>
    </row>
    <row r="1080" spans="1:2" x14ac:dyDescent="0.2">
      <c r="A1080" s="2">
        <v>43083</v>
      </c>
      <c r="B1080">
        <f t="shared" si="16"/>
        <v>5</v>
      </c>
    </row>
    <row r="1081" spans="1:2" x14ac:dyDescent="0.2">
      <c r="A1081" s="2">
        <v>43084</v>
      </c>
      <c r="B1081">
        <f t="shared" si="16"/>
        <v>6</v>
      </c>
    </row>
    <row r="1082" spans="1:2" x14ac:dyDescent="0.2">
      <c r="A1082" s="2">
        <v>43085</v>
      </c>
      <c r="B1082">
        <f t="shared" si="16"/>
        <v>7</v>
      </c>
    </row>
    <row r="1083" spans="1:2" x14ac:dyDescent="0.2">
      <c r="A1083" s="2">
        <v>43086</v>
      </c>
      <c r="B1083">
        <f t="shared" si="16"/>
        <v>1</v>
      </c>
    </row>
    <row r="1084" spans="1:2" x14ac:dyDescent="0.2">
      <c r="A1084" s="2">
        <v>43087</v>
      </c>
      <c r="B1084">
        <f t="shared" si="16"/>
        <v>2</v>
      </c>
    </row>
    <row r="1085" spans="1:2" x14ac:dyDescent="0.2">
      <c r="A1085" s="2">
        <v>43088</v>
      </c>
      <c r="B1085">
        <f t="shared" si="16"/>
        <v>3</v>
      </c>
    </row>
    <row r="1086" spans="1:2" x14ac:dyDescent="0.2">
      <c r="A1086" s="2">
        <v>43089</v>
      </c>
      <c r="B1086">
        <f t="shared" si="16"/>
        <v>4</v>
      </c>
    </row>
    <row r="1087" spans="1:2" x14ac:dyDescent="0.2">
      <c r="A1087" s="2">
        <v>43090</v>
      </c>
      <c r="B1087">
        <f t="shared" si="16"/>
        <v>5</v>
      </c>
    </row>
    <row r="1088" spans="1:2" x14ac:dyDescent="0.2">
      <c r="A1088" s="2">
        <v>43091</v>
      </c>
      <c r="B1088">
        <f t="shared" si="16"/>
        <v>6</v>
      </c>
    </row>
    <row r="1089" spans="1:2" x14ac:dyDescent="0.2">
      <c r="A1089" s="2">
        <v>43092</v>
      </c>
      <c r="B1089">
        <f t="shared" si="16"/>
        <v>7</v>
      </c>
    </row>
    <row r="1090" spans="1:2" x14ac:dyDescent="0.2">
      <c r="A1090" s="2">
        <v>43093</v>
      </c>
      <c r="B1090">
        <f t="shared" si="16"/>
        <v>1</v>
      </c>
    </row>
    <row r="1091" spans="1:2" x14ac:dyDescent="0.2">
      <c r="A1091" s="2">
        <v>43094</v>
      </c>
      <c r="B1091">
        <f t="shared" ref="B1091:B1154" si="17">WEEKDAY(A1091,1)</f>
        <v>2</v>
      </c>
    </row>
    <row r="1092" spans="1:2" x14ac:dyDescent="0.2">
      <c r="A1092" s="2">
        <v>43095</v>
      </c>
      <c r="B1092">
        <f t="shared" si="17"/>
        <v>3</v>
      </c>
    </row>
    <row r="1093" spans="1:2" x14ac:dyDescent="0.2">
      <c r="A1093" s="2">
        <v>43096</v>
      </c>
      <c r="B1093">
        <f t="shared" si="17"/>
        <v>4</v>
      </c>
    </row>
    <row r="1094" spans="1:2" x14ac:dyDescent="0.2">
      <c r="A1094" s="2">
        <v>43097</v>
      </c>
      <c r="B1094">
        <f t="shared" si="17"/>
        <v>5</v>
      </c>
    </row>
    <row r="1095" spans="1:2" x14ac:dyDescent="0.2">
      <c r="A1095" s="2">
        <v>43098</v>
      </c>
      <c r="B1095">
        <f t="shared" si="17"/>
        <v>6</v>
      </c>
    </row>
    <row r="1096" spans="1:2" x14ac:dyDescent="0.2">
      <c r="A1096" s="2">
        <v>43099</v>
      </c>
      <c r="B1096">
        <f t="shared" si="17"/>
        <v>7</v>
      </c>
    </row>
    <row r="1097" spans="1:2" x14ac:dyDescent="0.2">
      <c r="A1097" s="2">
        <v>43100</v>
      </c>
      <c r="B1097">
        <f t="shared" si="17"/>
        <v>1</v>
      </c>
    </row>
    <row r="1098" spans="1:2" x14ac:dyDescent="0.2">
      <c r="A1098" s="2">
        <v>43101</v>
      </c>
      <c r="B1098">
        <f t="shared" si="17"/>
        <v>2</v>
      </c>
    </row>
    <row r="1099" spans="1:2" x14ac:dyDescent="0.2">
      <c r="A1099" s="2">
        <v>43102</v>
      </c>
      <c r="B1099">
        <f t="shared" si="17"/>
        <v>3</v>
      </c>
    </row>
    <row r="1100" spans="1:2" x14ac:dyDescent="0.2">
      <c r="A1100" s="2">
        <v>43103</v>
      </c>
      <c r="B1100">
        <f t="shared" si="17"/>
        <v>4</v>
      </c>
    </row>
    <row r="1101" spans="1:2" x14ac:dyDescent="0.2">
      <c r="A1101" s="2">
        <v>43104</v>
      </c>
      <c r="B1101">
        <f t="shared" si="17"/>
        <v>5</v>
      </c>
    </row>
    <row r="1102" spans="1:2" x14ac:dyDescent="0.2">
      <c r="A1102" s="2">
        <v>43105</v>
      </c>
      <c r="B1102">
        <f t="shared" si="17"/>
        <v>6</v>
      </c>
    </row>
    <row r="1103" spans="1:2" x14ac:dyDescent="0.2">
      <c r="A1103" s="2">
        <v>43106</v>
      </c>
      <c r="B1103">
        <f t="shared" si="17"/>
        <v>7</v>
      </c>
    </row>
    <row r="1104" spans="1:2" x14ac:dyDescent="0.2">
      <c r="A1104" s="2">
        <v>43107</v>
      </c>
      <c r="B1104">
        <f t="shared" si="17"/>
        <v>1</v>
      </c>
    </row>
    <row r="1105" spans="1:2" x14ac:dyDescent="0.2">
      <c r="A1105" s="2">
        <v>43108</v>
      </c>
      <c r="B1105">
        <f t="shared" si="17"/>
        <v>2</v>
      </c>
    </row>
    <row r="1106" spans="1:2" x14ac:dyDescent="0.2">
      <c r="A1106" s="2">
        <v>43109</v>
      </c>
      <c r="B1106">
        <f t="shared" si="17"/>
        <v>3</v>
      </c>
    </row>
    <row r="1107" spans="1:2" x14ac:dyDescent="0.2">
      <c r="A1107" s="2">
        <v>43110</v>
      </c>
      <c r="B1107">
        <f t="shared" si="17"/>
        <v>4</v>
      </c>
    </row>
    <row r="1108" spans="1:2" x14ac:dyDescent="0.2">
      <c r="A1108" s="2">
        <v>43111</v>
      </c>
      <c r="B1108">
        <f t="shared" si="17"/>
        <v>5</v>
      </c>
    </row>
    <row r="1109" spans="1:2" x14ac:dyDescent="0.2">
      <c r="A1109" s="2">
        <v>43112</v>
      </c>
      <c r="B1109">
        <f t="shared" si="17"/>
        <v>6</v>
      </c>
    </row>
    <row r="1110" spans="1:2" x14ac:dyDescent="0.2">
      <c r="A1110" s="2">
        <v>43113</v>
      </c>
      <c r="B1110">
        <f t="shared" si="17"/>
        <v>7</v>
      </c>
    </row>
    <row r="1111" spans="1:2" x14ac:dyDescent="0.2">
      <c r="A1111" s="2">
        <v>43114</v>
      </c>
      <c r="B1111">
        <f t="shared" si="17"/>
        <v>1</v>
      </c>
    </row>
    <row r="1112" spans="1:2" x14ac:dyDescent="0.2">
      <c r="A1112" s="2">
        <v>43115</v>
      </c>
      <c r="B1112">
        <f t="shared" si="17"/>
        <v>2</v>
      </c>
    </row>
    <row r="1113" spans="1:2" x14ac:dyDescent="0.2">
      <c r="A1113" s="2">
        <v>43116</v>
      </c>
      <c r="B1113">
        <f t="shared" si="17"/>
        <v>3</v>
      </c>
    </row>
    <row r="1114" spans="1:2" x14ac:dyDescent="0.2">
      <c r="A1114" s="2">
        <v>43117</v>
      </c>
      <c r="B1114">
        <f t="shared" si="17"/>
        <v>4</v>
      </c>
    </row>
    <row r="1115" spans="1:2" x14ac:dyDescent="0.2">
      <c r="A1115" s="2">
        <v>43118</v>
      </c>
      <c r="B1115">
        <f t="shared" si="17"/>
        <v>5</v>
      </c>
    </row>
    <row r="1116" spans="1:2" x14ac:dyDescent="0.2">
      <c r="A1116" s="2">
        <v>43119</v>
      </c>
      <c r="B1116">
        <f t="shared" si="17"/>
        <v>6</v>
      </c>
    </row>
    <row r="1117" spans="1:2" x14ac:dyDescent="0.2">
      <c r="A1117" s="2">
        <v>43120</v>
      </c>
      <c r="B1117">
        <f t="shared" si="17"/>
        <v>7</v>
      </c>
    </row>
    <row r="1118" spans="1:2" x14ac:dyDescent="0.2">
      <c r="A1118" s="2">
        <v>43121</v>
      </c>
      <c r="B1118">
        <f t="shared" si="17"/>
        <v>1</v>
      </c>
    </row>
    <row r="1119" spans="1:2" x14ac:dyDescent="0.2">
      <c r="A1119" s="2">
        <v>43122</v>
      </c>
      <c r="B1119">
        <f t="shared" si="17"/>
        <v>2</v>
      </c>
    </row>
    <row r="1120" spans="1:2" x14ac:dyDescent="0.2">
      <c r="A1120" s="2">
        <v>43123</v>
      </c>
      <c r="B1120">
        <f t="shared" si="17"/>
        <v>3</v>
      </c>
    </row>
    <row r="1121" spans="1:2" x14ac:dyDescent="0.2">
      <c r="A1121" s="2">
        <v>43124</v>
      </c>
      <c r="B1121">
        <f t="shared" si="17"/>
        <v>4</v>
      </c>
    </row>
    <row r="1122" spans="1:2" x14ac:dyDescent="0.2">
      <c r="A1122" s="2">
        <v>43125</v>
      </c>
      <c r="B1122">
        <f t="shared" si="17"/>
        <v>5</v>
      </c>
    </row>
    <row r="1123" spans="1:2" x14ac:dyDescent="0.2">
      <c r="A1123" s="2">
        <v>43126</v>
      </c>
      <c r="B1123">
        <f t="shared" si="17"/>
        <v>6</v>
      </c>
    </row>
    <row r="1124" spans="1:2" x14ac:dyDescent="0.2">
      <c r="A1124" s="2">
        <v>43127</v>
      </c>
      <c r="B1124">
        <f t="shared" si="17"/>
        <v>7</v>
      </c>
    </row>
    <row r="1125" spans="1:2" x14ac:dyDescent="0.2">
      <c r="A1125" s="2">
        <v>43128</v>
      </c>
      <c r="B1125">
        <f t="shared" si="17"/>
        <v>1</v>
      </c>
    </row>
    <row r="1126" spans="1:2" x14ac:dyDescent="0.2">
      <c r="A1126" s="2">
        <v>43129</v>
      </c>
      <c r="B1126">
        <f t="shared" si="17"/>
        <v>2</v>
      </c>
    </row>
    <row r="1127" spans="1:2" x14ac:dyDescent="0.2">
      <c r="A1127" s="2">
        <v>43130</v>
      </c>
      <c r="B1127">
        <f t="shared" si="17"/>
        <v>3</v>
      </c>
    </row>
    <row r="1128" spans="1:2" x14ac:dyDescent="0.2">
      <c r="A1128" s="2">
        <v>43131</v>
      </c>
      <c r="B1128">
        <f t="shared" si="17"/>
        <v>4</v>
      </c>
    </row>
    <row r="1129" spans="1:2" x14ac:dyDescent="0.2">
      <c r="A1129" s="2">
        <v>43132</v>
      </c>
      <c r="B1129">
        <f t="shared" si="17"/>
        <v>5</v>
      </c>
    </row>
    <row r="1130" spans="1:2" x14ac:dyDescent="0.2">
      <c r="A1130" s="2">
        <v>43133</v>
      </c>
      <c r="B1130">
        <f t="shared" si="17"/>
        <v>6</v>
      </c>
    </row>
    <row r="1131" spans="1:2" x14ac:dyDescent="0.2">
      <c r="A1131" s="2">
        <v>43134</v>
      </c>
      <c r="B1131">
        <f t="shared" si="17"/>
        <v>7</v>
      </c>
    </row>
    <row r="1132" spans="1:2" x14ac:dyDescent="0.2">
      <c r="A1132" s="2">
        <v>43135</v>
      </c>
      <c r="B1132">
        <f t="shared" si="17"/>
        <v>1</v>
      </c>
    </row>
    <row r="1133" spans="1:2" x14ac:dyDescent="0.2">
      <c r="A1133" s="2">
        <v>43136</v>
      </c>
      <c r="B1133">
        <f t="shared" si="17"/>
        <v>2</v>
      </c>
    </row>
    <row r="1134" spans="1:2" x14ac:dyDescent="0.2">
      <c r="A1134" s="2">
        <v>43137</v>
      </c>
      <c r="B1134">
        <f t="shared" si="17"/>
        <v>3</v>
      </c>
    </row>
    <row r="1135" spans="1:2" x14ac:dyDescent="0.2">
      <c r="A1135" s="2">
        <v>43138</v>
      </c>
      <c r="B1135">
        <f t="shared" si="17"/>
        <v>4</v>
      </c>
    </row>
    <row r="1136" spans="1:2" x14ac:dyDescent="0.2">
      <c r="A1136" s="2">
        <v>43139</v>
      </c>
      <c r="B1136">
        <f t="shared" si="17"/>
        <v>5</v>
      </c>
    </row>
    <row r="1137" spans="1:2" x14ac:dyDescent="0.2">
      <c r="A1137" s="2">
        <v>43140</v>
      </c>
      <c r="B1137">
        <f t="shared" si="17"/>
        <v>6</v>
      </c>
    </row>
    <row r="1138" spans="1:2" x14ac:dyDescent="0.2">
      <c r="A1138" s="2">
        <v>43141</v>
      </c>
      <c r="B1138">
        <f t="shared" si="17"/>
        <v>7</v>
      </c>
    </row>
    <row r="1139" spans="1:2" x14ac:dyDescent="0.2">
      <c r="A1139" s="2">
        <v>43142</v>
      </c>
      <c r="B1139">
        <f t="shared" si="17"/>
        <v>1</v>
      </c>
    </row>
    <row r="1140" spans="1:2" x14ac:dyDescent="0.2">
      <c r="A1140" s="2">
        <v>43143</v>
      </c>
      <c r="B1140">
        <f t="shared" si="17"/>
        <v>2</v>
      </c>
    </row>
    <row r="1141" spans="1:2" x14ac:dyDescent="0.2">
      <c r="A1141" s="2">
        <v>43144</v>
      </c>
      <c r="B1141">
        <f t="shared" si="17"/>
        <v>3</v>
      </c>
    </row>
    <row r="1142" spans="1:2" x14ac:dyDescent="0.2">
      <c r="A1142" s="2">
        <v>43145</v>
      </c>
      <c r="B1142">
        <f t="shared" si="17"/>
        <v>4</v>
      </c>
    </row>
    <row r="1143" spans="1:2" x14ac:dyDescent="0.2">
      <c r="A1143" s="2">
        <v>43146</v>
      </c>
      <c r="B1143">
        <f t="shared" si="17"/>
        <v>5</v>
      </c>
    </row>
    <row r="1144" spans="1:2" x14ac:dyDescent="0.2">
      <c r="A1144" s="2">
        <v>43147</v>
      </c>
      <c r="B1144">
        <f t="shared" si="17"/>
        <v>6</v>
      </c>
    </row>
    <row r="1145" spans="1:2" x14ac:dyDescent="0.2">
      <c r="A1145" s="2">
        <v>43148</v>
      </c>
      <c r="B1145">
        <f t="shared" si="17"/>
        <v>7</v>
      </c>
    </row>
    <row r="1146" spans="1:2" x14ac:dyDescent="0.2">
      <c r="A1146" s="2">
        <v>43149</v>
      </c>
      <c r="B1146">
        <f t="shared" si="17"/>
        <v>1</v>
      </c>
    </row>
    <row r="1147" spans="1:2" x14ac:dyDescent="0.2">
      <c r="A1147" s="2">
        <v>43150</v>
      </c>
      <c r="B1147">
        <f t="shared" si="17"/>
        <v>2</v>
      </c>
    </row>
    <row r="1148" spans="1:2" x14ac:dyDescent="0.2">
      <c r="A1148" s="2">
        <v>43151</v>
      </c>
      <c r="B1148">
        <f t="shared" si="17"/>
        <v>3</v>
      </c>
    </row>
    <row r="1149" spans="1:2" x14ac:dyDescent="0.2">
      <c r="A1149" s="2">
        <v>43152</v>
      </c>
      <c r="B1149">
        <f t="shared" si="17"/>
        <v>4</v>
      </c>
    </row>
    <row r="1150" spans="1:2" x14ac:dyDescent="0.2">
      <c r="A1150" s="2">
        <v>43153</v>
      </c>
      <c r="B1150">
        <f t="shared" si="17"/>
        <v>5</v>
      </c>
    </row>
    <row r="1151" spans="1:2" x14ac:dyDescent="0.2">
      <c r="A1151" s="2">
        <v>43154</v>
      </c>
      <c r="B1151">
        <f t="shared" si="17"/>
        <v>6</v>
      </c>
    </row>
    <row r="1152" spans="1:2" x14ac:dyDescent="0.2">
      <c r="A1152" s="2">
        <v>43155</v>
      </c>
      <c r="B1152">
        <f t="shared" si="17"/>
        <v>7</v>
      </c>
    </row>
    <row r="1153" spans="1:2" x14ac:dyDescent="0.2">
      <c r="A1153" s="2">
        <v>43156</v>
      </c>
      <c r="B1153">
        <f t="shared" si="17"/>
        <v>1</v>
      </c>
    </row>
    <row r="1154" spans="1:2" x14ac:dyDescent="0.2">
      <c r="A1154" s="2">
        <v>43157</v>
      </c>
      <c r="B1154">
        <f t="shared" si="17"/>
        <v>2</v>
      </c>
    </row>
    <row r="1155" spans="1:2" x14ac:dyDescent="0.2">
      <c r="A1155" s="2">
        <v>43158</v>
      </c>
      <c r="B1155">
        <f t="shared" ref="B1155:B1218" si="18">WEEKDAY(A1155,1)</f>
        <v>3</v>
      </c>
    </row>
    <row r="1156" spans="1:2" x14ac:dyDescent="0.2">
      <c r="A1156" s="2">
        <v>43159</v>
      </c>
      <c r="B1156">
        <f t="shared" si="18"/>
        <v>4</v>
      </c>
    </row>
    <row r="1157" spans="1:2" x14ac:dyDescent="0.2">
      <c r="A1157" s="2">
        <v>43160</v>
      </c>
      <c r="B1157">
        <f t="shared" si="18"/>
        <v>5</v>
      </c>
    </row>
    <row r="1158" spans="1:2" x14ac:dyDescent="0.2">
      <c r="A1158" s="2">
        <v>43161</v>
      </c>
      <c r="B1158">
        <f t="shared" si="18"/>
        <v>6</v>
      </c>
    </row>
    <row r="1159" spans="1:2" x14ac:dyDescent="0.2">
      <c r="A1159" s="2">
        <v>43162</v>
      </c>
      <c r="B1159">
        <f t="shared" si="18"/>
        <v>7</v>
      </c>
    </row>
    <row r="1160" spans="1:2" x14ac:dyDescent="0.2">
      <c r="A1160" s="2">
        <v>43163</v>
      </c>
      <c r="B1160">
        <f t="shared" si="18"/>
        <v>1</v>
      </c>
    </row>
    <row r="1161" spans="1:2" x14ac:dyDescent="0.2">
      <c r="A1161" s="2">
        <v>43164</v>
      </c>
      <c r="B1161">
        <f t="shared" si="18"/>
        <v>2</v>
      </c>
    </row>
    <row r="1162" spans="1:2" x14ac:dyDescent="0.2">
      <c r="A1162" s="2">
        <v>43165</v>
      </c>
      <c r="B1162">
        <f t="shared" si="18"/>
        <v>3</v>
      </c>
    </row>
    <row r="1163" spans="1:2" x14ac:dyDescent="0.2">
      <c r="A1163" s="2">
        <v>43166</v>
      </c>
      <c r="B1163">
        <f t="shared" si="18"/>
        <v>4</v>
      </c>
    </row>
    <row r="1164" spans="1:2" x14ac:dyDescent="0.2">
      <c r="A1164" s="2">
        <v>43167</v>
      </c>
      <c r="B1164">
        <f t="shared" si="18"/>
        <v>5</v>
      </c>
    </row>
    <row r="1165" spans="1:2" x14ac:dyDescent="0.2">
      <c r="A1165" s="2">
        <v>43168</v>
      </c>
      <c r="B1165">
        <f t="shared" si="18"/>
        <v>6</v>
      </c>
    </row>
    <row r="1166" spans="1:2" x14ac:dyDescent="0.2">
      <c r="A1166" s="2">
        <v>43169</v>
      </c>
      <c r="B1166">
        <f t="shared" si="18"/>
        <v>7</v>
      </c>
    </row>
    <row r="1167" spans="1:2" x14ac:dyDescent="0.2">
      <c r="A1167" s="2">
        <v>43170</v>
      </c>
      <c r="B1167">
        <f t="shared" si="18"/>
        <v>1</v>
      </c>
    </row>
    <row r="1168" spans="1:2" x14ac:dyDescent="0.2">
      <c r="A1168" s="2">
        <v>43171</v>
      </c>
      <c r="B1168">
        <f t="shared" si="18"/>
        <v>2</v>
      </c>
    </row>
    <row r="1169" spans="1:2" x14ac:dyDescent="0.2">
      <c r="A1169" s="2">
        <v>43172</v>
      </c>
      <c r="B1169">
        <f t="shared" si="18"/>
        <v>3</v>
      </c>
    </row>
    <row r="1170" spans="1:2" x14ac:dyDescent="0.2">
      <c r="A1170" s="2">
        <v>43173</v>
      </c>
      <c r="B1170">
        <f t="shared" si="18"/>
        <v>4</v>
      </c>
    </row>
    <row r="1171" spans="1:2" x14ac:dyDescent="0.2">
      <c r="A1171" s="2">
        <v>43174</v>
      </c>
      <c r="B1171">
        <f t="shared" si="18"/>
        <v>5</v>
      </c>
    </row>
    <row r="1172" spans="1:2" x14ac:dyDescent="0.2">
      <c r="A1172" s="2">
        <v>43175</v>
      </c>
      <c r="B1172">
        <f t="shared" si="18"/>
        <v>6</v>
      </c>
    </row>
    <row r="1173" spans="1:2" x14ac:dyDescent="0.2">
      <c r="A1173" s="2">
        <v>43176</v>
      </c>
      <c r="B1173">
        <f t="shared" si="18"/>
        <v>7</v>
      </c>
    </row>
    <row r="1174" spans="1:2" x14ac:dyDescent="0.2">
      <c r="A1174" s="2">
        <v>43177</v>
      </c>
      <c r="B1174">
        <f t="shared" si="18"/>
        <v>1</v>
      </c>
    </row>
    <row r="1175" spans="1:2" x14ac:dyDescent="0.2">
      <c r="A1175" s="2">
        <v>43178</v>
      </c>
      <c r="B1175">
        <f t="shared" si="18"/>
        <v>2</v>
      </c>
    </row>
    <row r="1176" spans="1:2" x14ac:dyDescent="0.2">
      <c r="A1176" s="2">
        <v>43179</v>
      </c>
      <c r="B1176">
        <f t="shared" si="18"/>
        <v>3</v>
      </c>
    </row>
    <row r="1177" spans="1:2" x14ac:dyDescent="0.2">
      <c r="A1177" s="2">
        <v>43180</v>
      </c>
      <c r="B1177">
        <f t="shared" si="18"/>
        <v>4</v>
      </c>
    </row>
    <row r="1178" spans="1:2" x14ac:dyDescent="0.2">
      <c r="A1178" s="2">
        <v>43181</v>
      </c>
      <c r="B1178">
        <f t="shared" si="18"/>
        <v>5</v>
      </c>
    </row>
    <row r="1179" spans="1:2" x14ac:dyDescent="0.2">
      <c r="A1179" s="2">
        <v>43182</v>
      </c>
      <c r="B1179">
        <f t="shared" si="18"/>
        <v>6</v>
      </c>
    </row>
    <row r="1180" spans="1:2" x14ac:dyDescent="0.2">
      <c r="A1180" s="2">
        <v>43183</v>
      </c>
      <c r="B1180">
        <f t="shared" si="18"/>
        <v>7</v>
      </c>
    </row>
    <row r="1181" spans="1:2" x14ac:dyDescent="0.2">
      <c r="A1181" s="2">
        <v>43184</v>
      </c>
      <c r="B1181">
        <f t="shared" si="18"/>
        <v>1</v>
      </c>
    </row>
    <row r="1182" spans="1:2" x14ac:dyDescent="0.2">
      <c r="A1182" s="2">
        <v>43185</v>
      </c>
      <c r="B1182">
        <f t="shared" si="18"/>
        <v>2</v>
      </c>
    </row>
    <row r="1183" spans="1:2" x14ac:dyDescent="0.2">
      <c r="A1183" s="2">
        <v>43186</v>
      </c>
      <c r="B1183">
        <f t="shared" si="18"/>
        <v>3</v>
      </c>
    </row>
    <row r="1184" spans="1:2" x14ac:dyDescent="0.2">
      <c r="A1184" s="2">
        <v>43187</v>
      </c>
      <c r="B1184">
        <f t="shared" si="18"/>
        <v>4</v>
      </c>
    </row>
    <row r="1185" spans="1:2" x14ac:dyDescent="0.2">
      <c r="A1185" s="2">
        <v>43188</v>
      </c>
      <c r="B1185">
        <f t="shared" si="18"/>
        <v>5</v>
      </c>
    </row>
    <row r="1186" spans="1:2" x14ac:dyDescent="0.2">
      <c r="A1186" s="2">
        <v>43189</v>
      </c>
      <c r="B1186">
        <f t="shared" si="18"/>
        <v>6</v>
      </c>
    </row>
    <row r="1187" spans="1:2" x14ac:dyDescent="0.2">
      <c r="A1187" s="2">
        <v>43190</v>
      </c>
      <c r="B1187">
        <f t="shared" si="18"/>
        <v>7</v>
      </c>
    </row>
    <row r="1188" spans="1:2" x14ac:dyDescent="0.2">
      <c r="A1188" s="2">
        <v>43191</v>
      </c>
      <c r="B1188">
        <f t="shared" si="18"/>
        <v>1</v>
      </c>
    </row>
    <row r="1189" spans="1:2" x14ac:dyDescent="0.2">
      <c r="A1189" s="2">
        <v>43192</v>
      </c>
      <c r="B1189">
        <f t="shared" si="18"/>
        <v>2</v>
      </c>
    </row>
    <row r="1190" spans="1:2" x14ac:dyDescent="0.2">
      <c r="A1190" s="2">
        <v>43193</v>
      </c>
      <c r="B1190">
        <f t="shared" si="18"/>
        <v>3</v>
      </c>
    </row>
    <row r="1191" spans="1:2" x14ac:dyDescent="0.2">
      <c r="A1191" s="2">
        <v>43194</v>
      </c>
      <c r="B1191">
        <f t="shared" si="18"/>
        <v>4</v>
      </c>
    </row>
    <row r="1192" spans="1:2" x14ac:dyDescent="0.2">
      <c r="A1192" s="2">
        <v>43195</v>
      </c>
      <c r="B1192">
        <f t="shared" si="18"/>
        <v>5</v>
      </c>
    </row>
    <row r="1193" spans="1:2" x14ac:dyDescent="0.2">
      <c r="A1193" s="2">
        <v>43196</v>
      </c>
      <c r="B1193">
        <f t="shared" si="18"/>
        <v>6</v>
      </c>
    </row>
    <row r="1194" spans="1:2" x14ac:dyDescent="0.2">
      <c r="A1194" s="2">
        <v>43197</v>
      </c>
      <c r="B1194">
        <f t="shared" si="18"/>
        <v>7</v>
      </c>
    </row>
    <row r="1195" spans="1:2" x14ac:dyDescent="0.2">
      <c r="A1195" s="2">
        <v>43198</v>
      </c>
      <c r="B1195">
        <f t="shared" si="18"/>
        <v>1</v>
      </c>
    </row>
    <row r="1196" spans="1:2" x14ac:dyDescent="0.2">
      <c r="A1196" s="2">
        <v>43199</v>
      </c>
      <c r="B1196">
        <f t="shared" si="18"/>
        <v>2</v>
      </c>
    </row>
    <row r="1197" spans="1:2" x14ac:dyDescent="0.2">
      <c r="A1197" s="2">
        <v>43200</v>
      </c>
      <c r="B1197">
        <f t="shared" si="18"/>
        <v>3</v>
      </c>
    </row>
    <row r="1198" spans="1:2" x14ac:dyDescent="0.2">
      <c r="A1198" s="2">
        <v>43201</v>
      </c>
      <c r="B1198">
        <f t="shared" si="18"/>
        <v>4</v>
      </c>
    </row>
    <row r="1199" spans="1:2" x14ac:dyDescent="0.2">
      <c r="A1199" s="2">
        <v>43202</v>
      </c>
      <c r="B1199">
        <f t="shared" si="18"/>
        <v>5</v>
      </c>
    </row>
    <row r="1200" spans="1:2" x14ac:dyDescent="0.2">
      <c r="A1200" s="2">
        <v>43203</v>
      </c>
      <c r="B1200">
        <f t="shared" si="18"/>
        <v>6</v>
      </c>
    </row>
    <row r="1201" spans="1:2" x14ac:dyDescent="0.2">
      <c r="A1201" s="2">
        <v>43204</v>
      </c>
      <c r="B1201">
        <f t="shared" si="18"/>
        <v>7</v>
      </c>
    </row>
    <row r="1202" spans="1:2" x14ac:dyDescent="0.2">
      <c r="A1202" s="2">
        <v>43205</v>
      </c>
      <c r="B1202">
        <f t="shared" si="18"/>
        <v>1</v>
      </c>
    </row>
    <row r="1203" spans="1:2" x14ac:dyDescent="0.2">
      <c r="A1203" s="2">
        <v>43206</v>
      </c>
      <c r="B1203">
        <f t="shared" si="18"/>
        <v>2</v>
      </c>
    </row>
    <row r="1204" spans="1:2" x14ac:dyDescent="0.2">
      <c r="A1204" s="2">
        <v>43207</v>
      </c>
      <c r="B1204">
        <f t="shared" si="18"/>
        <v>3</v>
      </c>
    </row>
    <row r="1205" spans="1:2" x14ac:dyDescent="0.2">
      <c r="A1205" s="2">
        <v>43208</v>
      </c>
      <c r="B1205">
        <f t="shared" si="18"/>
        <v>4</v>
      </c>
    </row>
    <row r="1206" spans="1:2" x14ac:dyDescent="0.2">
      <c r="A1206" s="2">
        <v>43209</v>
      </c>
      <c r="B1206">
        <f t="shared" si="18"/>
        <v>5</v>
      </c>
    </row>
    <row r="1207" spans="1:2" x14ac:dyDescent="0.2">
      <c r="A1207" s="2">
        <v>43210</v>
      </c>
      <c r="B1207">
        <f t="shared" si="18"/>
        <v>6</v>
      </c>
    </row>
    <row r="1208" spans="1:2" x14ac:dyDescent="0.2">
      <c r="A1208" s="2">
        <v>43211</v>
      </c>
      <c r="B1208">
        <f t="shared" si="18"/>
        <v>7</v>
      </c>
    </row>
    <row r="1209" spans="1:2" x14ac:dyDescent="0.2">
      <c r="A1209" s="2">
        <v>43212</v>
      </c>
      <c r="B1209">
        <f t="shared" si="18"/>
        <v>1</v>
      </c>
    </row>
    <row r="1210" spans="1:2" x14ac:dyDescent="0.2">
      <c r="A1210" s="2">
        <v>43213</v>
      </c>
      <c r="B1210">
        <f t="shared" si="18"/>
        <v>2</v>
      </c>
    </row>
    <row r="1211" spans="1:2" x14ac:dyDescent="0.2">
      <c r="A1211" s="2">
        <v>43214</v>
      </c>
      <c r="B1211">
        <f t="shared" si="18"/>
        <v>3</v>
      </c>
    </row>
    <row r="1212" spans="1:2" x14ac:dyDescent="0.2">
      <c r="A1212" s="2">
        <v>43215</v>
      </c>
      <c r="B1212">
        <f t="shared" si="18"/>
        <v>4</v>
      </c>
    </row>
    <row r="1213" spans="1:2" x14ac:dyDescent="0.2">
      <c r="A1213" s="2">
        <v>43216</v>
      </c>
      <c r="B1213">
        <f t="shared" si="18"/>
        <v>5</v>
      </c>
    </row>
    <row r="1214" spans="1:2" x14ac:dyDescent="0.2">
      <c r="A1214" s="2">
        <v>43217</v>
      </c>
      <c r="B1214">
        <f t="shared" si="18"/>
        <v>6</v>
      </c>
    </row>
    <row r="1215" spans="1:2" x14ac:dyDescent="0.2">
      <c r="A1215" s="2">
        <v>43218</v>
      </c>
      <c r="B1215">
        <f t="shared" si="18"/>
        <v>7</v>
      </c>
    </row>
    <row r="1216" spans="1:2" x14ac:dyDescent="0.2">
      <c r="A1216" s="2">
        <v>43219</v>
      </c>
      <c r="B1216">
        <f t="shared" si="18"/>
        <v>1</v>
      </c>
    </row>
    <row r="1217" spans="1:2" x14ac:dyDescent="0.2">
      <c r="A1217" s="2">
        <v>43220</v>
      </c>
      <c r="B1217">
        <f t="shared" si="18"/>
        <v>2</v>
      </c>
    </row>
    <row r="1218" spans="1:2" x14ac:dyDescent="0.2">
      <c r="A1218" s="2">
        <v>43221</v>
      </c>
      <c r="B1218">
        <f t="shared" si="18"/>
        <v>3</v>
      </c>
    </row>
    <row r="1219" spans="1:2" x14ac:dyDescent="0.2">
      <c r="A1219" s="2">
        <v>43222</v>
      </c>
      <c r="B1219">
        <f t="shared" ref="B1219:B1282" si="19">WEEKDAY(A1219,1)</f>
        <v>4</v>
      </c>
    </row>
    <row r="1220" spans="1:2" x14ac:dyDescent="0.2">
      <c r="A1220" s="2">
        <v>43223</v>
      </c>
      <c r="B1220">
        <f t="shared" si="19"/>
        <v>5</v>
      </c>
    </row>
    <row r="1221" spans="1:2" x14ac:dyDescent="0.2">
      <c r="A1221" s="2">
        <v>43224</v>
      </c>
      <c r="B1221">
        <f t="shared" si="19"/>
        <v>6</v>
      </c>
    </row>
    <row r="1222" spans="1:2" x14ac:dyDescent="0.2">
      <c r="A1222" s="2">
        <v>43225</v>
      </c>
      <c r="B1222">
        <f t="shared" si="19"/>
        <v>7</v>
      </c>
    </row>
    <row r="1223" spans="1:2" x14ac:dyDescent="0.2">
      <c r="A1223" s="2">
        <v>43226</v>
      </c>
      <c r="B1223">
        <f t="shared" si="19"/>
        <v>1</v>
      </c>
    </row>
    <row r="1224" spans="1:2" x14ac:dyDescent="0.2">
      <c r="A1224" s="2">
        <v>43227</v>
      </c>
      <c r="B1224">
        <f t="shared" si="19"/>
        <v>2</v>
      </c>
    </row>
    <row r="1225" spans="1:2" x14ac:dyDescent="0.2">
      <c r="A1225" s="2">
        <v>43228</v>
      </c>
      <c r="B1225">
        <f t="shared" si="19"/>
        <v>3</v>
      </c>
    </row>
    <row r="1226" spans="1:2" x14ac:dyDescent="0.2">
      <c r="A1226" s="2">
        <v>43229</v>
      </c>
      <c r="B1226">
        <f t="shared" si="19"/>
        <v>4</v>
      </c>
    </row>
    <row r="1227" spans="1:2" x14ac:dyDescent="0.2">
      <c r="A1227" s="2">
        <v>43230</v>
      </c>
      <c r="B1227">
        <f t="shared" si="19"/>
        <v>5</v>
      </c>
    </row>
    <row r="1228" spans="1:2" x14ac:dyDescent="0.2">
      <c r="A1228" s="2">
        <v>43231</v>
      </c>
      <c r="B1228">
        <f t="shared" si="19"/>
        <v>6</v>
      </c>
    </row>
    <row r="1229" spans="1:2" x14ac:dyDescent="0.2">
      <c r="A1229" s="2">
        <v>43232</v>
      </c>
      <c r="B1229">
        <f t="shared" si="19"/>
        <v>7</v>
      </c>
    </row>
    <row r="1230" spans="1:2" x14ac:dyDescent="0.2">
      <c r="A1230" s="2">
        <v>43233</v>
      </c>
      <c r="B1230">
        <f t="shared" si="19"/>
        <v>1</v>
      </c>
    </row>
    <row r="1231" spans="1:2" x14ac:dyDescent="0.2">
      <c r="A1231" s="2">
        <v>43234</v>
      </c>
      <c r="B1231">
        <f t="shared" si="19"/>
        <v>2</v>
      </c>
    </row>
    <row r="1232" spans="1:2" x14ac:dyDescent="0.2">
      <c r="A1232" s="2">
        <v>43235</v>
      </c>
      <c r="B1232">
        <f t="shared" si="19"/>
        <v>3</v>
      </c>
    </row>
    <row r="1233" spans="1:2" x14ac:dyDescent="0.2">
      <c r="A1233" s="2">
        <v>43236</v>
      </c>
      <c r="B1233">
        <f t="shared" si="19"/>
        <v>4</v>
      </c>
    </row>
    <row r="1234" spans="1:2" x14ac:dyDescent="0.2">
      <c r="A1234" s="2">
        <v>43237</v>
      </c>
      <c r="B1234">
        <f t="shared" si="19"/>
        <v>5</v>
      </c>
    </row>
    <row r="1235" spans="1:2" x14ac:dyDescent="0.2">
      <c r="A1235" s="2">
        <v>43238</v>
      </c>
      <c r="B1235">
        <f t="shared" si="19"/>
        <v>6</v>
      </c>
    </row>
    <row r="1236" spans="1:2" x14ac:dyDescent="0.2">
      <c r="A1236" s="2">
        <v>43239</v>
      </c>
      <c r="B1236">
        <f t="shared" si="19"/>
        <v>7</v>
      </c>
    </row>
    <row r="1237" spans="1:2" x14ac:dyDescent="0.2">
      <c r="A1237" s="2">
        <v>43240</v>
      </c>
      <c r="B1237">
        <f t="shared" si="19"/>
        <v>1</v>
      </c>
    </row>
    <row r="1238" spans="1:2" x14ac:dyDescent="0.2">
      <c r="A1238" s="2">
        <v>43241</v>
      </c>
      <c r="B1238">
        <f t="shared" si="19"/>
        <v>2</v>
      </c>
    </row>
    <row r="1239" spans="1:2" x14ac:dyDescent="0.2">
      <c r="A1239" s="2">
        <v>43242</v>
      </c>
      <c r="B1239">
        <f t="shared" si="19"/>
        <v>3</v>
      </c>
    </row>
    <row r="1240" spans="1:2" x14ac:dyDescent="0.2">
      <c r="A1240" s="2">
        <v>43243</v>
      </c>
      <c r="B1240">
        <f t="shared" si="19"/>
        <v>4</v>
      </c>
    </row>
    <row r="1241" spans="1:2" x14ac:dyDescent="0.2">
      <c r="A1241" s="2">
        <v>43244</v>
      </c>
      <c r="B1241">
        <f t="shared" si="19"/>
        <v>5</v>
      </c>
    </row>
    <row r="1242" spans="1:2" x14ac:dyDescent="0.2">
      <c r="A1242" s="2">
        <v>43245</v>
      </c>
      <c r="B1242">
        <f t="shared" si="19"/>
        <v>6</v>
      </c>
    </row>
    <row r="1243" spans="1:2" x14ac:dyDescent="0.2">
      <c r="A1243" s="2">
        <v>43246</v>
      </c>
      <c r="B1243">
        <f t="shared" si="19"/>
        <v>7</v>
      </c>
    </row>
    <row r="1244" spans="1:2" x14ac:dyDescent="0.2">
      <c r="A1244" s="2">
        <v>43247</v>
      </c>
      <c r="B1244">
        <f t="shared" si="19"/>
        <v>1</v>
      </c>
    </row>
    <row r="1245" spans="1:2" x14ac:dyDescent="0.2">
      <c r="A1245" s="2">
        <v>43248</v>
      </c>
      <c r="B1245">
        <f t="shared" si="19"/>
        <v>2</v>
      </c>
    </row>
    <row r="1246" spans="1:2" x14ac:dyDescent="0.2">
      <c r="A1246" s="2">
        <v>43249</v>
      </c>
      <c r="B1246">
        <f t="shared" si="19"/>
        <v>3</v>
      </c>
    </row>
    <row r="1247" spans="1:2" x14ac:dyDescent="0.2">
      <c r="A1247" s="2">
        <v>43250</v>
      </c>
      <c r="B1247">
        <f t="shared" si="19"/>
        <v>4</v>
      </c>
    </row>
    <row r="1248" spans="1:2" x14ac:dyDescent="0.2">
      <c r="A1248" s="2">
        <v>43251</v>
      </c>
      <c r="B1248">
        <f t="shared" si="19"/>
        <v>5</v>
      </c>
    </row>
    <row r="1249" spans="1:2" x14ac:dyDescent="0.2">
      <c r="A1249" s="2">
        <v>43252</v>
      </c>
      <c r="B1249">
        <f t="shared" si="19"/>
        <v>6</v>
      </c>
    </row>
    <row r="1250" spans="1:2" x14ac:dyDescent="0.2">
      <c r="A1250" s="2">
        <v>43253</v>
      </c>
      <c r="B1250">
        <f t="shared" si="19"/>
        <v>7</v>
      </c>
    </row>
    <row r="1251" spans="1:2" x14ac:dyDescent="0.2">
      <c r="A1251" s="2">
        <v>43254</v>
      </c>
      <c r="B1251">
        <f t="shared" si="19"/>
        <v>1</v>
      </c>
    </row>
    <row r="1252" spans="1:2" x14ac:dyDescent="0.2">
      <c r="A1252" s="2">
        <v>43255</v>
      </c>
      <c r="B1252">
        <f t="shared" si="19"/>
        <v>2</v>
      </c>
    </row>
    <row r="1253" spans="1:2" x14ac:dyDescent="0.2">
      <c r="A1253" s="2">
        <v>43256</v>
      </c>
      <c r="B1253">
        <f t="shared" si="19"/>
        <v>3</v>
      </c>
    </row>
    <row r="1254" spans="1:2" x14ac:dyDescent="0.2">
      <c r="A1254" s="2">
        <v>43257</v>
      </c>
      <c r="B1254">
        <f t="shared" si="19"/>
        <v>4</v>
      </c>
    </row>
    <row r="1255" spans="1:2" x14ac:dyDescent="0.2">
      <c r="A1255" s="2">
        <v>43258</v>
      </c>
      <c r="B1255">
        <f t="shared" si="19"/>
        <v>5</v>
      </c>
    </row>
    <row r="1256" spans="1:2" x14ac:dyDescent="0.2">
      <c r="A1256" s="2">
        <v>43259</v>
      </c>
      <c r="B1256">
        <f t="shared" si="19"/>
        <v>6</v>
      </c>
    </row>
    <row r="1257" spans="1:2" x14ac:dyDescent="0.2">
      <c r="A1257" s="2">
        <v>43260</v>
      </c>
      <c r="B1257">
        <f t="shared" si="19"/>
        <v>7</v>
      </c>
    </row>
    <row r="1258" spans="1:2" x14ac:dyDescent="0.2">
      <c r="A1258" s="2">
        <v>43261</v>
      </c>
      <c r="B1258">
        <f t="shared" si="19"/>
        <v>1</v>
      </c>
    </row>
    <row r="1259" spans="1:2" x14ac:dyDescent="0.2">
      <c r="A1259" s="2">
        <v>43262</v>
      </c>
      <c r="B1259">
        <f t="shared" si="19"/>
        <v>2</v>
      </c>
    </row>
    <row r="1260" spans="1:2" x14ac:dyDescent="0.2">
      <c r="A1260" s="2">
        <v>43263</v>
      </c>
      <c r="B1260">
        <f t="shared" si="19"/>
        <v>3</v>
      </c>
    </row>
    <row r="1261" spans="1:2" x14ac:dyDescent="0.2">
      <c r="A1261" s="2">
        <v>43264</v>
      </c>
      <c r="B1261">
        <f t="shared" si="19"/>
        <v>4</v>
      </c>
    </row>
    <row r="1262" spans="1:2" x14ac:dyDescent="0.2">
      <c r="A1262" s="2">
        <v>43265</v>
      </c>
      <c r="B1262">
        <f t="shared" si="19"/>
        <v>5</v>
      </c>
    </row>
    <row r="1263" spans="1:2" x14ac:dyDescent="0.2">
      <c r="A1263" s="2">
        <v>43266</v>
      </c>
      <c r="B1263">
        <f t="shared" si="19"/>
        <v>6</v>
      </c>
    </row>
    <row r="1264" spans="1:2" x14ac:dyDescent="0.2">
      <c r="A1264" s="2">
        <v>43267</v>
      </c>
      <c r="B1264">
        <f t="shared" si="19"/>
        <v>7</v>
      </c>
    </row>
    <row r="1265" spans="1:2" x14ac:dyDescent="0.2">
      <c r="A1265" s="2">
        <v>43268</v>
      </c>
      <c r="B1265">
        <f t="shared" si="19"/>
        <v>1</v>
      </c>
    </row>
    <row r="1266" spans="1:2" x14ac:dyDescent="0.2">
      <c r="A1266" s="2">
        <v>43269</v>
      </c>
      <c r="B1266">
        <f t="shared" si="19"/>
        <v>2</v>
      </c>
    </row>
    <row r="1267" spans="1:2" x14ac:dyDescent="0.2">
      <c r="A1267" s="2">
        <v>43270</v>
      </c>
      <c r="B1267">
        <f t="shared" si="19"/>
        <v>3</v>
      </c>
    </row>
    <row r="1268" spans="1:2" x14ac:dyDescent="0.2">
      <c r="A1268" s="2">
        <v>43271</v>
      </c>
      <c r="B1268">
        <f t="shared" si="19"/>
        <v>4</v>
      </c>
    </row>
    <row r="1269" spans="1:2" x14ac:dyDescent="0.2">
      <c r="A1269" s="2">
        <v>43272</v>
      </c>
      <c r="B1269">
        <f t="shared" si="19"/>
        <v>5</v>
      </c>
    </row>
    <row r="1270" spans="1:2" x14ac:dyDescent="0.2">
      <c r="A1270" s="2">
        <v>43273</v>
      </c>
      <c r="B1270">
        <f t="shared" si="19"/>
        <v>6</v>
      </c>
    </row>
    <row r="1271" spans="1:2" x14ac:dyDescent="0.2">
      <c r="A1271" s="2">
        <v>43274</v>
      </c>
      <c r="B1271">
        <f t="shared" si="19"/>
        <v>7</v>
      </c>
    </row>
    <row r="1272" spans="1:2" x14ac:dyDescent="0.2">
      <c r="A1272" s="2">
        <v>43275</v>
      </c>
      <c r="B1272">
        <f t="shared" si="19"/>
        <v>1</v>
      </c>
    </row>
    <row r="1273" spans="1:2" x14ac:dyDescent="0.2">
      <c r="A1273" s="2">
        <v>43276</v>
      </c>
      <c r="B1273">
        <f t="shared" si="19"/>
        <v>2</v>
      </c>
    </row>
    <row r="1274" spans="1:2" x14ac:dyDescent="0.2">
      <c r="A1274" s="2">
        <v>43277</v>
      </c>
      <c r="B1274">
        <f t="shared" si="19"/>
        <v>3</v>
      </c>
    </row>
    <row r="1275" spans="1:2" x14ac:dyDescent="0.2">
      <c r="A1275" s="2">
        <v>43278</v>
      </c>
      <c r="B1275">
        <f t="shared" si="19"/>
        <v>4</v>
      </c>
    </row>
    <row r="1276" spans="1:2" x14ac:dyDescent="0.2">
      <c r="A1276" s="2">
        <v>43279</v>
      </c>
      <c r="B1276">
        <f t="shared" si="19"/>
        <v>5</v>
      </c>
    </row>
    <row r="1277" spans="1:2" x14ac:dyDescent="0.2">
      <c r="A1277" s="2">
        <v>43280</v>
      </c>
      <c r="B1277">
        <f t="shared" si="19"/>
        <v>6</v>
      </c>
    </row>
    <row r="1278" spans="1:2" x14ac:dyDescent="0.2">
      <c r="A1278" s="2">
        <v>43281</v>
      </c>
      <c r="B1278">
        <f t="shared" si="19"/>
        <v>7</v>
      </c>
    </row>
    <row r="1279" spans="1:2" x14ac:dyDescent="0.2">
      <c r="A1279" s="2">
        <v>43282</v>
      </c>
      <c r="B1279">
        <f t="shared" si="19"/>
        <v>1</v>
      </c>
    </row>
    <row r="1280" spans="1:2" x14ac:dyDescent="0.2">
      <c r="A1280" s="2">
        <v>43283</v>
      </c>
      <c r="B1280">
        <f t="shared" si="19"/>
        <v>2</v>
      </c>
    </row>
    <row r="1281" spans="1:2" x14ac:dyDescent="0.2">
      <c r="A1281" s="2">
        <v>43284</v>
      </c>
      <c r="B1281">
        <f t="shared" si="19"/>
        <v>3</v>
      </c>
    </row>
    <row r="1282" spans="1:2" x14ac:dyDescent="0.2">
      <c r="A1282" s="2">
        <v>43285</v>
      </c>
      <c r="B1282">
        <f t="shared" si="19"/>
        <v>4</v>
      </c>
    </row>
    <row r="1283" spans="1:2" x14ac:dyDescent="0.2">
      <c r="A1283" s="2">
        <v>43286</v>
      </c>
      <c r="B1283">
        <f t="shared" ref="B1283:B1346" si="20">WEEKDAY(A1283,1)</f>
        <v>5</v>
      </c>
    </row>
    <row r="1284" spans="1:2" x14ac:dyDescent="0.2">
      <c r="A1284" s="2">
        <v>43287</v>
      </c>
      <c r="B1284">
        <f t="shared" si="20"/>
        <v>6</v>
      </c>
    </row>
    <row r="1285" spans="1:2" x14ac:dyDescent="0.2">
      <c r="A1285" s="2">
        <v>43288</v>
      </c>
      <c r="B1285">
        <f t="shared" si="20"/>
        <v>7</v>
      </c>
    </row>
    <row r="1286" spans="1:2" x14ac:dyDescent="0.2">
      <c r="A1286" s="2">
        <v>43289</v>
      </c>
      <c r="B1286">
        <f t="shared" si="20"/>
        <v>1</v>
      </c>
    </row>
    <row r="1287" spans="1:2" x14ac:dyDescent="0.2">
      <c r="A1287" s="2">
        <v>43290</v>
      </c>
      <c r="B1287">
        <f t="shared" si="20"/>
        <v>2</v>
      </c>
    </row>
    <row r="1288" spans="1:2" x14ac:dyDescent="0.2">
      <c r="A1288" s="2">
        <v>43291</v>
      </c>
      <c r="B1288">
        <f t="shared" si="20"/>
        <v>3</v>
      </c>
    </row>
    <row r="1289" spans="1:2" x14ac:dyDescent="0.2">
      <c r="A1289" s="2">
        <v>43292</v>
      </c>
      <c r="B1289">
        <f t="shared" si="20"/>
        <v>4</v>
      </c>
    </row>
    <row r="1290" spans="1:2" x14ac:dyDescent="0.2">
      <c r="A1290" s="2">
        <v>43293</v>
      </c>
      <c r="B1290">
        <f t="shared" si="20"/>
        <v>5</v>
      </c>
    </row>
    <row r="1291" spans="1:2" x14ac:dyDescent="0.2">
      <c r="A1291" s="2">
        <v>43294</v>
      </c>
      <c r="B1291">
        <f t="shared" si="20"/>
        <v>6</v>
      </c>
    </row>
    <row r="1292" spans="1:2" x14ac:dyDescent="0.2">
      <c r="A1292" s="2">
        <v>43295</v>
      </c>
      <c r="B1292">
        <f t="shared" si="20"/>
        <v>7</v>
      </c>
    </row>
    <row r="1293" spans="1:2" x14ac:dyDescent="0.2">
      <c r="A1293" s="2">
        <v>43296</v>
      </c>
      <c r="B1293">
        <f t="shared" si="20"/>
        <v>1</v>
      </c>
    </row>
    <row r="1294" spans="1:2" x14ac:dyDescent="0.2">
      <c r="A1294" s="2">
        <v>43297</v>
      </c>
      <c r="B1294">
        <f t="shared" si="20"/>
        <v>2</v>
      </c>
    </row>
    <row r="1295" spans="1:2" x14ac:dyDescent="0.2">
      <c r="A1295" s="2">
        <v>43298</v>
      </c>
      <c r="B1295">
        <f t="shared" si="20"/>
        <v>3</v>
      </c>
    </row>
    <row r="1296" spans="1:2" x14ac:dyDescent="0.2">
      <c r="A1296" s="2">
        <v>43299</v>
      </c>
      <c r="B1296">
        <f t="shared" si="20"/>
        <v>4</v>
      </c>
    </row>
    <row r="1297" spans="1:2" x14ac:dyDescent="0.2">
      <c r="A1297" s="2">
        <v>43300</v>
      </c>
      <c r="B1297">
        <f t="shared" si="20"/>
        <v>5</v>
      </c>
    </row>
    <row r="1298" spans="1:2" x14ac:dyDescent="0.2">
      <c r="A1298" s="2">
        <v>43301</v>
      </c>
      <c r="B1298">
        <f t="shared" si="20"/>
        <v>6</v>
      </c>
    </row>
    <row r="1299" spans="1:2" x14ac:dyDescent="0.2">
      <c r="A1299" s="2">
        <v>43302</v>
      </c>
      <c r="B1299">
        <f t="shared" si="20"/>
        <v>7</v>
      </c>
    </row>
    <row r="1300" spans="1:2" x14ac:dyDescent="0.2">
      <c r="A1300" s="2">
        <v>43303</v>
      </c>
      <c r="B1300">
        <f t="shared" si="20"/>
        <v>1</v>
      </c>
    </row>
    <row r="1301" spans="1:2" x14ac:dyDescent="0.2">
      <c r="A1301" s="2">
        <v>43304</v>
      </c>
      <c r="B1301">
        <f t="shared" si="20"/>
        <v>2</v>
      </c>
    </row>
    <row r="1302" spans="1:2" x14ac:dyDescent="0.2">
      <c r="A1302" s="2">
        <v>43305</v>
      </c>
      <c r="B1302">
        <f t="shared" si="20"/>
        <v>3</v>
      </c>
    </row>
    <row r="1303" spans="1:2" x14ac:dyDescent="0.2">
      <c r="A1303" s="2">
        <v>43306</v>
      </c>
      <c r="B1303">
        <f t="shared" si="20"/>
        <v>4</v>
      </c>
    </row>
    <row r="1304" spans="1:2" x14ac:dyDescent="0.2">
      <c r="A1304" s="2">
        <v>43307</v>
      </c>
      <c r="B1304">
        <f t="shared" si="20"/>
        <v>5</v>
      </c>
    </row>
    <row r="1305" spans="1:2" x14ac:dyDescent="0.2">
      <c r="A1305" s="2">
        <v>43308</v>
      </c>
      <c r="B1305">
        <f t="shared" si="20"/>
        <v>6</v>
      </c>
    </row>
    <row r="1306" spans="1:2" x14ac:dyDescent="0.2">
      <c r="A1306" s="2">
        <v>43309</v>
      </c>
      <c r="B1306">
        <f t="shared" si="20"/>
        <v>7</v>
      </c>
    </row>
    <row r="1307" spans="1:2" x14ac:dyDescent="0.2">
      <c r="A1307" s="2">
        <v>43310</v>
      </c>
      <c r="B1307">
        <f t="shared" si="20"/>
        <v>1</v>
      </c>
    </row>
    <row r="1308" spans="1:2" x14ac:dyDescent="0.2">
      <c r="A1308" s="2">
        <v>43311</v>
      </c>
      <c r="B1308">
        <f t="shared" si="20"/>
        <v>2</v>
      </c>
    </row>
    <row r="1309" spans="1:2" x14ac:dyDescent="0.2">
      <c r="A1309" s="2">
        <v>43312</v>
      </c>
      <c r="B1309">
        <f t="shared" si="20"/>
        <v>3</v>
      </c>
    </row>
    <row r="1310" spans="1:2" x14ac:dyDescent="0.2">
      <c r="A1310" s="2">
        <v>43313</v>
      </c>
      <c r="B1310">
        <f t="shared" si="20"/>
        <v>4</v>
      </c>
    </row>
    <row r="1311" spans="1:2" x14ac:dyDescent="0.2">
      <c r="A1311" s="2">
        <v>43314</v>
      </c>
      <c r="B1311">
        <f t="shared" si="20"/>
        <v>5</v>
      </c>
    </row>
    <row r="1312" spans="1:2" x14ac:dyDescent="0.2">
      <c r="A1312" s="2">
        <v>43315</v>
      </c>
      <c r="B1312">
        <f t="shared" si="20"/>
        <v>6</v>
      </c>
    </row>
    <row r="1313" spans="1:2" x14ac:dyDescent="0.2">
      <c r="A1313" s="2">
        <v>43316</v>
      </c>
      <c r="B1313">
        <f t="shared" si="20"/>
        <v>7</v>
      </c>
    </row>
    <row r="1314" spans="1:2" x14ac:dyDescent="0.2">
      <c r="A1314" s="2">
        <v>43317</v>
      </c>
      <c r="B1314">
        <f t="shared" si="20"/>
        <v>1</v>
      </c>
    </row>
    <row r="1315" spans="1:2" x14ac:dyDescent="0.2">
      <c r="A1315" s="2">
        <v>43318</v>
      </c>
      <c r="B1315">
        <f t="shared" si="20"/>
        <v>2</v>
      </c>
    </row>
    <row r="1316" spans="1:2" x14ac:dyDescent="0.2">
      <c r="A1316" s="2">
        <v>43319</v>
      </c>
      <c r="B1316">
        <f t="shared" si="20"/>
        <v>3</v>
      </c>
    </row>
    <row r="1317" spans="1:2" x14ac:dyDescent="0.2">
      <c r="A1317" s="2">
        <v>43320</v>
      </c>
      <c r="B1317">
        <f t="shared" si="20"/>
        <v>4</v>
      </c>
    </row>
    <row r="1318" spans="1:2" x14ac:dyDescent="0.2">
      <c r="A1318" s="2">
        <v>43321</v>
      </c>
      <c r="B1318">
        <f t="shared" si="20"/>
        <v>5</v>
      </c>
    </row>
    <row r="1319" spans="1:2" x14ac:dyDescent="0.2">
      <c r="A1319" s="2">
        <v>43322</v>
      </c>
      <c r="B1319">
        <f t="shared" si="20"/>
        <v>6</v>
      </c>
    </row>
    <row r="1320" spans="1:2" x14ac:dyDescent="0.2">
      <c r="A1320" s="2">
        <v>43323</v>
      </c>
      <c r="B1320">
        <f t="shared" si="20"/>
        <v>7</v>
      </c>
    </row>
    <row r="1321" spans="1:2" x14ac:dyDescent="0.2">
      <c r="A1321" s="2">
        <v>43324</v>
      </c>
      <c r="B1321">
        <f t="shared" si="20"/>
        <v>1</v>
      </c>
    </row>
    <row r="1322" spans="1:2" x14ac:dyDescent="0.2">
      <c r="A1322" s="2">
        <v>43325</v>
      </c>
      <c r="B1322">
        <f t="shared" si="20"/>
        <v>2</v>
      </c>
    </row>
    <row r="1323" spans="1:2" x14ac:dyDescent="0.2">
      <c r="A1323" s="2">
        <v>43326</v>
      </c>
      <c r="B1323">
        <f t="shared" si="20"/>
        <v>3</v>
      </c>
    </row>
    <row r="1324" spans="1:2" x14ac:dyDescent="0.2">
      <c r="A1324" s="2">
        <v>43327</v>
      </c>
      <c r="B1324">
        <f t="shared" si="20"/>
        <v>4</v>
      </c>
    </row>
    <row r="1325" spans="1:2" x14ac:dyDescent="0.2">
      <c r="A1325" s="2">
        <v>43328</v>
      </c>
      <c r="B1325">
        <f t="shared" si="20"/>
        <v>5</v>
      </c>
    </row>
    <row r="1326" spans="1:2" x14ac:dyDescent="0.2">
      <c r="A1326" s="2">
        <v>43329</v>
      </c>
      <c r="B1326">
        <f t="shared" si="20"/>
        <v>6</v>
      </c>
    </row>
    <row r="1327" spans="1:2" x14ac:dyDescent="0.2">
      <c r="A1327" s="2">
        <v>43330</v>
      </c>
      <c r="B1327">
        <f t="shared" si="20"/>
        <v>7</v>
      </c>
    </row>
    <row r="1328" spans="1:2" x14ac:dyDescent="0.2">
      <c r="A1328" s="2">
        <v>43331</v>
      </c>
      <c r="B1328">
        <f t="shared" si="20"/>
        <v>1</v>
      </c>
    </row>
    <row r="1329" spans="1:2" x14ac:dyDescent="0.2">
      <c r="A1329" s="2">
        <v>43332</v>
      </c>
      <c r="B1329">
        <f t="shared" si="20"/>
        <v>2</v>
      </c>
    </row>
    <row r="1330" spans="1:2" x14ac:dyDescent="0.2">
      <c r="A1330" s="2">
        <v>43333</v>
      </c>
      <c r="B1330">
        <f t="shared" si="20"/>
        <v>3</v>
      </c>
    </row>
    <row r="1331" spans="1:2" x14ac:dyDescent="0.2">
      <c r="A1331" s="2">
        <v>43334</v>
      </c>
      <c r="B1331">
        <f t="shared" si="20"/>
        <v>4</v>
      </c>
    </row>
    <row r="1332" spans="1:2" x14ac:dyDescent="0.2">
      <c r="A1332" s="2">
        <v>43335</v>
      </c>
      <c r="B1332">
        <f t="shared" si="20"/>
        <v>5</v>
      </c>
    </row>
    <row r="1333" spans="1:2" x14ac:dyDescent="0.2">
      <c r="A1333" s="2">
        <v>43336</v>
      </c>
      <c r="B1333">
        <f t="shared" si="20"/>
        <v>6</v>
      </c>
    </row>
    <row r="1334" spans="1:2" x14ac:dyDescent="0.2">
      <c r="A1334" s="2">
        <v>43337</v>
      </c>
      <c r="B1334">
        <f t="shared" si="20"/>
        <v>7</v>
      </c>
    </row>
    <row r="1335" spans="1:2" x14ac:dyDescent="0.2">
      <c r="A1335" s="2">
        <v>43338</v>
      </c>
      <c r="B1335">
        <f t="shared" si="20"/>
        <v>1</v>
      </c>
    </row>
    <row r="1336" spans="1:2" x14ac:dyDescent="0.2">
      <c r="A1336" s="2">
        <v>43339</v>
      </c>
      <c r="B1336">
        <f t="shared" si="20"/>
        <v>2</v>
      </c>
    </row>
    <row r="1337" spans="1:2" x14ac:dyDescent="0.2">
      <c r="A1337" s="2">
        <v>43340</v>
      </c>
      <c r="B1337">
        <f t="shared" si="20"/>
        <v>3</v>
      </c>
    </row>
    <row r="1338" spans="1:2" x14ac:dyDescent="0.2">
      <c r="A1338" s="2">
        <v>43341</v>
      </c>
      <c r="B1338">
        <f t="shared" si="20"/>
        <v>4</v>
      </c>
    </row>
    <row r="1339" spans="1:2" x14ac:dyDescent="0.2">
      <c r="A1339" s="2">
        <v>43342</v>
      </c>
      <c r="B1339">
        <f t="shared" si="20"/>
        <v>5</v>
      </c>
    </row>
    <row r="1340" spans="1:2" x14ac:dyDescent="0.2">
      <c r="A1340" s="2">
        <v>43343</v>
      </c>
      <c r="B1340">
        <f t="shared" si="20"/>
        <v>6</v>
      </c>
    </row>
    <row r="1341" spans="1:2" x14ac:dyDescent="0.2">
      <c r="A1341" s="2">
        <v>43344</v>
      </c>
      <c r="B1341">
        <f t="shared" si="20"/>
        <v>7</v>
      </c>
    </row>
    <row r="1342" spans="1:2" x14ac:dyDescent="0.2">
      <c r="A1342" s="2">
        <v>43345</v>
      </c>
      <c r="B1342">
        <f t="shared" si="20"/>
        <v>1</v>
      </c>
    </row>
    <row r="1343" spans="1:2" x14ac:dyDescent="0.2">
      <c r="A1343" s="2">
        <v>43346</v>
      </c>
      <c r="B1343">
        <f t="shared" si="20"/>
        <v>2</v>
      </c>
    </row>
    <row r="1344" spans="1:2" x14ac:dyDescent="0.2">
      <c r="A1344" s="2">
        <v>43347</v>
      </c>
      <c r="B1344">
        <f t="shared" si="20"/>
        <v>3</v>
      </c>
    </row>
    <row r="1345" spans="1:2" x14ac:dyDescent="0.2">
      <c r="A1345" s="2">
        <v>43348</v>
      </c>
      <c r="B1345">
        <f t="shared" si="20"/>
        <v>4</v>
      </c>
    </row>
    <row r="1346" spans="1:2" x14ac:dyDescent="0.2">
      <c r="A1346" s="2">
        <v>43349</v>
      </c>
      <c r="B1346">
        <f t="shared" si="20"/>
        <v>5</v>
      </c>
    </row>
    <row r="1347" spans="1:2" x14ac:dyDescent="0.2">
      <c r="A1347" s="2">
        <v>43350</v>
      </c>
      <c r="B1347">
        <f t="shared" ref="B1347:B1410" si="21">WEEKDAY(A1347,1)</f>
        <v>6</v>
      </c>
    </row>
    <row r="1348" spans="1:2" x14ac:dyDescent="0.2">
      <c r="A1348" s="2">
        <v>43351</v>
      </c>
      <c r="B1348">
        <f t="shared" si="21"/>
        <v>7</v>
      </c>
    </row>
    <row r="1349" spans="1:2" x14ac:dyDescent="0.2">
      <c r="A1349" s="2">
        <v>43352</v>
      </c>
      <c r="B1349">
        <f t="shared" si="21"/>
        <v>1</v>
      </c>
    </row>
    <row r="1350" spans="1:2" x14ac:dyDescent="0.2">
      <c r="A1350" s="2">
        <v>43353</v>
      </c>
      <c r="B1350">
        <f t="shared" si="21"/>
        <v>2</v>
      </c>
    </row>
    <row r="1351" spans="1:2" x14ac:dyDescent="0.2">
      <c r="A1351" s="2">
        <v>43354</v>
      </c>
      <c r="B1351">
        <f t="shared" si="21"/>
        <v>3</v>
      </c>
    </row>
    <row r="1352" spans="1:2" x14ac:dyDescent="0.2">
      <c r="A1352" s="2">
        <v>43355</v>
      </c>
      <c r="B1352">
        <f t="shared" si="21"/>
        <v>4</v>
      </c>
    </row>
    <row r="1353" spans="1:2" x14ac:dyDescent="0.2">
      <c r="A1353" s="2">
        <v>43356</v>
      </c>
      <c r="B1353">
        <f t="shared" si="21"/>
        <v>5</v>
      </c>
    </row>
    <row r="1354" spans="1:2" x14ac:dyDescent="0.2">
      <c r="A1354" s="2">
        <v>43357</v>
      </c>
      <c r="B1354">
        <f t="shared" si="21"/>
        <v>6</v>
      </c>
    </row>
    <row r="1355" spans="1:2" x14ac:dyDescent="0.2">
      <c r="A1355" s="2">
        <v>43358</v>
      </c>
      <c r="B1355">
        <f t="shared" si="21"/>
        <v>7</v>
      </c>
    </row>
    <row r="1356" spans="1:2" x14ac:dyDescent="0.2">
      <c r="A1356" s="2">
        <v>43359</v>
      </c>
      <c r="B1356">
        <f t="shared" si="21"/>
        <v>1</v>
      </c>
    </row>
    <row r="1357" spans="1:2" x14ac:dyDescent="0.2">
      <c r="A1357" s="2">
        <v>43360</v>
      </c>
      <c r="B1357">
        <f t="shared" si="21"/>
        <v>2</v>
      </c>
    </row>
    <row r="1358" spans="1:2" x14ac:dyDescent="0.2">
      <c r="A1358" s="2">
        <v>43361</v>
      </c>
      <c r="B1358">
        <f t="shared" si="21"/>
        <v>3</v>
      </c>
    </row>
    <row r="1359" spans="1:2" x14ac:dyDescent="0.2">
      <c r="A1359" s="2">
        <v>43362</v>
      </c>
      <c r="B1359">
        <f t="shared" si="21"/>
        <v>4</v>
      </c>
    </row>
    <row r="1360" spans="1:2" x14ac:dyDescent="0.2">
      <c r="A1360" s="2">
        <v>43363</v>
      </c>
      <c r="B1360">
        <f t="shared" si="21"/>
        <v>5</v>
      </c>
    </row>
    <row r="1361" spans="1:2" x14ac:dyDescent="0.2">
      <c r="A1361" s="2">
        <v>43364</v>
      </c>
      <c r="B1361">
        <f t="shared" si="21"/>
        <v>6</v>
      </c>
    </row>
    <row r="1362" spans="1:2" x14ac:dyDescent="0.2">
      <c r="A1362" s="2">
        <v>43365</v>
      </c>
      <c r="B1362">
        <f t="shared" si="21"/>
        <v>7</v>
      </c>
    </row>
    <row r="1363" spans="1:2" x14ac:dyDescent="0.2">
      <c r="A1363" s="2">
        <v>43366</v>
      </c>
      <c r="B1363">
        <f t="shared" si="21"/>
        <v>1</v>
      </c>
    </row>
    <row r="1364" spans="1:2" x14ac:dyDescent="0.2">
      <c r="A1364" s="2">
        <v>43367</v>
      </c>
      <c r="B1364">
        <f t="shared" si="21"/>
        <v>2</v>
      </c>
    </row>
    <row r="1365" spans="1:2" x14ac:dyDescent="0.2">
      <c r="A1365" s="2">
        <v>43368</v>
      </c>
      <c r="B1365">
        <f t="shared" si="21"/>
        <v>3</v>
      </c>
    </row>
    <row r="1366" spans="1:2" x14ac:dyDescent="0.2">
      <c r="A1366" s="2">
        <v>43369</v>
      </c>
      <c r="B1366">
        <f t="shared" si="21"/>
        <v>4</v>
      </c>
    </row>
    <row r="1367" spans="1:2" x14ac:dyDescent="0.2">
      <c r="A1367" s="2">
        <v>43370</v>
      </c>
      <c r="B1367">
        <f t="shared" si="21"/>
        <v>5</v>
      </c>
    </row>
    <row r="1368" spans="1:2" x14ac:dyDescent="0.2">
      <c r="A1368" s="2">
        <v>43371</v>
      </c>
      <c r="B1368">
        <f t="shared" si="21"/>
        <v>6</v>
      </c>
    </row>
    <row r="1369" spans="1:2" x14ac:dyDescent="0.2">
      <c r="A1369" s="2">
        <v>43372</v>
      </c>
      <c r="B1369">
        <f t="shared" si="21"/>
        <v>7</v>
      </c>
    </row>
    <row r="1370" spans="1:2" x14ac:dyDescent="0.2">
      <c r="A1370" s="2">
        <v>43373</v>
      </c>
      <c r="B1370">
        <f t="shared" si="21"/>
        <v>1</v>
      </c>
    </row>
    <row r="1371" spans="1:2" x14ac:dyDescent="0.2">
      <c r="A1371" s="2">
        <v>43374</v>
      </c>
      <c r="B1371">
        <f t="shared" si="21"/>
        <v>2</v>
      </c>
    </row>
    <row r="1372" spans="1:2" x14ac:dyDescent="0.2">
      <c r="A1372" s="2">
        <v>43375</v>
      </c>
      <c r="B1372">
        <f t="shared" si="21"/>
        <v>3</v>
      </c>
    </row>
    <row r="1373" spans="1:2" x14ac:dyDescent="0.2">
      <c r="A1373" s="2">
        <v>43376</v>
      </c>
      <c r="B1373">
        <f t="shared" si="21"/>
        <v>4</v>
      </c>
    </row>
    <row r="1374" spans="1:2" x14ac:dyDescent="0.2">
      <c r="A1374" s="2">
        <v>43377</v>
      </c>
      <c r="B1374">
        <f t="shared" si="21"/>
        <v>5</v>
      </c>
    </row>
    <row r="1375" spans="1:2" x14ac:dyDescent="0.2">
      <c r="A1375" s="2">
        <v>43378</v>
      </c>
      <c r="B1375">
        <f t="shared" si="21"/>
        <v>6</v>
      </c>
    </row>
    <row r="1376" spans="1:2" x14ac:dyDescent="0.2">
      <c r="A1376" s="2">
        <v>43379</v>
      </c>
      <c r="B1376">
        <f t="shared" si="21"/>
        <v>7</v>
      </c>
    </row>
    <row r="1377" spans="1:2" x14ac:dyDescent="0.2">
      <c r="A1377" s="2">
        <v>43380</v>
      </c>
      <c r="B1377">
        <f t="shared" si="21"/>
        <v>1</v>
      </c>
    </row>
    <row r="1378" spans="1:2" x14ac:dyDescent="0.2">
      <c r="A1378" s="2">
        <v>43381</v>
      </c>
      <c r="B1378">
        <f t="shared" si="21"/>
        <v>2</v>
      </c>
    </row>
    <row r="1379" spans="1:2" x14ac:dyDescent="0.2">
      <c r="A1379" s="2">
        <v>43382</v>
      </c>
      <c r="B1379">
        <f t="shared" si="21"/>
        <v>3</v>
      </c>
    </row>
    <row r="1380" spans="1:2" x14ac:dyDescent="0.2">
      <c r="A1380" s="2">
        <v>43383</v>
      </c>
      <c r="B1380">
        <f t="shared" si="21"/>
        <v>4</v>
      </c>
    </row>
    <row r="1381" spans="1:2" x14ac:dyDescent="0.2">
      <c r="A1381" s="2">
        <v>43384</v>
      </c>
      <c r="B1381">
        <f t="shared" si="21"/>
        <v>5</v>
      </c>
    </row>
    <row r="1382" spans="1:2" x14ac:dyDescent="0.2">
      <c r="A1382" s="2">
        <v>43385</v>
      </c>
      <c r="B1382">
        <f t="shared" si="21"/>
        <v>6</v>
      </c>
    </row>
    <row r="1383" spans="1:2" x14ac:dyDescent="0.2">
      <c r="A1383" s="2">
        <v>43386</v>
      </c>
      <c r="B1383">
        <f t="shared" si="21"/>
        <v>7</v>
      </c>
    </row>
    <row r="1384" spans="1:2" x14ac:dyDescent="0.2">
      <c r="A1384" s="2">
        <v>43387</v>
      </c>
      <c r="B1384">
        <f t="shared" si="21"/>
        <v>1</v>
      </c>
    </row>
    <row r="1385" spans="1:2" x14ac:dyDescent="0.2">
      <c r="A1385" s="2">
        <v>43388</v>
      </c>
      <c r="B1385">
        <f t="shared" si="21"/>
        <v>2</v>
      </c>
    </row>
    <row r="1386" spans="1:2" x14ac:dyDescent="0.2">
      <c r="A1386" s="2">
        <v>43389</v>
      </c>
      <c r="B1386">
        <f t="shared" si="21"/>
        <v>3</v>
      </c>
    </row>
    <row r="1387" spans="1:2" x14ac:dyDescent="0.2">
      <c r="A1387" s="2">
        <v>43390</v>
      </c>
      <c r="B1387">
        <f t="shared" si="21"/>
        <v>4</v>
      </c>
    </row>
    <row r="1388" spans="1:2" x14ac:dyDescent="0.2">
      <c r="A1388" s="2">
        <v>43391</v>
      </c>
      <c r="B1388">
        <f t="shared" si="21"/>
        <v>5</v>
      </c>
    </row>
    <row r="1389" spans="1:2" x14ac:dyDescent="0.2">
      <c r="A1389" s="2">
        <v>43392</v>
      </c>
      <c r="B1389">
        <f t="shared" si="21"/>
        <v>6</v>
      </c>
    </row>
    <row r="1390" spans="1:2" x14ac:dyDescent="0.2">
      <c r="A1390" s="2">
        <v>43393</v>
      </c>
      <c r="B1390">
        <f t="shared" si="21"/>
        <v>7</v>
      </c>
    </row>
    <row r="1391" spans="1:2" x14ac:dyDescent="0.2">
      <c r="A1391" s="2">
        <v>43394</v>
      </c>
      <c r="B1391">
        <f t="shared" si="21"/>
        <v>1</v>
      </c>
    </row>
    <row r="1392" spans="1:2" x14ac:dyDescent="0.2">
      <c r="A1392" s="2">
        <v>43395</v>
      </c>
      <c r="B1392">
        <f t="shared" si="21"/>
        <v>2</v>
      </c>
    </row>
    <row r="1393" spans="1:2" x14ac:dyDescent="0.2">
      <c r="A1393" s="2">
        <v>43396</v>
      </c>
      <c r="B1393">
        <f t="shared" si="21"/>
        <v>3</v>
      </c>
    </row>
    <row r="1394" spans="1:2" x14ac:dyDescent="0.2">
      <c r="A1394" s="2">
        <v>43397</v>
      </c>
      <c r="B1394">
        <f t="shared" si="21"/>
        <v>4</v>
      </c>
    </row>
    <row r="1395" spans="1:2" x14ac:dyDescent="0.2">
      <c r="A1395" s="2">
        <v>43398</v>
      </c>
      <c r="B1395">
        <f t="shared" si="21"/>
        <v>5</v>
      </c>
    </row>
    <row r="1396" spans="1:2" x14ac:dyDescent="0.2">
      <c r="A1396" s="2">
        <v>43399</v>
      </c>
      <c r="B1396">
        <f t="shared" si="21"/>
        <v>6</v>
      </c>
    </row>
    <row r="1397" spans="1:2" x14ac:dyDescent="0.2">
      <c r="A1397" s="2">
        <v>43400</v>
      </c>
      <c r="B1397">
        <f t="shared" si="21"/>
        <v>7</v>
      </c>
    </row>
    <row r="1398" spans="1:2" x14ac:dyDescent="0.2">
      <c r="A1398" s="2">
        <v>43401</v>
      </c>
      <c r="B1398">
        <f t="shared" si="21"/>
        <v>1</v>
      </c>
    </row>
    <row r="1399" spans="1:2" x14ac:dyDescent="0.2">
      <c r="A1399" s="2">
        <v>43402</v>
      </c>
      <c r="B1399">
        <f t="shared" si="21"/>
        <v>2</v>
      </c>
    </row>
    <row r="1400" spans="1:2" x14ac:dyDescent="0.2">
      <c r="A1400" s="2">
        <v>43403</v>
      </c>
      <c r="B1400">
        <f t="shared" si="21"/>
        <v>3</v>
      </c>
    </row>
    <row r="1401" spans="1:2" x14ac:dyDescent="0.2">
      <c r="A1401" s="2">
        <v>43404</v>
      </c>
      <c r="B1401">
        <f t="shared" si="21"/>
        <v>4</v>
      </c>
    </row>
    <row r="1402" spans="1:2" x14ac:dyDescent="0.2">
      <c r="A1402" s="2">
        <v>43405</v>
      </c>
      <c r="B1402">
        <f t="shared" si="21"/>
        <v>5</v>
      </c>
    </row>
    <row r="1403" spans="1:2" x14ac:dyDescent="0.2">
      <c r="A1403" s="2">
        <v>43406</v>
      </c>
      <c r="B1403">
        <f t="shared" si="21"/>
        <v>6</v>
      </c>
    </row>
    <row r="1404" spans="1:2" x14ac:dyDescent="0.2">
      <c r="A1404" s="2">
        <v>43407</v>
      </c>
      <c r="B1404">
        <f t="shared" si="21"/>
        <v>7</v>
      </c>
    </row>
    <row r="1405" spans="1:2" x14ac:dyDescent="0.2">
      <c r="A1405" s="2">
        <v>43408</v>
      </c>
      <c r="B1405">
        <f t="shared" si="21"/>
        <v>1</v>
      </c>
    </row>
    <row r="1406" spans="1:2" x14ac:dyDescent="0.2">
      <c r="A1406" s="2">
        <v>43409</v>
      </c>
      <c r="B1406">
        <f t="shared" si="21"/>
        <v>2</v>
      </c>
    </row>
    <row r="1407" spans="1:2" x14ac:dyDescent="0.2">
      <c r="A1407" s="2">
        <v>43410</v>
      </c>
      <c r="B1407">
        <f t="shared" si="21"/>
        <v>3</v>
      </c>
    </row>
    <row r="1408" spans="1:2" x14ac:dyDescent="0.2">
      <c r="A1408" s="2">
        <v>43411</v>
      </c>
      <c r="B1408">
        <f t="shared" si="21"/>
        <v>4</v>
      </c>
    </row>
    <row r="1409" spans="1:2" x14ac:dyDescent="0.2">
      <c r="A1409" s="2">
        <v>43412</v>
      </c>
      <c r="B1409">
        <f t="shared" si="21"/>
        <v>5</v>
      </c>
    </row>
    <row r="1410" spans="1:2" x14ac:dyDescent="0.2">
      <c r="A1410" s="2">
        <v>43413</v>
      </c>
      <c r="B1410">
        <f t="shared" si="21"/>
        <v>6</v>
      </c>
    </row>
    <row r="1411" spans="1:2" x14ac:dyDescent="0.2">
      <c r="A1411" s="2">
        <v>43414</v>
      </c>
      <c r="B1411">
        <f t="shared" ref="B1411:B1462" si="22">WEEKDAY(A1411,1)</f>
        <v>7</v>
      </c>
    </row>
    <row r="1412" spans="1:2" x14ac:dyDescent="0.2">
      <c r="A1412" s="2">
        <v>43415</v>
      </c>
      <c r="B1412">
        <f t="shared" si="22"/>
        <v>1</v>
      </c>
    </row>
    <row r="1413" spans="1:2" x14ac:dyDescent="0.2">
      <c r="A1413" s="2">
        <v>43416</v>
      </c>
      <c r="B1413">
        <f t="shared" si="22"/>
        <v>2</v>
      </c>
    </row>
    <row r="1414" spans="1:2" x14ac:dyDescent="0.2">
      <c r="A1414" s="2">
        <v>43417</v>
      </c>
      <c r="B1414">
        <f t="shared" si="22"/>
        <v>3</v>
      </c>
    </row>
    <row r="1415" spans="1:2" x14ac:dyDescent="0.2">
      <c r="A1415" s="2">
        <v>43418</v>
      </c>
      <c r="B1415">
        <f t="shared" si="22"/>
        <v>4</v>
      </c>
    </row>
    <row r="1416" spans="1:2" x14ac:dyDescent="0.2">
      <c r="A1416" s="2">
        <v>43419</v>
      </c>
      <c r="B1416">
        <f t="shared" si="22"/>
        <v>5</v>
      </c>
    </row>
    <row r="1417" spans="1:2" x14ac:dyDescent="0.2">
      <c r="A1417" s="2">
        <v>43420</v>
      </c>
      <c r="B1417">
        <f t="shared" si="22"/>
        <v>6</v>
      </c>
    </row>
    <row r="1418" spans="1:2" x14ac:dyDescent="0.2">
      <c r="A1418" s="2">
        <v>43421</v>
      </c>
      <c r="B1418">
        <f t="shared" si="22"/>
        <v>7</v>
      </c>
    </row>
    <row r="1419" spans="1:2" x14ac:dyDescent="0.2">
      <c r="A1419" s="2">
        <v>43422</v>
      </c>
      <c r="B1419">
        <f t="shared" si="22"/>
        <v>1</v>
      </c>
    </row>
    <row r="1420" spans="1:2" x14ac:dyDescent="0.2">
      <c r="A1420" s="2">
        <v>43423</v>
      </c>
      <c r="B1420">
        <f t="shared" si="22"/>
        <v>2</v>
      </c>
    </row>
    <row r="1421" spans="1:2" x14ac:dyDescent="0.2">
      <c r="A1421" s="2">
        <v>43424</v>
      </c>
      <c r="B1421">
        <f t="shared" si="22"/>
        <v>3</v>
      </c>
    </row>
    <row r="1422" spans="1:2" x14ac:dyDescent="0.2">
      <c r="A1422" s="2">
        <v>43425</v>
      </c>
      <c r="B1422">
        <f t="shared" si="22"/>
        <v>4</v>
      </c>
    </row>
    <row r="1423" spans="1:2" x14ac:dyDescent="0.2">
      <c r="A1423" s="2">
        <v>43426</v>
      </c>
      <c r="B1423">
        <f t="shared" si="22"/>
        <v>5</v>
      </c>
    </row>
    <row r="1424" spans="1:2" x14ac:dyDescent="0.2">
      <c r="A1424" s="2">
        <v>43427</v>
      </c>
      <c r="B1424">
        <f t="shared" si="22"/>
        <v>6</v>
      </c>
    </row>
    <row r="1425" spans="1:2" x14ac:dyDescent="0.2">
      <c r="A1425" s="2">
        <v>43428</v>
      </c>
      <c r="B1425">
        <f t="shared" si="22"/>
        <v>7</v>
      </c>
    </row>
    <row r="1426" spans="1:2" x14ac:dyDescent="0.2">
      <c r="A1426" s="2">
        <v>43429</v>
      </c>
      <c r="B1426">
        <f t="shared" si="22"/>
        <v>1</v>
      </c>
    </row>
    <row r="1427" spans="1:2" x14ac:dyDescent="0.2">
      <c r="A1427" s="2">
        <v>43430</v>
      </c>
      <c r="B1427">
        <f t="shared" si="22"/>
        <v>2</v>
      </c>
    </row>
    <row r="1428" spans="1:2" x14ac:dyDescent="0.2">
      <c r="A1428" s="2">
        <v>43431</v>
      </c>
      <c r="B1428">
        <f t="shared" si="22"/>
        <v>3</v>
      </c>
    </row>
    <row r="1429" spans="1:2" x14ac:dyDescent="0.2">
      <c r="A1429" s="2">
        <v>43432</v>
      </c>
      <c r="B1429">
        <f t="shared" si="22"/>
        <v>4</v>
      </c>
    </row>
    <row r="1430" spans="1:2" x14ac:dyDescent="0.2">
      <c r="A1430" s="2">
        <v>43433</v>
      </c>
      <c r="B1430">
        <f t="shared" si="22"/>
        <v>5</v>
      </c>
    </row>
    <row r="1431" spans="1:2" x14ac:dyDescent="0.2">
      <c r="A1431" s="2">
        <v>43434</v>
      </c>
      <c r="B1431">
        <f t="shared" si="22"/>
        <v>6</v>
      </c>
    </row>
    <row r="1432" spans="1:2" x14ac:dyDescent="0.2">
      <c r="A1432" s="2">
        <v>43435</v>
      </c>
      <c r="B1432">
        <f t="shared" si="22"/>
        <v>7</v>
      </c>
    </row>
    <row r="1433" spans="1:2" x14ac:dyDescent="0.2">
      <c r="A1433" s="2">
        <v>43436</v>
      </c>
      <c r="B1433">
        <f t="shared" si="22"/>
        <v>1</v>
      </c>
    </row>
    <row r="1434" spans="1:2" x14ac:dyDescent="0.2">
      <c r="A1434" s="2">
        <v>43437</v>
      </c>
      <c r="B1434">
        <f t="shared" si="22"/>
        <v>2</v>
      </c>
    </row>
    <row r="1435" spans="1:2" x14ac:dyDescent="0.2">
      <c r="A1435" s="2">
        <v>43438</v>
      </c>
      <c r="B1435">
        <f t="shared" si="22"/>
        <v>3</v>
      </c>
    </row>
    <row r="1436" spans="1:2" x14ac:dyDescent="0.2">
      <c r="A1436" s="2">
        <v>43439</v>
      </c>
      <c r="B1436">
        <f t="shared" si="22"/>
        <v>4</v>
      </c>
    </row>
    <row r="1437" spans="1:2" x14ac:dyDescent="0.2">
      <c r="A1437" s="2">
        <v>43440</v>
      </c>
      <c r="B1437">
        <f t="shared" si="22"/>
        <v>5</v>
      </c>
    </row>
    <row r="1438" spans="1:2" x14ac:dyDescent="0.2">
      <c r="A1438" s="2">
        <v>43441</v>
      </c>
      <c r="B1438">
        <f t="shared" si="22"/>
        <v>6</v>
      </c>
    </row>
    <row r="1439" spans="1:2" x14ac:dyDescent="0.2">
      <c r="A1439" s="2">
        <v>43442</v>
      </c>
      <c r="B1439">
        <f t="shared" si="22"/>
        <v>7</v>
      </c>
    </row>
    <row r="1440" spans="1:2" x14ac:dyDescent="0.2">
      <c r="A1440" s="2">
        <v>43443</v>
      </c>
      <c r="B1440">
        <f t="shared" si="22"/>
        <v>1</v>
      </c>
    </row>
    <row r="1441" spans="1:2" x14ac:dyDescent="0.2">
      <c r="A1441" s="2">
        <v>43444</v>
      </c>
      <c r="B1441">
        <f t="shared" si="22"/>
        <v>2</v>
      </c>
    </row>
    <row r="1442" spans="1:2" x14ac:dyDescent="0.2">
      <c r="A1442" s="2">
        <v>43445</v>
      </c>
      <c r="B1442">
        <f t="shared" si="22"/>
        <v>3</v>
      </c>
    </row>
    <row r="1443" spans="1:2" x14ac:dyDescent="0.2">
      <c r="A1443" s="2">
        <v>43446</v>
      </c>
      <c r="B1443">
        <f t="shared" si="22"/>
        <v>4</v>
      </c>
    </row>
    <row r="1444" spans="1:2" x14ac:dyDescent="0.2">
      <c r="A1444" s="2">
        <v>43447</v>
      </c>
      <c r="B1444">
        <f t="shared" si="22"/>
        <v>5</v>
      </c>
    </row>
    <row r="1445" spans="1:2" x14ac:dyDescent="0.2">
      <c r="A1445" s="2">
        <v>43448</v>
      </c>
      <c r="B1445">
        <f t="shared" si="22"/>
        <v>6</v>
      </c>
    </row>
    <row r="1446" spans="1:2" x14ac:dyDescent="0.2">
      <c r="A1446" s="2">
        <v>43449</v>
      </c>
      <c r="B1446">
        <f t="shared" si="22"/>
        <v>7</v>
      </c>
    </row>
    <row r="1447" spans="1:2" x14ac:dyDescent="0.2">
      <c r="A1447" s="2">
        <v>43450</v>
      </c>
      <c r="B1447">
        <f t="shared" si="22"/>
        <v>1</v>
      </c>
    </row>
    <row r="1448" spans="1:2" x14ac:dyDescent="0.2">
      <c r="A1448" s="2">
        <v>43451</v>
      </c>
      <c r="B1448">
        <f t="shared" si="22"/>
        <v>2</v>
      </c>
    </row>
    <row r="1449" spans="1:2" x14ac:dyDescent="0.2">
      <c r="A1449" s="2">
        <v>43452</v>
      </c>
      <c r="B1449">
        <f t="shared" si="22"/>
        <v>3</v>
      </c>
    </row>
    <row r="1450" spans="1:2" x14ac:dyDescent="0.2">
      <c r="A1450" s="2">
        <v>43453</v>
      </c>
      <c r="B1450">
        <f t="shared" si="22"/>
        <v>4</v>
      </c>
    </row>
    <row r="1451" spans="1:2" x14ac:dyDescent="0.2">
      <c r="A1451" s="2">
        <v>43454</v>
      </c>
      <c r="B1451">
        <f t="shared" si="22"/>
        <v>5</v>
      </c>
    </row>
    <row r="1452" spans="1:2" x14ac:dyDescent="0.2">
      <c r="A1452" s="2">
        <v>43455</v>
      </c>
      <c r="B1452">
        <f t="shared" si="22"/>
        <v>6</v>
      </c>
    </row>
    <row r="1453" spans="1:2" x14ac:dyDescent="0.2">
      <c r="A1453" s="2">
        <v>43456</v>
      </c>
      <c r="B1453">
        <f t="shared" si="22"/>
        <v>7</v>
      </c>
    </row>
    <row r="1454" spans="1:2" x14ac:dyDescent="0.2">
      <c r="A1454" s="2">
        <v>43457</v>
      </c>
      <c r="B1454">
        <f t="shared" si="22"/>
        <v>1</v>
      </c>
    </row>
    <row r="1455" spans="1:2" x14ac:dyDescent="0.2">
      <c r="A1455" s="2">
        <v>43458</v>
      </c>
      <c r="B1455">
        <f t="shared" si="22"/>
        <v>2</v>
      </c>
    </row>
    <row r="1456" spans="1:2" x14ac:dyDescent="0.2">
      <c r="A1456" s="2">
        <v>43459</v>
      </c>
      <c r="B1456">
        <f t="shared" si="22"/>
        <v>3</v>
      </c>
    </row>
    <row r="1457" spans="1:2" x14ac:dyDescent="0.2">
      <c r="A1457" s="2">
        <v>43460</v>
      </c>
      <c r="B1457">
        <f t="shared" si="22"/>
        <v>4</v>
      </c>
    </row>
    <row r="1458" spans="1:2" x14ac:dyDescent="0.2">
      <c r="A1458" s="2">
        <v>43461</v>
      </c>
      <c r="B1458">
        <f t="shared" si="22"/>
        <v>5</v>
      </c>
    </row>
    <row r="1459" spans="1:2" x14ac:dyDescent="0.2">
      <c r="A1459" s="2">
        <v>43462</v>
      </c>
      <c r="B1459">
        <f t="shared" si="22"/>
        <v>6</v>
      </c>
    </row>
    <row r="1460" spans="1:2" x14ac:dyDescent="0.2">
      <c r="A1460" s="2">
        <v>43463</v>
      </c>
      <c r="B1460">
        <f t="shared" si="22"/>
        <v>7</v>
      </c>
    </row>
    <row r="1461" spans="1:2" x14ac:dyDescent="0.2">
      <c r="A1461" s="2">
        <v>43464</v>
      </c>
      <c r="B1461">
        <f t="shared" si="22"/>
        <v>1</v>
      </c>
    </row>
    <row r="1462" spans="1:2" x14ac:dyDescent="0.2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ALEJANDRO DE LA TORRE</cp:lastModifiedBy>
  <dcterms:created xsi:type="dcterms:W3CDTF">2023-07-26T13:39:43Z</dcterms:created>
  <dcterms:modified xsi:type="dcterms:W3CDTF">2025-05-24T00:29:08Z</dcterms:modified>
</cp:coreProperties>
</file>