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Demo/"/>
    </mc:Choice>
  </mc:AlternateContent>
  <xr:revisionPtr revIDLastSave="0" documentId="13_ncr:1_{5AFFE847-6F12-1F42-AF96-CC24793738FD}" xr6:coauthVersionLast="47" xr6:coauthVersionMax="47" xr10:uidLastSave="{00000000-0000-0000-0000-000000000000}"/>
  <bookViews>
    <workbookView xWindow="0" yWindow="760" windowWidth="30240" windowHeight="17820" xr2:uid="{7AAB69F3-AF57-E04D-957E-310437E01E05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N4" i="3"/>
  <c r="N3" i="3"/>
  <c r="N2" i="3"/>
  <c r="F930" i="3"/>
  <c r="F1258" i="3"/>
  <c r="F1016" i="3"/>
  <c r="F5" i="3"/>
  <c r="F1355" i="3"/>
  <c r="F1071" i="3"/>
  <c r="F374" i="3"/>
  <c r="F918" i="3"/>
  <c r="F74" i="3"/>
  <c r="F1445" i="3"/>
  <c r="F1023" i="3"/>
  <c r="F617" i="3"/>
  <c r="F1557" i="3"/>
  <c r="F751" i="3"/>
  <c r="F1669" i="3"/>
  <c r="F1732" i="3"/>
  <c r="F52" i="3"/>
  <c r="F477" i="3"/>
  <c r="F129" i="3"/>
  <c r="F117" i="3"/>
  <c r="F301" i="3"/>
  <c r="F1506" i="3"/>
  <c r="F24" i="3"/>
  <c r="F1450" i="3"/>
  <c r="F851" i="3"/>
  <c r="F1309" i="3"/>
  <c r="F509" i="3"/>
  <c r="F782" i="3"/>
  <c r="F30" i="3"/>
  <c r="F1495" i="3"/>
  <c r="F804" i="3"/>
  <c r="F1030" i="3"/>
  <c r="F1088" i="3"/>
  <c r="F1285" i="3"/>
  <c r="F1352" i="3"/>
  <c r="F1683" i="3"/>
  <c r="F635" i="3"/>
  <c r="F857" i="3"/>
  <c r="F868" i="3"/>
  <c r="F490" i="3"/>
  <c r="F1774" i="3"/>
  <c r="F833" i="3"/>
  <c r="F44" i="3"/>
  <c r="F1125" i="3"/>
  <c r="F469" i="3"/>
  <c r="F47" i="3"/>
  <c r="F28" i="3"/>
  <c r="F1560" i="3"/>
  <c r="F1756" i="3"/>
  <c r="F248" i="3"/>
  <c r="F539" i="3"/>
  <c r="F1031" i="3"/>
  <c r="F54" i="3"/>
  <c r="F22" i="3"/>
  <c r="F1689" i="3"/>
  <c r="F8" i="3"/>
  <c r="F1054" i="3"/>
  <c r="F18" i="3"/>
  <c r="F357" i="3"/>
  <c r="F397" i="3"/>
  <c r="F583" i="3"/>
  <c r="F1422" i="3"/>
  <c r="F771" i="3"/>
  <c r="F748" i="3"/>
  <c r="F66" i="3"/>
  <c r="F827" i="3"/>
  <c r="F830" i="3"/>
  <c r="F1655" i="3"/>
  <c r="F1753" i="3"/>
  <c r="F1140" i="3"/>
  <c r="F153" i="3"/>
  <c r="F1371" i="3"/>
  <c r="F1769" i="3"/>
  <c r="F1159" i="3"/>
  <c r="F1104" i="3"/>
  <c r="F643" i="3"/>
  <c r="F1025" i="3"/>
  <c r="F1246" i="3"/>
  <c r="F655" i="3"/>
  <c r="F1754" i="3"/>
  <c r="F1550" i="3"/>
  <c r="F1403" i="3"/>
  <c r="F570" i="3"/>
  <c r="F85" i="3"/>
  <c r="F86" i="3"/>
  <c r="F87" i="3"/>
  <c r="F375" i="3"/>
  <c r="F89" i="3"/>
  <c r="F209" i="3"/>
  <c r="F91" i="3"/>
  <c r="F1671" i="3"/>
  <c r="F595" i="3"/>
  <c r="F1335" i="3"/>
  <c r="F95" i="3"/>
  <c r="F1477" i="3"/>
  <c r="F1627" i="3"/>
  <c r="F1553" i="3"/>
  <c r="F1312" i="3"/>
  <c r="F585" i="3"/>
  <c r="F1539" i="3"/>
  <c r="F1085" i="3"/>
  <c r="F1508" i="3"/>
  <c r="F1161" i="3"/>
  <c r="F249" i="3"/>
  <c r="F1204" i="3"/>
  <c r="F1339" i="3"/>
  <c r="F1581" i="3"/>
  <c r="F109" i="3"/>
  <c r="F203" i="3"/>
  <c r="F1005" i="3"/>
  <c r="F1282" i="3"/>
  <c r="F1718" i="3"/>
  <c r="F1305" i="3"/>
  <c r="F783" i="3"/>
  <c r="F72" i="3"/>
  <c r="F1510" i="3"/>
  <c r="F118" i="3"/>
  <c r="F92" i="3"/>
  <c r="F120" i="3"/>
  <c r="F121" i="3"/>
  <c r="F785" i="3"/>
  <c r="F460" i="3"/>
  <c r="F658" i="3"/>
  <c r="F1193" i="3"/>
  <c r="F383" i="3"/>
  <c r="F1137" i="3"/>
  <c r="F100" i="3"/>
  <c r="F439" i="3"/>
  <c r="F275" i="3"/>
  <c r="F1092" i="3"/>
  <c r="F517" i="3"/>
  <c r="F1399" i="3"/>
  <c r="F784" i="3"/>
  <c r="F608" i="3"/>
  <c r="F205" i="3"/>
  <c r="F1647" i="3"/>
  <c r="F1487" i="3"/>
  <c r="F1656" i="3"/>
  <c r="F1296" i="3"/>
  <c r="F1773" i="3"/>
  <c r="F1230" i="3"/>
  <c r="F572" i="3"/>
  <c r="F33" i="3"/>
  <c r="F986" i="3"/>
  <c r="F1130" i="3"/>
  <c r="F1563" i="3"/>
  <c r="F1331" i="3"/>
  <c r="F1582" i="3"/>
  <c r="F686" i="3"/>
  <c r="F1330" i="3"/>
  <c r="F206" i="3"/>
  <c r="F1601" i="3"/>
  <c r="F1401" i="3"/>
  <c r="F335" i="3"/>
  <c r="F309" i="3"/>
  <c r="F1078" i="3"/>
  <c r="F1037" i="3"/>
  <c r="F1547" i="3"/>
  <c r="F327" i="3"/>
  <c r="F1111" i="3"/>
  <c r="F84" i="3"/>
  <c r="F1501" i="3"/>
  <c r="F625" i="3"/>
  <c r="F749" i="3"/>
  <c r="F297" i="3"/>
  <c r="F1751" i="3"/>
  <c r="F1442" i="3"/>
  <c r="F722" i="3"/>
  <c r="F657" i="3"/>
  <c r="F955" i="3"/>
  <c r="F1329" i="3"/>
  <c r="F1474" i="3"/>
  <c r="F174" i="3"/>
  <c r="F175" i="3"/>
  <c r="F1476" i="3"/>
  <c r="F1397" i="3"/>
  <c r="F196" i="3"/>
  <c r="F520" i="3"/>
  <c r="F1668" i="3"/>
  <c r="F941" i="3"/>
  <c r="F182" i="3"/>
  <c r="F890" i="3"/>
  <c r="F272" i="3"/>
  <c r="F1162" i="3"/>
  <c r="F186" i="3"/>
  <c r="F1520" i="3"/>
  <c r="F1536" i="3"/>
  <c r="F472" i="3"/>
  <c r="F897" i="3"/>
  <c r="F213" i="3"/>
  <c r="F1103" i="3"/>
  <c r="F964" i="3"/>
  <c r="F1535" i="3"/>
  <c r="F1050" i="3"/>
  <c r="F1600" i="3"/>
  <c r="F758" i="3"/>
  <c r="F1527" i="3"/>
  <c r="F1633" i="3"/>
  <c r="F1061" i="3"/>
  <c r="F953" i="3"/>
  <c r="F873" i="3"/>
  <c r="F1616" i="3"/>
  <c r="F637" i="3"/>
  <c r="F90" i="3"/>
  <c r="F1509" i="3"/>
  <c r="F1233" i="3"/>
  <c r="F1688" i="3"/>
  <c r="F1171" i="3"/>
  <c r="F954" i="3"/>
  <c r="F1261" i="3"/>
  <c r="F535" i="3"/>
  <c r="F116" i="3"/>
  <c r="F1595" i="3"/>
  <c r="F537" i="3"/>
  <c r="F860" i="3"/>
  <c r="F252" i="3"/>
  <c r="F1306" i="3"/>
  <c r="F328" i="3"/>
  <c r="F464" i="3"/>
  <c r="F138" i="3"/>
  <c r="F976" i="3"/>
  <c r="F1764" i="3"/>
  <c r="F665" i="3"/>
  <c r="F225" i="3"/>
  <c r="F226" i="3"/>
  <c r="F227" i="3"/>
  <c r="F208" i="3"/>
  <c r="F916" i="3"/>
  <c r="F230" i="3"/>
  <c r="F1528" i="3"/>
  <c r="F232" i="3"/>
  <c r="F1062" i="3"/>
  <c r="F624" i="3"/>
  <c r="F889" i="3"/>
  <c r="F236" i="3"/>
  <c r="F506" i="3"/>
  <c r="F178" i="3"/>
  <c r="F527" i="3"/>
  <c r="F970" i="3"/>
  <c r="F480" i="3"/>
  <c r="F55" i="3"/>
  <c r="F1163" i="3"/>
  <c r="F112" i="3"/>
  <c r="F862" i="3"/>
  <c r="F269" i="3"/>
  <c r="F1449" i="3"/>
  <c r="F519" i="3"/>
  <c r="F488" i="3"/>
  <c r="F711" i="3"/>
  <c r="F1224" i="3"/>
  <c r="F554" i="3"/>
  <c r="F411" i="3"/>
  <c r="F379" i="3"/>
  <c r="F1323" i="3"/>
  <c r="F256" i="3"/>
  <c r="F176" i="3"/>
  <c r="F63" i="3"/>
  <c r="F690" i="3"/>
  <c r="F707" i="3"/>
  <c r="F1155" i="3"/>
  <c r="F1651" i="3"/>
  <c r="F1531" i="3"/>
  <c r="F683" i="3"/>
  <c r="F426" i="3"/>
  <c r="F1389" i="3"/>
  <c r="F1388" i="3"/>
  <c r="F859" i="3"/>
  <c r="F1715" i="3"/>
  <c r="F1150" i="3"/>
  <c r="F436" i="3"/>
  <c r="F1703" i="3"/>
  <c r="F947" i="3"/>
  <c r="F1759" i="3"/>
  <c r="F584" i="3"/>
  <c r="F1568" i="3"/>
  <c r="F504" i="3"/>
  <c r="F714" i="3"/>
  <c r="F1072" i="3"/>
  <c r="F280" i="3"/>
  <c r="F884" i="3"/>
  <c r="F282" i="3"/>
  <c r="F1533" i="3"/>
  <c r="F1198" i="3"/>
  <c r="F51" i="3"/>
  <c r="F307" i="3"/>
  <c r="F753" i="3"/>
  <c r="F1131" i="3"/>
  <c r="F641" i="3"/>
  <c r="F108" i="3"/>
  <c r="F291" i="3"/>
  <c r="F292" i="3"/>
  <c r="F780" i="3"/>
  <c r="F407" i="3"/>
  <c r="F1499" i="3"/>
  <c r="F296" i="3"/>
  <c r="F876" i="3"/>
  <c r="F718" i="3"/>
  <c r="F563" i="3"/>
  <c r="F343" i="3"/>
  <c r="F792" i="3"/>
  <c r="F898" i="3"/>
  <c r="F1328" i="3"/>
  <c r="F304" i="3"/>
  <c r="F1629" i="3"/>
  <c r="F387" i="3"/>
  <c r="F82" i="3"/>
  <c r="F274" i="3"/>
  <c r="F341" i="3"/>
  <c r="F852" i="3"/>
  <c r="F1428" i="3"/>
  <c r="F454" i="3"/>
  <c r="F483" i="3"/>
  <c r="F1699" i="3"/>
  <c r="F669" i="3"/>
  <c r="F316" i="3"/>
  <c r="F34" i="3"/>
  <c r="F318" i="3"/>
  <c r="F1100" i="3"/>
  <c r="F1739" i="3"/>
  <c r="F321" i="3"/>
  <c r="F160" i="3"/>
  <c r="F167" i="3"/>
  <c r="F854" i="3"/>
  <c r="F679" i="3"/>
  <c r="F1200" i="3"/>
  <c r="F1026" i="3"/>
  <c r="F376" i="3"/>
  <c r="F156" i="3"/>
  <c r="F9" i="3"/>
  <c r="F661" i="3"/>
  <c r="F1021" i="3"/>
  <c r="F1469" i="3"/>
  <c r="F1126" i="3"/>
  <c r="F719" i="3"/>
  <c r="F1192" i="3"/>
  <c r="F1448" i="3"/>
  <c r="F355" i="3"/>
  <c r="F1613" i="3"/>
  <c r="F340" i="3"/>
  <c r="F73" i="3"/>
  <c r="F151" i="3"/>
  <c r="F1348" i="3"/>
  <c r="F1698" i="3"/>
  <c r="F1038" i="3"/>
  <c r="F1717" i="3"/>
  <c r="F434" i="3"/>
  <c r="F1319" i="3"/>
  <c r="F1057" i="3"/>
  <c r="F676" i="3"/>
  <c r="F1320" i="3"/>
  <c r="F853" i="3"/>
  <c r="F962" i="3"/>
  <c r="F1432" i="3"/>
  <c r="F298" i="3"/>
  <c r="F684" i="3"/>
  <c r="F467" i="3"/>
  <c r="F737" i="3"/>
  <c r="F1096" i="3"/>
  <c r="F1027" i="3"/>
  <c r="F3" i="3"/>
  <c r="F1648" i="3"/>
  <c r="F1570" i="3"/>
  <c r="F1437" i="3"/>
  <c r="F1710" i="3"/>
  <c r="F1350" i="3"/>
  <c r="F367" i="3"/>
  <c r="F1454" i="3"/>
  <c r="F384" i="3"/>
  <c r="F1079" i="3"/>
  <c r="F361" i="3"/>
  <c r="F192" i="3"/>
  <c r="F621" i="3"/>
  <c r="F1191" i="3"/>
  <c r="F1755" i="3"/>
  <c r="F645" i="3"/>
  <c r="F70" i="3"/>
  <c r="F893" i="3"/>
  <c r="F623" i="3"/>
  <c r="F642" i="3"/>
  <c r="F745" i="3"/>
  <c r="F565" i="3"/>
  <c r="F139" i="3"/>
  <c r="F191" i="3"/>
  <c r="F345" i="3"/>
  <c r="F842" i="3"/>
  <c r="F1707" i="3"/>
  <c r="F948" i="3"/>
  <c r="F152" i="3"/>
  <c r="F50" i="3"/>
  <c r="F1725" i="3"/>
  <c r="F255" i="3"/>
  <c r="F393" i="3"/>
  <c r="F823" i="3"/>
  <c r="F228" i="3"/>
  <c r="F1359" i="3"/>
  <c r="F1745" i="3"/>
  <c r="F922" i="3"/>
  <c r="F743" i="3"/>
  <c r="F180" i="3"/>
  <c r="F389" i="3"/>
  <c r="F945" i="3"/>
  <c r="F939" i="3"/>
  <c r="F1434" i="3"/>
  <c r="F1143" i="3"/>
  <c r="F1259" i="3"/>
  <c r="F172" i="3"/>
  <c r="F628" i="3"/>
  <c r="F1206" i="3"/>
  <c r="F1659" i="3"/>
  <c r="F88" i="3"/>
  <c r="F1315" i="3"/>
  <c r="F254" i="3"/>
  <c r="F271" i="3"/>
  <c r="F399" i="3"/>
  <c r="F417" i="3"/>
  <c r="F508" i="3"/>
  <c r="F1654" i="3"/>
  <c r="F1077" i="3"/>
  <c r="F1317" i="3"/>
  <c r="F364" i="3"/>
  <c r="F1542" i="3"/>
  <c r="F423" i="3"/>
  <c r="F1431" i="3"/>
  <c r="F1643" i="3"/>
  <c r="F1145" i="3"/>
  <c r="F1105" i="3"/>
  <c r="F428" i="3"/>
  <c r="F1588" i="3"/>
  <c r="F154" i="3"/>
  <c r="F990" i="3"/>
  <c r="F1658" i="3"/>
  <c r="F1408" i="3"/>
  <c r="F994" i="3"/>
  <c r="F285" i="3"/>
  <c r="F614" i="3"/>
  <c r="F233" i="3"/>
  <c r="F975" i="3"/>
  <c r="F1719" i="3"/>
  <c r="F1673" i="3"/>
  <c r="F790" i="3"/>
  <c r="F1018" i="3"/>
  <c r="F303" i="3"/>
  <c r="F382" i="3"/>
  <c r="F1695" i="3"/>
  <c r="F37" i="3"/>
  <c r="F1522" i="3"/>
  <c r="F7" i="3"/>
  <c r="F629" i="3"/>
  <c r="F1127" i="3"/>
  <c r="F451" i="3"/>
  <c r="F11" i="3"/>
  <c r="F453" i="3"/>
  <c r="F1116" i="3"/>
  <c r="F677" i="3"/>
  <c r="F968" i="3"/>
  <c r="F1556" i="3"/>
  <c r="F224" i="3"/>
  <c r="F173" i="3"/>
  <c r="F1019" i="3"/>
  <c r="F1217" i="3"/>
  <c r="F1565" i="3"/>
  <c r="F31" i="3"/>
  <c r="F674" i="3"/>
  <c r="F465" i="3"/>
  <c r="F992" i="3"/>
  <c r="F869" i="3"/>
  <c r="F1380" i="3"/>
  <c r="F705" i="3"/>
  <c r="F1640" i="3"/>
  <c r="F471" i="3"/>
  <c r="F949" i="3"/>
  <c r="F13" i="3"/>
  <c r="F1426" i="3"/>
  <c r="F1372" i="3"/>
  <c r="F476" i="3"/>
  <c r="F1416" i="3"/>
  <c r="F1584" i="3"/>
  <c r="F1199" i="3"/>
  <c r="F586" i="3"/>
  <c r="F1461" i="3"/>
  <c r="F1490" i="3"/>
  <c r="F1572" i="3"/>
  <c r="F259" i="3"/>
  <c r="F485" i="3"/>
  <c r="F486" i="3"/>
  <c r="F487" i="3"/>
  <c r="F1366" i="3"/>
  <c r="F1044" i="3"/>
  <c r="F277" i="3"/>
  <c r="F1190" i="3"/>
  <c r="F492" i="3"/>
  <c r="F1679" i="3"/>
  <c r="F157" i="3"/>
  <c r="F370" i="3"/>
  <c r="F155" i="3"/>
  <c r="F19" i="3"/>
  <c r="F1119" i="3"/>
  <c r="F1775" i="3"/>
  <c r="F1562" i="3"/>
  <c r="F352" i="3"/>
  <c r="F16" i="3"/>
  <c r="F1281" i="3"/>
  <c r="F1615" i="3"/>
  <c r="F505" i="3"/>
  <c r="F197" i="3"/>
  <c r="F104" i="3"/>
  <c r="F1436" i="3"/>
  <c r="F933" i="3"/>
  <c r="F336" i="3"/>
  <c r="F511" i="3"/>
  <c r="F491" i="3"/>
  <c r="F1247" i="3"/>
  <c r="F45" i="3"/>
  <c r="F1523" i="3"/>
  <c r="F516" i="3"/>
  <c r="F1112" i="3"/>
  <c r="F518" i="3"/>
  <c r="F1207" i="3"/>
  <c r="F908" i="3"/>
  <c r="F239" i="3"/>
  <c r="F400" i="3"/>
  <c r="F523" i="3"/>
  <c r="F524" i="3"/>
  <c r="F1093" i="3"/>
  <c r="F877" i="3"/>
  <c r="F1457" i="3"/>
  <c r="F1272" i="3"/>
  <c r="F687" i="3"/>
  <c r="F1716" i="3"/>
  <c r="F1225" i="3"/>
  <c r="F532" i="3"/>
  <c r="F325" i="3"/>
  <c r="F1396" i="3"/>
  <c r="F836" i="3"/>
  <c r="F536" i="3"/>
  <c r="F1270" i="3"/>
  <c r="F1392" i="3"/>
  <c r="F1333" i="3"/>
  <c r="F993" i="3"/>
  <c r="F1012" i="3"/>
  <c r="F542" i="3"/>
  <c r="F507" i="3"/>
  <c r="F332" i="3"/>
  <c r="F545" i="3"/>
  <c r="F703" i="3"/>
  <c r="F1024" i="3"/>
  <c r="F1160" i="3"/>
  <c r="F530" i="3"/>
  <c r="F844" i="3"/>
  <c r="F551" i="3"/>
  <c r="F1349" i="3"/>
  <c r="F15" i="3"/>
  <c r="F1377" i="3"/>
  <c r="F1369" i="3"/>
  <c r="F1341" i="3"/>
  <c r="F557" i="3"/>
  <c r="F806" i="3"/>
  <c r="F1765" i="3"/>
  <c r="F875" i="3"/>
  <c r="F320" i="3"/>
  <c r="F1297" i="3"/>
  <c r="F362" i="3"/>
  <c r="F6" i="3"/>
  <c r="F385" i="3"/>
  <c r="F1324" i="3"/>
  <c r="F567" i="3"/>
  <c r="F633" i="3"/>
  <c r="F46" i="3"/>
  <c r="F882" i="3"/>
  <c r="F1153" i="3"/>
  <c r="F240" i="3"/>
  <c r="F902" i="3"/>
  <c r="F574" i="3"/>
  <c r="F1404" i="3"/>
  <c r="F1294" i="3"/>
  <c r="F1032" i="3"/>
  <c r="F855" i="3"/>
  <c r="F438" i="3"/>
  <c r="F709" i="3"/>
  <c r="F1749" i="3"/>
  <c r="F1385" i="3"/>
  <c r="F1687" i="3"/>
  <c r="F728" i="3"/>
  <c r="F770" i="3"/>
  <c r="F219" i="3"/>
  <c r="F662" i="3"/>
  <c r="F437" i="3"/>
  <c r="F1017" i="3"/>
  <c r="F1386" i="3"/>
  <c r="F816" i="3"/>
  <c r="F1746" i="3"/>
  <c r="F730" i="3"/>
  <c r="F594" i="3"/>
  <c r="F222" i="3"/>
  <c r="F369" i="3"/>
  <c r="F1700" i="3"/>
  <c r="F1081" i="3"/>
  <c r="F965" i="3"/>
  <c r="F140" i="3"/>
  <c r="F596" i="3"/>
  <c r="F552" i="3"/>
  <c r="F603" i="3"/>
  <c r="F356" i="3"/>
  <c r="F664" i="3"/>
  <c r="F459" i="3"/>
  <c r="F103" i="3"/>
  <c r="F1065" i="3"/>
  <c r="F609" i="3"/>
  <c r="F1727" i="3"/>
  <c r="F1721" i="3"/>
  <c r="F478" i="3"/>
  <c r="F1451" i="3"/>
  <c r="F96" i="3"/>
  <c r="F482" i="3"/>
  <c r="F40" i="3"/>
  <c r="F470" i="3"/>
  <c r="F618" i="3"/>
  <c r="F775" i="3"/>
  <c r="F620" i="3"/>
  <c r="F1218" i="3"/>
  <c r="F899" i="3"/>
  <c r="F998" i="3"/>
  <c r="F564" i="3"/>
  <c r="F1316" i="3"/>
  <c r="F150" i="3"/>
  <c r="F989" i="3"/>
  <c r="F1194" i="3"/>
  <c r="F184" i="3"/>
  <c r="F461" i="3"/>
  <c r="F1772" i="3"/>
  <c r="F497" i="3"/>
  <c r="F1067" i="3"/>
  <c r="F314" i="3"/>
  <c r="F137" i="3"/>
  <c r="F636" i="3"/>
  <c r="F211" i="3"/>
  <c r="F638" i="3"/>
  <c r="F639" i="3"/>
  <c r="F243" i="3"/>
  <c r="F181" i="3"/>
  <c r="F1049" i="3"/>
  <c r="F1086" i="3"/>
  <c r="F373" i="3"/>
  <c r="F1733" i="3"/>
  <c r="F1263" i="3"/>
  <c r="F257" i="3"/>
  <c r="F1276" i="3"/>
  <c r="F803" i="3"/>
  <c r="F650" i="3"/>
  <c r="F651" i="3"/>
  <c r="F1682" i="3"/>
  <c r="F452" i="3"/>
  <c r="F1400" i="3"/>
  <c r="F1446" i="3"/>
  <c r="F1128" i="3"/>
  <c r="F1173" i="3"/>
  <c r="F1083" i="3"/>
  <c r="F223" i="3"/>
  <c r="F1164" i="3"/>
  <c r="F1055" i="3"/>
  <c r="F1425" i="3"/>
  <c r="F832" i="3"/>
  <c r="F935" i="3"/>
  <c r="F1175" i="3"/>
  <c r="F666" i="3"/>
  <c r="F667" i="3"/>
  <c r="F187" i="3"/>
  <c r="F450" i="3"/>
  <c r="F1342" i="3"/>
  <c r="F394" i="3"/>
  <c r="F791" i="3"/>
  <c r="F1269" i="3"/>
  <c r="F773" i="3"/>
  <c r="F342" i="3"/>
  <c r="F879" i="3"/>
  <c r="F162" i="3"/>
  <c r="F1000" i="3"/>
  <c r="F1737" i="3"/>
  <c r="F1464" i="3"/>
  <c r="F681" i="3"/>
  <c r="F682" i="3"/>
  <c r="F1310" i="3"/>
  <c r="F1286" i="3"/>
  <c r="F122" i="3"/>
  <c r="F1058" i="3"/>
  <c r="F310" i="3"/>
  <c r="F688" i="3"/>
  <c r="F689" i="3"/>
  <c r="F1614" i="3"/>
  <c r="F1169" i="3"/>
  <c r="F634" i="3"/>
  <c r="F99" i="3"/>
  <c r="F694" i="3"/>
  <c r="F576" i="3"/>
  <c r="F1304" i="3"/>
  <c r="F697" i="3"/>
  <c r="F32" i="3"/>
  <c r="F699" i="3"/>
  <c r="F700" i="3"/>
  <c r="F701" i="3"/>
  <c r="F1075" i="3"/>
  <c r="F834" i="3"/>
  <c r="F1680" i="3"/>
  <c r="F619" i="3"/>
  <c r="F706" i="3"/>
  <c r="F870" i="3"/>
  <c r="F708" i="3"/>
  <c r="F212" i="3"/>
  <c r="F972" i="3"/>
  <c r="F217" i="3"/>
  <c r="F712" i="3"/>
  <c r="F1684" i="3"/>
  <c r="F1106" i="3"/>
  <c r="F715" i="3"/>
  <c r="F494" i="3"/>
  <c r="F717" i="3"/>
  <c r="F736" i="3"/>
  <c r="F912" i="3"/>
  <c r="F847" i="3"/>
  <c r="F788" i="3"/>
  <c r="F57" i="3"/>
  <c r="F1411" i="3"/>
  <c r="F724" i="3"/>
  <c r="F110" i="3"/>
  <c r="F403" i="3"/>
  <c r="F1041" i="3"/>
  <c r="F1517" i="3"/>
  <c r="F866" i="3"/>
  <c r="F1761" i="3"/>
  <c r="F179" i="3"/>
  <c r="F981" i="3"/>
  <c r="F329" i="3"/>
  <c r="F1424" i="3"/>
  <c r="F134" i="3"/>
  <c r="F760" i="3"/>
  <c r="F1227" i="3"/>
  <c r="F646" i="3"/>
  <c r="F632" i="3"/>
  <c r="F740" i="3"/>
  <c r="F148" i="3"/>
  <c r="F1043" i="3"/>
  <c r="F1415" i="3"/>
  <c r="F1455" i="3"/>
  <c r="F932" i="3"/>
  <c r="F746" i="3"/>
  <c r="F894" i="3"/>
  <c r="F124" i="3"/>
  <c r="F1639" i="3"/>
  <c r="F886" i="3"/>
  <c r="F685" i="3"/>
  <c r="F752" i="3"/>
  <c r="F825" i="3"/>
  <c r="F193" i="3"/>
  <c r="F919" i="3"/>
  <c r="F64" i="3"/>
  <c r="F300" i="3"/>
  <c r="F732" i="3"/>
  <c r="F221" i="3"/>
  <c r="F481" i="3"/>
  <c r="F761" i="3"/>
  <c r="F762" i="3"/>
  <c r="F533" i="3"/>
  <c r="F1265" i="3"/>
  <c r="F185" i="3"/>
  <c r="F766" i="3"/>
  <c r="F489" i="3"/>
  <c r="F1300" i="3"/>
  <c r="F111" i="3"/>
  <c r="F27" i="3"/>
  <c r="F881" i="3"/>
  <c r="F1099" i="3"/>
  <c r="F1060" i="3"/>
  <c r="F726" i="3"/>
  <c r="F671" i="3"/>
  <c r="F1622" i="3"/>
  <c r="F365" i="3"/>
  <c r="F778" i="3"/>
  <c r="F602" i="3"/>
  <c r="F822" i="3"/>
  <c r="F815" i="3"/>
  <c r="F999" i="3"/>
  <c r="F1752" i="3"/>
  <c r="F1484" i="3"/>
  <c r="F1573" i="3"/>
  <c r="F1587" i="3"/>
  <c r="F729" i="3"/>
  <c r="F1080" i="3"/>
  <c r="F1178" i="3"/>
  <c r="F695" i="3"/>
  <c r="F242" i="3"/>
  <c r="F165" i="3"/>
  <c r="F921" i="3"/>
  <c r="F605" i="3"/>
  <c r="F1220" i="3"/>
  <c r="F75" i="3"/>
  <c r="F967" i="3"/>
  <c r="F250" i="3"/>
  <c r="F799" i="3"/>
  <c r="F1722" i="3"/>
  <c r="F1612" i="3"/>
  <c r="F926" i="3"/>
  <c r="F380" i="3"/>
  <c r="F338" i="3"/>
  <c r="F503" i="3"/>
  <c r="F772" i="3"/>
  <c r="F1514" i="3"/>
  <c r="F1186" i="3"/>
  <c r="F550" i="3"/>
  <c r="F915" i="3"/>
  <c r="F631" i="3"/>
  <c r="F1630" i="3"/>
  <c r="F763" i="3"/>
  <c r="F767" i="3"/>
  <c r="F1711" i="3"/>
  <c r="F381" i="3"/>
  <c r="F673" i="3"/>
  <c r="F405" i="3"/>
  <c r="F1713" i="3"/>
  <c r="F820" i="3"/>
  <c r="F821" i="3"/>
  <c r="F1609" i="3"/>
  <c r="F220" i="3"/>
  <c r="F1232" i="3"/>
  <c r="F977" i="3"/>
  <c r="F267" i="3"/>
  <c r="F1545" i="3"/>
  <c r="F1046" i="3"/>
  <c r="F416" i="3"/>
  <c r="F984" i="3"/>
  <c r="F1674" i="3"/>
  <c r="F499" i="3"/>
  <c r="F1549" i="3"/>
  <c r="F828" i="3"/>
  <c r="F68" i="3"/>
  <c r="F1197" i="3"/>
  <c r="F1102" i="3"/>
  <c r="F1045" i="3"/>
  <c r="F693" i="3"/>
  <c r="F241" i="3"/>
  <c r="F841" i="3"/>
  <c r="F238" i="3"/>
  <c r="F843" i="3"/>
  <c r="F575" i="3"/>
  <c r="F845" i="3"/>
  <c r="F475" i="3"/>
  <c r="F149" i="3"/>
  <c r="F864" i="3"/>
  <c r="F849" i="3"/>
  <c r="F1701" i="3"/>
  <c r="F807" i="3"/>
  <c r="F1734" i="3"/>
  <c r="F273" i="3"/>
  <c r="F1066" i="3"/>
  <c r="F1554" i="3"/>
  <c r="F856" i="3"/>
  <c r="F1089" i="3"/>
  <c r="F77" i="3"/>
  <c r="F468" i="3"/>
  <c r="F39" i="3"/>
  <c r="F861" i="3"/>
  <c r="F457" i="3"/>
  <c r="F1168" i="3"/>
  <c r="F1014" i="3"/>
  <c r="F744" i="3"/>
  <c r="F1579" i="3"/>
  <c r="F1301" i="3"/>
  <c r="F1482" i="3"/>
  <c r="F1410" i="3"/>
  <c r="F406" i="3"/>
  <c r="F260" i="3"/>
  <c r="F1042" i="3"/>
  <c r="F1763" i="3"/>
  <c r="F1497" i="3"/>
  <c r="F589" i="3"/>
  <c r="F934" i="3"/>
  <c r="F768" i="3"/>
  <c r="F878" i="3"/>
  <c r="F145" i="3"/>
  <c r="F1525" i="3"/>
  <c r="F368" i="3"/>
  <c r="F525" i="3"/>
  <c r="F883" i="3"/>
  <c r="F493" i="3"/>
  <c r="F1260" i="3"/>
  <c r="F1004" i="3"/>
  <c r="F333" i="3"/>
  <c r="F293" i="3"/>
  <c r="F276" i="3"/>
  <c r="F306" i="3"/>
  <c r="F1236" i="3"/>
  <c r="F201" i="3"/>
  <c r="F495" i="3"/>
  <c r="F1594" i="3"/>
  <c r="F895" i="3"/>
  <c r="F163" i="3"/>
  <c r="F1390" i="3"/>
  <c r="F1694" i="3"/>
  <c r="F474" i="3"/>
  <c r="F900" i="3"/>
  <c r="F1478" i="3"/>
  <c r="F26" i="3"/>
  <c r="F1252" i="3"/>
  <c r="F904" i="3"/>
  <c r="F1345" i="3"/>
  <c r="F906" i="3"/>
  <c r="F1203" i="3"/>
  <c r="F198" i="3"/>
  <c r="F909" i="3"/>
  <c r="F987" i="3"/>
  <c r="F1576" i="3"/>
  <c r="F1268" i="3"/>
  <c r="F1048" i="3"/>
  <c r="F808" i="3"/>
  <c r="F1750" i="3"/>
  <c r="F1736" i="3"/>
  <c r="F1010" i="3"/>
  <c r="F702" i="3"/>
  <c r="F546" i="3"/>
  <c r="F65" i="3"/>
  <c r="F484" i="3"/>
  <c r="F1253" i="3"/>
  <c r="F923" i="3"/>
  <c r="F924" i="3"/>
  <c r="F925" i="3"/>
  <c r="F1638" i="3"/>
  <c r="F1201" i="3"/>
  <c r="F928" i="3"/>
  <c r="F936" i="3"/>
  <c r="F1346" i="3"/>
  <c r="F1652" i="3"/>
  <c r="F410" i="3"/>
  <c r="F1097" i="3"/>
  <c r="F48" i="3"/>
  <c r="F1384" i="3"/>
  <c r="F473" i="3"/>
  <c r="F210" i="3"/>
  <c r="F835" i="3"/>
  <c r="F1407" i="3"/>
  <c r="F626" i="3"/>
  <c r="F1213" i="3"/>
  <c r="F663" i="3"/>
  <c r="F115" i="3"/>
  <c r="F463" i="3"/>
  <c r="F1511" i="3"/>
  <c r="F1577" i="3"/>
  <c r="F128" i="3"/>
  <c r="F245" i="3"/>
  <c r="F888" i="3"/>
  <c r="F422" i="3"/>
  <c r="F1332" i="3"/>
  <c r="F1646" i="3"/>
  <c r="F1596" i="3"/>
  <c r="F811" i="3"/>
  <c r="F1242" i="3"/>
  <c r="F798" i="3"/>
  <c r="F1641" i="3"/>
  <c r="F958" i="3"/>
  <c r="F959" i="3"/>
  <c r="F1196" i="3"/>
  <c r="F412" i="3"/>
  <c r="F1608" i="3"/>
  <c r="F1452" i="3"/>
  <c r="F1481" i="3"/>
  <c r="F1672" i="3"/>
  <c r="F966" i="3"/>
  <c r="F1538" i="3"/>
  <c r="F534" i="3"/>
  <c r="F541" i="3"/>
  <c r="F510" i="3"/>
  <c r="F427" i="3"/>
  <c r="F529" i="3"/>
  <c r="F597" i="3"/>
  <c r="F126" i="3"/>
  <c r="F270" i="3"/>
  <c r="F960" i="3"/>
  <c r="F1603" i="3"/>
  <c r="F1631" i="3"/>
  <c r="F1146" i="3"/>
  <c r="F1532" i="3"/>
  <c r="F305" i="3"/>
  <c r="F982" i="3"/>
  <c r="F983" i="3"/>
  <c r="F1138" i="3"/>
  <c r="F313" i="3"/>
  <c r="F871" i="3"/>
  <c r="F1555" i="3"/>
  <c r="F444" i="3"/>
  <c r="F914" i="3"/>
  <c r="F997" i="3"/>
  <c r="F229" i="3"/>
  <c r="F1151" i="3"/>
  <c r="F424" i="3"/>
  <c r="F839" i="3"/>
  <c r="F995" i="3"/>
  <c r="F1064" i="3"/>
  <c r="F750" i="3"/>
  <c r="F1221" i="3"/>
  <c r="F1001" i="3"/>
  <c r="F390" i="3"/>
  <c r="F440" i="3"/>
  <c r="F1002" i="3"/>
  <c r="F1280" i="3"/>
  <c r="F789" i="3"/>
  <c r="F94" i="3"/>
  <c r="F840" i="3"/>
  <c r="F1583" i="3"/>
  <c r="F979" i="3"/>
  <c r="F317" i="3"/>
  <c r="F1361" i="3"/>
  <c r="F848" i="3"/>
  <c r="F42" i="3"/>
  <c r="F455" i="3"/>
  <c r="F147" i="3"/>
  <c r="F1730" i="3"/>
  <c r="F214" i="3"/>
  <c r="F56" i="3"/>
  <c r="F901" i="3"/>
  <c r="F421" i="3"/>
  <c r="F600" i="3"/>
  <c r="F1101" i="3"/>
  <c r="F1022" i="3"/>
  <c r="F559" i="3"/>
  <c r="F598" i="3"/>
  <c r="F78" i="3"/>
  <c r="F1003" i="3"/>
  <c r="F1170" i="3"/>
  <c r="F950" i="3"/>
  <c r="F1219" i="3"/>
  <c r="F872" i="3"/>
  <c r="F80" i="3"/>
  <c r="F93" i="3"/>
  <c r="F419" i="3"/>
  <c r="F1318" i="3"/>
  <c r="F1035" i="3"/>
  <c r="F311" i="3"/>
  <c r="F1714" i="3"/>
  <c r="F133" i="3"/>
  <c r="F630" i="3"/>
  <c r="F1326" i="3"/>
  <c r="F413" i="3"/>
  <c r="F61" i="3"/>
  <c r="F1681" i="3"/>
  <c r="F538" i="3"/>
  <c r="F802" i="3"/>
  <c r="F132" i="3"/>
  <c r="F1243" i="3"/>
  <c r="F801" i="3"/>
  <c r="F858" i="3"/>
  <c r="F449" i="3"/>
  <c r="F1728" i="3"/>
  <c r="F1052" i="3"/>
  <c r="F1620" i="3"/>
  <c r="F675" i="3"/>
  <c r="F1393" i="3"/>
  <c r="F1056" i="3"/>
  <c r="F430" i="3"/>
  <c r="F812" i="3"/>
  <c r="F1059" i="3"/>
  <c r="F929" i="3"/>
  <c r="F797" i="3"/>
  <c r="F234" i="3"/>
  <c r="F1063" i="3"/>
  <c r="F1544" i="3"/>
  <c r="F358" i="3"/>
  <c r="F577" i="3"/>
  <c r="F315" i="3"/>
  <c r="F1068" i="3"/>
  <c r="F287" i="3"/>
  <c r="F720" i="3"/>
  <c r="F590" i="3"/>
  <c r="F942" i="3"/>
  <c r="F432" i="3"/>
  <c r="F1344" i="3"/>
  <c r="F1275" i="3"/>
  <c r="F1423" i="3"/>
  <c r="F447" i="3"/>
  <c r="F1070" i="3"/>
  <c r="F1378" i="3"/>
  <c r="F1176" i="3"/>
  <c r="F1664" i="3"/>
  <c r="F1082" i="3"/>
  <c r="F354" i="3"/>
  <c r="F204" i="3"/>
  <c r="F496" i="3"/>
  <c r="F764" i="3"/>
  <c r="F710" i="3"/>
  <c r="F331" i="3"/>
  <c r="F20" i="3"/>
  <c r="F1090" i="3"/>
  <c r="F1238" i="3"/>
  <c r="F1604" i="3"/>
  <c r="F302" i="3"/>
  <c r="F1405" i="3"/>
  <c r="F1373" i="3"/>
  <c r="F446" i="3"/>
  <c r="F414" i="3"/>
  <c r="F1098" i="3"/>
  <c r="F498" i="3"/>
  <c r="F627" i="3"/>
  <c r="F435" i="3"/>
  <c r="F1189" i="3"/>
  <c r="F1208" i="3"/>
  <c r="F910" i="3"/>
  <c r="F1598" i="3"/>
  <c r="F1440" i="3"/>
  <c r="F1107" i="3"/>
  <c r="F867" i="3"/>
  <c r="F1109" i="3"/>
  <c r="F1114" i="3"/>
  <c r="F258" i="3"/>
  <c r="F1374" i="3"/>
  <c r="F837" i="3"/>
  <c r="F284" i="3"/>
  <c r="F43" i="3"/>
  <c r="F114" i="3"/>
  <c r="F1117" i="3"/>
  <c r="F1118" i="3"/>
  <c r="F591" i="3"/>
  <c r="F1120" i="3"/>
  <c r="F1277" i="3"/>
  <c r="F1122" i="3"/>
  <c r="F350" i="3"/>
  <c r="F648" i="3"/>
  <c r="F1677" i="3"/>
  <c r="F1110" i="3"/>
  <c r="F1444" i="3"/>
  <c r="F696" i="3"/>
  <c r="F247" i="3"/>
  <c r="F337" i="3"/>
  <c r="F1731" i="3"/>
  <c r="F1132" i="3"/>
  <c r="F1308" i="3"/>
  <c r="F1134" i="3"/>
  <c r="F1084" i="3"/>
  <c r="F1334" i="3"/>
  <c r="F1413" i="3"/>
  <c r="F1147" i="3"/>
  <c r="F1586" i="3"/>
  <c r="F1144" i="3"/>
  <c r="F1141" i="3"/>
  <c r="F1142" i="3"/>
  <c r="F29" i="3"/>
  <c r="F610" i="3"/>
  <c r="F1599" i="3"/>
  <c r="F1419" i="3"/>
  <c r="F334" i="3"/>
  <c r="F1264" i="3"/>
  <c r="F81" i="3"/>
  <c r="F200" i="3"/>
  <c r="F996" i="3"/>
  <c r="F433" i="3"/>
  <c r="F1507" i="3"/>
  <c r="F1593" i="3"/>
  <c r="F1602" i="3"/>
  <c r="F826" i="3"/>
  <c r="F1157" i="3"/>
  <c r="F907" i="3"/>
  <c r="F1770" i="3"/>
  <c r="F1462" i="3"/>
  <c r="F640" i="3"/>
  <c r="F1113" i="3"/>
  <c r="F1661" i="3"/>
  <c r="F543" i="3"/>
  <c r="F1165" i="3"/>
  <c r="F372" i="3"/>
  <c r="F1136" i="3"/>
  <c r="F1256" i="3"/>
  <c r="F1458" i="3"/>
  <c r="F793" i="3"/>
  <c r="F1660" i="3"/>
  <c r="F1172" i="3"/>
  <c r="F818" i="3"/>
  <c r="F127" i="3"/>
  <c r="F578" i="3"/>
  <c r="F142" i="3"/>
  <c r="F1177" i="3"/>
  <c r="F528" i="3"/>
  <c r="F1179" i="3"/>
  <c r="F1180" i="3"/>
  <c r="F1526" i="3"/>
  <c r="F102" i="3"/>
  <c r="F1183" i="3"/>
  <c r="F1184" i="3"/>
  <c r="F448" i="3"/>
  <c r="F943" i="3"/>
  <c r="F1187" i="3"/>
  <c r="F1188" i="3"/>
  <c r="F1406" i="3"/>
  <c r="F1503" i="3"/>
  <c r="F244" i="3"/>
  <c r="F978" i="3"/>
  <c r="F1360" i="3"/>
  <c r="F404" i="3"/>
  <c r="F727" i="3"/>
  <c r="F1512" i="3"/>
  <c r="F556" i="3"/>
  <c r="F561" i="3"/>
  <c r="F323" i="3"/>
  <c r="F106" i="3"/>
  <c r="F1108" i="3"/>
  <c r="F1768" i="3"/>
  <c r="F1642" i="3"/>
  <c r="F1540" i="3"/>
  <c r="F1039" i="3"/>
  <c r="F288" i="3"/>
  <c r="F377" i="3"/>
  <c r="F1202" i="3"/>
  <c r="F757" i="3"/>
  <c r="F1210" i="3"/>
  <c r="F1250" i="3"/>
  <c r="F1475" i="3"/>
  <c r="F814" i="3"/>
  <c r="F1158" i="3"/>
  <c r="F544" i="3"/>
  <c r="F1216" i="3"/>
  <c r="F927" i="3"/>
  <c r="F1534" i="3"/>
  <c r="F824" i="3"/>
  <c r="F502" i="3"/>
  <c r="F158" i="3"/>
  <c r="F1235" i="3"/>
  <c r="F920" i="3"/>
  <c r="F558" i="3"/>
  <c r="F1266" i="3"/>
  <c r="F462" i="3"/>
  <c r="F513" i="3"/>
  <c r="F903" i="3"/>
  <c r="F1229" i="3"/>
  <c r="F829" i="3"/>
  <c r="F713" i="3"/>
  <c r="F776" i="3"/>
  <c r="F442" i="3"/>
  <c r="F971" i="3"/>
  <c r="F166" i="3"/>
  <c r="F787" i="3"/>
  <c r="F1237" i="3"/>
  <c r="F809" i="3"/>
  <c r="F1492" i="3"/>
  <c r="F466" i="3"/>
  <c r="F1241" i="3"/>
  <c r="F540" i="3"/>
  <c r="F1605" i="3"/>
  <c r="F1244" i="3"/>
  <c r="F1245" i="3"/>
  <c r="F668" i="3"/>
  <c r="F1421" i="3"/>
  <c r="F1438" i="3"/>
  <c r="F231" i="3"/>
  <c r="F1279" i="3"/>
  <c r="F1251" i="3"/>
  <c r="F1356" i="3"/>
  <c r="F130" i="3"/>
  <c r="F963" i="3"/>
  <c r="F501" i="3"/>
  <c r="F1489" i="3"/>
  <c r="F1257" i="3"/>
  <c r="F1697" i="3"/>
  <c r="F1234" i="3"/>
  <c r="F1427" i="3"/>
  <c r="F1632" i="3"/>
  <c r="F1262" i="3"/>
  <c r="F885" i="3"/>
  <c r="F1009" i="3"/>
  <c r="F2" i="3"/>
  <c r="F769" i="3"/>
  <c r="F1267" i="3"/>
  <c r="F1621" i="3"/>
  <c r="F207" i="3"/>
  <c r="F810" i="3"/>
  <c r="F1006" i="3"/>
  <c r="F123" i="3"/>
  <c r="F1174" i="3"/>
  <c r="F1274" i="3"/>
  <c r="F1439" i="3"/>
  <c r="F425" i="3"/>
  <c r="F1626" i="3"/>
  <c r="F59" i="3"/>
  <c r="F1074" i="3"/>
  <c r="F1154" i="3"/>
  <c r="F615" i="3"/>
  <c r="F1249" i="3"/>
  <c r="F1283" i="3"/>
  <c r="F418" i="3"/>
  <c r="F973" i="3"/>
  <c r="F838" i="3"/>
  <c r="F759" i="3"/>
  <c r="F1288" i="3"/>
  <c r="F905" i="3"/>
  <c r="F456" i="3"/>
  <c r="F1291" i="3"/>
  <c r="F402" i="3"/>
  <c r="F1214" i="3"/>
  <c r="F754" i="3"/>
  <c r="F1363" i="3"/>
  <c r="F1211" i="3"/>
  <c r="F1590" i="3"/>
  <c r="F1298" i="3"/>
  <c r="F1624" i="3"/>
  <c r="F294" i="3"/>
  <c r="F1592" i="3"/>
  <c r="F1302" i="3"/>
  <c r="F1435" i="3"/>
  <c r="F164" i="3"/>
  <c r="F359" i="3"/>
  <c r="F479" i="3"/>
  <c r="F1307" i="3"/>
  <c r="F1766" i="3"/>
  <c r="F169" i="3"/>
  <c r="F957" i="3"/>
  <c r="F1515" i="3"/>
  <c r="F786" i="3"/>
  <c r="F1239" i="3"/>
  <c r="F1314" i="3"/>
  <c r="F817" i="3"/>
  <c r="F512" i="3"/>
  <c r="F560" i="3"/>
  <c r="F1610" i="3"/>
  <c r="F1076" i="3"/>
  <c r="F79" i="3"/>
  <c r="F1321" i="3"/>
  <c r="F1571" i="3"/>
  <c r="F168" i="3"/>
  <c r="F62" i="3"/>
  <c r="F515" i="3"/>
  <c r="F896" i="3"/>
  <c r="F1149" i="3"/>
  <c r="F1231" i="3"/>
  <c r="F1470" i="3"/>
  <c r="F891" i="3"/>
  <c r="F1395" i="3"/>
  <c r="F69" i="3"/>
  <c r="F1463" i="3"/>
  <c r="F1293" i="3"/>
  <c r="F378" i="3"/>
  <c r="F1336" i="3"/>
  <c r="F1337" i="3"/>
  <c r="F1338" i="3"/>
  <c r="F4" i="3"/>
  <c r="F1521" i="3"/>
  <c r="F1705" i="3"/>
  <c r="F264" i="3"/>
  <c r="F312" i="3"/>
  <c r="F21" i="3"/>
  <c r="F566" i="3"/>
  <c r="F330" i="3"/>
  <c r="F159" i="3"/>
  <c r="F813" i="3"/>
  <c r="F1036" i="3"/>
  <c r="F1546" i="3"/>
  <c r="F146" i="3"/>
  <c r="F698" i="3"/>
  <c r="F326" i="3"/>
  <c r="F1500" i="3"/>
  <c r="F1375" i="3"/>
  <c r="F363" i="3"/>
  <c r="F36" i="3"/>
  <c r="F1358" i="3"/>
  <c r="F794" i="3"/>
  <c r="F1465" i="3"/>
  <c r="F1313" i="3"/>
  <c r="F1566" i="3"/>
  <c r="F1589" i="3"/>
  <c r="F1364" i="3"/>
  <c r="F290" i="3"/>
  <c r="F654" i="3"/>
  <c r="F1367" i="3"/>
  <c r="F1368" i="3"/>
  <c r="F522" i="3"/>
  <c r="F1530" i="3"/>
  <c r="F500" i="3"/>
  <c r="F445" i="3"/>
  <c r="F1537" i="3"/>
  <c r="F587" i="3"/>
  <c r="F144" i="3"/>
  <c r="F723" i="3"/>
  <c r="F1433" i="3"/>
  <c r="F593" i="3"/>
  <c r="F1379" i="3"/>
  <c r="F1047" i="3"/>
  <c r="F1381" i="3"/>
  <c r="F1290" i="3"/>
  <c r="F1686" i="3"/>
  <c r="F612" i="3"/>
  <c r="F371" i="3"/>
  <c r="F346" i="3"/>
  <c r="F1387" i="3"/>
  <c r="F652" i="3"/>
  <c r="F819" i="3"/>
  <c r="F1706" i="3"/>
  <c r="F1391" i="3"/>
  <c r="F261" i="3"/>
  <c r="F1311" i="3"/>
  <c r="F1394" i="3"/>
  <c r="F458" i="3"/>
  <c r="F521" i="3"/>
  <c r="F1597" i="3"/>
  <c r="F961" i="3"/>
  <c r="F1365" i="3"/>
  <c r="F23" i="3"/>
  <c r="F1340" i="3"/>
  <c r="F1402" i="3"/>
  <c r="F1376" i="3"/>
  <c r="F1460" i="3"/>
  <c r="F347" i="3"/>
  <c r="F1370" i="3"/>
  <c r="F531" i="3"/>
  <c r="F725" i="3"/>
  <c r="F1409" i="3"/>
  <c r="F395" i="3"/>
  <c r="F1182" i="3"/>
  <c r="F1412" i="3"/>
  <c r="F1742" i="3"/>
  <c r="F1414" i="3"/>
  <c r="F246" i="3"/>
  <c r="F1271" i="3"/>
  <c r="F1678" i="3"/>
  <c r="F1418" i="3"/>
  <c r="F1456" i="3"/>
  <c r="F1548" i="3"/>
  <c r="F215" i="3"/>
  <c r="F547" i="3"/>
  <c r="F555" i="3"/>
  <c r="F1762" i="3"/>
  <c r="F1013" i="3"/>
  <c r="F863" i="3"/>
  <c r="F874" i="3"/>
  <c r="F263" i="3"/>
  <c r="F1429" i="3"/>
  <c r="F805" i="3"/>
  <c r="F131" i="3"/>
  <c r="F266" i="3"/>
  <c r="F755" i="3"/>
  <c r="F322" i="3"/>
  <c r="F53" i="3"/>
  <c r="F1195" i="3"/>
  <c r="F420" i="3"/>
  <c r="F218" i="3"/>
  <c r="F1558" i="3"/>
  <c r="F344" i="3"/>
  <c r="F1441" i="3"/>
  <c r="F1020" i="3"/>
  <c r="F1347" i="3"/>
  <c r="F613" i="3"/>
  <c r="F1607" i="3"/>
  <c r="F1325" i="3"/>
  <c r="F1447" i="3"/>
  <c r="F1574" i="3"/>
  <c r="F171" i="3"/>
  <c r="F1498" i="3"/>
  <c r="F1011" i="3"/>
  <c r="F1166" i="3"/>
  <c r="F98" i="3"/>
  <c r="F388" i="3"/>
  <c r="F101" i="3"/>
  <c r="F649" i="3"/>
  <c r="F800" i="3"/>
  <c r="F194" i="3"/>
  <c r="F1459" i="3"/>
  <c r="F991" i="3"/>
  <c r="F141" i="3"/>
  <c r="F392" i="3"/>
  <c r="F1295" i="3"/>
  <c r="F349" i="3"/>
  <c r="F887" i="3"/>
  <c r="F850" i="3"/>
  <c r="F1559" i="3"/>
  <c r="F1541" i="3"/>
  <c r="F721" i="3"/>
  <c r="F1121" i="3"/>
  <c r="F1471" i="3"/>
  <c r="F170" i="3"/>
  <c r="F1069" i="3"/>
  <c r="F777" i="3"/>
  <c r="F1287" i="3"/>
  <c r="F1504" i="3"/>
  <c r="F38" i="3"/>
  <c r="F1735" i="3"/>
  <c r="F1479" i="3"/>
  <c r="F1480" i="3"/>
  <c r="F1228" i="3"/>
  <c r="F1513" i="3"/>
  <c r="F1483" i="3"/>
  <c r="F1473" i="3"/>
  <c r="F1485" i="3"/>
  <c r="F1486" i="3"/>
  <c r="F865" i="3"/>
  <c r="F604" i="3"/>
  <c r="F441" i="3"/>
  <c r="F1205" i="3"/>
  <c r="F1133" i="3"/>
  <c r="F774" i="3"/>
  <c r="F1493" i="3"/>
  <c r="F1494" i="3"/>
  <c r="F581" i="3"/>
  <c r="F1496" i="3"/>
  <c r="F339" i="3"/>
  <c r="F548" i="3"/>
  <c r="F1053" i="3"/>
  <c r="F956" i="3"/>
  <c r="F49" i="3"/>
  <c r="F1502" i="3"/>
  <c r="F353" i="3"/>
  <c r="F1741" i="3"/>
  <c r="F1505" i="3"/>
  <c r="F1524" i="3"/>
  <c r="F592" i="3"/>
  <c r="F892" i="3"/>
  <c r="F386" i="3"/>
  <c r="F1690" i="3"/>
  <c r="F571" i="3"/>
  <c r="F295" i="3"/>
  <c r="F17" i="3"/>
  <c r="F911" i="3"/>
  <c r="F549" i="3"/>
  <c r="F1516" i="3"/>
  <c r="F795" i="3"/>
  <c r="F1518" i="3"/>
  <c r="F913" i="3"/>
  <c r="F526" i="3"/>
  <c r="F1726" i="3"/>
  <c r="F1226" i="3"/>
  <c r="F622" i="3"/>
  <c r="F880" i="3"/>
  <c r="F1115" i="3"/>
  <c r="F398" i="3"/>
  <c r="F391" i="3"/>
  <c r="F366" i="3"/>
  <c r="F1665" i="3"/>
  <c r="F1760" i="3"/>
  <c r="F1254" i="3"/>
  <c r="F1657" i="3"/>
  <c r="F733" i="3"/>
  <c r="F1744" i="3"/>
  <c r="F299" i="3"/>
  <c r="F579" i="3"/>
  <c r="F562" i="3"/>
  <c r="F278" i="3"/>
  <c r="F607" i="3"/>
  <c r="F289" i="3"/>
  <c r="F279" i="3"/>
  <c r="F1343" i="3"/>
  <c r="F237" i="3"/>
  <c r="F1685" i="3"/>
  <c r="F553" i="3"/>
  <c r="F1767" i="3"/>
  <c r="F216" i="3"/>
  <c r="F616" i="3"/>
  <c r="F1443" i="3"/>
  <c r="F1645" i="3"/>
  <c r="F734" i="3"/>
  <c r="F1420" i="3"/>
  <c r="F1709" i="3"/>
  <c r="F1007" i="3"/>
  <c r="F1209" i="3"/>
  <c r="F988" i="3"/>
  <c r="F1417" i="3"/>
  <c r="F1327" i="3"/>
  <c r="F969" i="3"/>
  <c r="F286" i="3"/>
  <c r="F76" i="3"/>
  <c r="F1273" i="3"/>
  <c r="F1181" i="3"/>
  <c r="F67" i="3"/>
  <c r="F951" i="3"/>
  <c r="F1472" i="3"/>
  <c r="F1567" i="3"/>
  <c r="F1606" i="3"/>
  <c r="F739" i="3"/>
  <c r="F1398" i="3"/>
  <c r="F1466" i="3"/>
  <c r="F1215" i="3"/>
  <c r="F680" i="3"/>
  <c r="F952" i="3"/>
  <c r="F1575" i="3"/>
  <c r="F1578" i="3"/>
  <c r="F1008" i="3"/>
  <c r="F917" i="3"/>
  <c r="F1667" i="3"/>
  <c r="F1139" i="3"/>
  <c r="F1636" i="3"/>
  <c r="F779" i="3"/>
  <c r="F974" i="3"/>
  <c r="F119" i="3"/>
  <c r="F1585" i="3"/>
  <c r="F1073" i="3"/>
  <c r="F324" i="3"/>
  <c r="F1758" i="3"/>
  <c r="F71" i="3"/>
  <c r="F1529" i="3"/>
  <c r="F1591" i="3"/>
  <c r="F409" i="3"/>
  <c r="F1354" i="3"/>
  <c r="F1156" i="3"/>
  <c r="F606" i="3"/>
  <c r="F1284" i="3"/>
  <c r="F1040" i="3"/>
  <c r="F985" i="3"/>
  <c r="F1351" i="3"/>
  <c r="F514" i="3"/>
  <c r="F1453" i="3"/>
  <c r="F202" i="3"/>
  <c r="F1561" i="3"/>
  <c r="F1289" i="3"/>
  <c r="F360" i="3"/>
  <c r="F235" i="3"/>
  <c r="F580" i="3"/>
  <c r="F189" i="3"/>
  <c r="F931" i="3"/>
  <c r="F1091" i="3"/>
  <c r="F1611" i="3"/>
  <c r="F1740" i="3"/>
  <c r="F1248" i="3"/>
  <c r="F188" i="3"/>
  <c r="F1519" i="3"/>
  <c r="F660" i="3"/>
  <c r="F1617" i="3"/>
  <c r="F1618" i="3"/>
  <c r="F1619" i="3"/>
  <c r="F1240" i="3"/>
  <c r="F1748" i="3"/>
  <c r="F262" i="3"/>
  <c r="F1623" i="3"/>
  <c r="F183" i="3"/>
  <c r="F1028" i="3"/>
  <c r="F1670" i="3"/>
  <c r="F1712" i="3"/>
  <c r="F1628" i="3"/>
  <c r="F35" i="3"/>
  <c r="F1303" i="3"/>
  <c r="F735" i="3"/>
  <c r="F980" i="3"/>
  <c r="F199" i="3"/>
  <c r="F1634" i="3"/>
  <c r="F1635" i="3"/>
  <c r="F1123" i="3"/>
  <c r="F940" i="3"/>
  <c r="F938" i="3"/>
  <c r="F1299" i="3"/>
  <c r="F12" i="3"/>
  <c r="F1564" i="3"/>
  <c r="F1278" i="3"/>
  <c r="F177" i="3"/>
  <c r="F1644" i="3"/>
  <c r="F125" i="3"/>
  <c r="F1696" i="3"/>
  <c r="F599" i="3"/>
  <c r="F937" i="3"/>
  <c r="F1649" i="3"/>
  <c r="F1747" i="3"/>
  <c r="F41" i="3"/>
  <c r="F443" i="3"/>
  <c r="F1653" i="3"/>
  <c r="F1094" i="3"/>
  <c r="F1185" i="3"/>
  <c r="F1222" i="3"/>
  <c r="F1569" i="3"/>
  <c r="F351" i="3"/>
  <c r="F1292" i="3"/>
  <c r="F105" i="3"/>
  <c r="F97" i="3"/>
  <c r="F190" i="3"/>
  <c r="F1353" i="3"/>
  <c r="F588" i="3"/>
  <c r="F10" i="3"/>
  <c r="F1666" i="3"/>
  <c r="F308" i="3"/>
  <c r="F1033" i="3"/>
  <c r="F1255" i="3"/>
  <c r="F1663" i="3"/>
  <c r="F704" i="3"/>
  <c r="F573" i="3"/>
  <c r="F415" i="3"/>
  <c r="F1015" i="3"/>
  <c r="F1675" i="3"/>
  <c r="F1676" i="3"/>
  <c r="F25" i="3"/>
  <c r="F742" i="3"/>
  <c r="F1491" i="3"/>
  <c r="F831" i="3"/>
  <c r="F1650" i="3"/>
  <c r="F319" i="3"/>
  <c r="F58" i="3"/>
  <c r="F656" i="3"/>
  <c r="F1468" i="3"/>
  <c r="F1738" i="3"/>
  <c r="F1322" i="3"/>
  <c r="F765" i="3"/>
  <c r="F348" i="3"/>
  <c r="F1551" i="3"/>
  <c r="F1691" i="3"/>
  <c r="F1692" i="3"/>
  <c r="F1693" i="3"/>
  <c r="F253" i="3"/>
  <c r="F1382" i="3"/>
  <c r="F716" i="3"/>
  <c r="F670" i="3"/>
  <c r="F611" i="3"/>
  <c r="F107" i="3"/>
  <c r="F1430" i="3"/>
  <c r="F691" i="3"/>
  <c r="F1702" i="3"/>
  <c r="F582" i="3"/>
  <c r="F1704" i="3"/>
  <c r="F136" i="3"/>
  <c r="F731" i="3"/>
  <c r="F1580" i="3"/>
  <c r="F1708" i="3"/>
  <c r="F401" i="3"/>
  <c r="F113" i="3"/>
  <c r="F846" i="3"/>
  <c r="F83" i="3"/>
  <c r="F781" i="3"/>
  <c r="F1029" i="3"/>
  <c r="F678" i="3"/>
  <c r="F143" i="3"/>
  <c r="F741" i="3"/>
  <c r="F1095" i="3"/>
  <c r="F265" i="3"/>
  <c r="F1720" i="3"/>
  <c r="F1543" i="3"/>
  <c r="F1488" i="3"/>
  <c r="F1723" i="3"/>
  <c r="F1724" i="3"/>
  <c r="F195" i="3"/>
  <c r="F429" i="3"/>
  <c r="F431" i="3"/>
  <c r="F647" i="3"/>
  <c r="F1729" i="3"/>
  <c r="F1034" i="3"/>
  <c r="F1148" i="3"/>
  <c r="F672" i="3"/>
  <c r="F756" i="3"/>
  <c r="F692" i="3"/>
  <c r="F1087" i="3"/>
  <c r="F1383" i="3"/>
  <c r="F161" i="3"/>
  <c r="F1757" i="3"/>
  <c r="F1167" i="3"/>
  <c r="F1152" i="3"/>
  <c r="F738" i="3"/>
  <c r="F1212" i="3"/>
  <c r="F1051" i="3"/>
  <c r="F1637" i="3"/>
  <c r="F251" i="3"/>
  <c r="F1362" i="3"/>
  <c r="F1467" i="3"/>
  <c r="F644" i="3"/>
  <c r="F1625" i="3"/>
  <c r="F1135" i="3"/>
  <c r="F268" i="3"/>
  <c r="F1124" i="3"/>
  <c r="F601" i="3"/>
  <c r="F1552" i="3"/>
  <c r="F1129" i="3"/>
  <c r="F1357" i="3"/>
  <c r="F281" i="3"/>
  <c r="F60" i="3"/>
  <c r="F1662" i="3"/>
  <c r="F396" i="3"/>
  <c r="F946" i="3"/>
  <c r="F408" i="3"/>
  <c r="F568" i="3"/>
  <c r="F747" i="3"/>
  <c r="F653" i="3"/>
  <c r="F135" i="3"/>
  <c r="F659" i="3"/>
  <c r="F569" i="3"/>
  <c r="F1743" i="3"/>
  <c r="F283" i="3"/>
  <c r="F1771" i="3"/>
  <c r="F796" i="3"/>
  <c r="F14" i="3"/>
  <c r="F1223" i="3"/>
  <c r="F944" i="3"/>
</calcChain>
</file>

<file path=xl/sharedStrings.xml><?xml version="1.0" encoding="utf-8"?>
<sst xmlns="http://schemas.openxmlformats.org/spreadsheetml/2006/main" count="15" uniqueCount="15">
  <si>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</si>
  <si>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</si>
  <si>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</si>
  <si>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</si>
  <si>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</si>
  <si>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</si>
  <si>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</si>
  <si>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</si>
  <si>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</si>
  <si>
    <t>Average Sale Price</t>
  </si>
  <si>
    <t>Lowest Sale Price</t>
  </si>
  <si>
    <t>Highest Sale Price</t>
  </si>
  <si>
    <t>Avergae Price Per SQFT</t>
  </si>
  <si>
    <t>total_sqft</t>
  </si>
  <si>
    <t>price_per_sqft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</si>
</sst>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&quot;$&quot;#,##0"/>
    <numFmt numFmtId="168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5"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4339C-A8D8-4589-87C3-25CF4DDBBA42}" name="Table1" displayName="Table1" ref="A1:K1775" totalsRowShown="0">
  <autoFilter ref="A1:K1775" xr:uid="{89E4339C-A8D8-4589-87C3-25CF4DDBBA42}"/>
  <sortState xmlns:xlrd2="http://schemas.microsoft.com/office/spreadsheetml/2017/richdata2" ref="A2:K1775">
    <sortCondition descending="1" ref="B2:B1775"/>
    <sortCondition descending="1" ref="C2:C1775"/>
  </sortState>
  <tableColumns count="11">
    <tableColumn id="1" xr3:uid="{D89D77F6-B83F-466A-9E30-522CBA44B966}" name="id"/>
    <tableColumn id="2" xr3:uid="{8098B72A-E502-4CC0-9276-946DA1FB6841}" name="date" dataDxfId="4"/>
    <tableColumn id="3" xr3:uid="{8C8518C3-E178-41AD-A7D4-F451946DF962}" name="price" dataDxfId="3"/>
    <tableColumn id="4" xr3:uid="{1EC6C545-D339-41F5-9E6B-F89BBC8D8261}" name="bedrooms"/>
    <tableColumn id="5" xr3:uid="{0DD8D070-E026-4B56-B1CE-069FD4DEEF20}" name="bathrooms"/>
    <tableColumn id="10" xr3:uid="{1ED60985-7510-4D12-B321-362A0A5FC1B6}" name="rooms" dataDxfId="2">
      <calculatedColumnFormula>Table1[[#This Row],[bedrooms]]+Table1[[#This Row],[bathrooms]]</calculatedColumnFormula>
    </tableColumn>
    <tableColumn id="6" xr3:uid="{5C11C225-2B83-4932-B928-10DCA1628248}" name="sqft_living"/>
    <tableColumn id="7" xr3:uid="{D32B97F0-32A7-48BF-BDA1-08C97D6AC9E7}" name="sqft_lot"/>
    <tableColumn id="9" xr3:uid="{D9C948CA-2033-714A-BB1A-0F5633C79567}" name="total_sqft" dataDxfId="1">
      <calculatedColumnFormula>Table1[[#This Row],[sqft_living]]+Table1[[#This Row],[sqft_lot]]</calculatedColumnFormula>
    </tableColumn>
    <tableColumn id="11" xr3:uid="{BF90BB34-043B-6745-865F-778765181235}" name="price_per_sqft" dataDxfId="0">
      <calculatedColumnFormula>Table1[[#This Row],[price]]/Table1[[#This Row],[total_sqft]]</calculatedColumnFormula>
    </tableColumn>
    <tableColumn id="8" xr3:uid="{D4527F91-D092-4BD6-BBA5-C8E3B015CAED}" name="flo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N1775"/>
  <sheetViews>
    <sheetView tabSelected="1" workbookViewId="0">
      <selection activeCell="N14" sqref="N14"/>
    </sheetView>
  </sheetViews>
  <sheetFormatPr baseColWidth="10" defaultColWidth="8.83203125" defaultRowHeight="16" x14ac:dyDescent="0.2"/>
  <cols>
    <col min="1" max="2" width="16.33203125" customWidth="1"/>
    <col min="3" max="3" width="16.33203125" style="2" customWidth="1"/>
    <col min="4" max="9" width="16.33203125" customWidth="1"/>
    <col min="10" max="10" width="15.5" bestFit="1" customWidth="1"/>
    <col min="12" max="12" width="10.1640625" bestFit="1" customWidth="1"/>
    <col min="13" max="13" width="20.5" bestFit="1" customWidth="1"/>
    <col min="14" max="14" width="10.1640625" bestFit="1" customWidth="1"/>
  </cols>
  <sheetData>
    <row r="1" spans="1:14" x14ac:dyDescent="0.2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13</v>
      </c>
      <c r="J1" t="s">
        <v>14</v>
      </c>
      <c r="K1" t="s">
        <v>7</v>
      </c>
    </row>
    <row r="2" spans="1:14" x14ac:dyDescent="0.2">
      <c r="A2">
        <v>2210500010</v>
      </c>
      <c r="B2" s="1">
        <v>41912</v>
      </c>
      <c r="C2" s="2">
        <v>2450000</v>
      </c>
      <c r="D2">
        <v>7</v>
      </c>
      <c r="E2">
        <v>4.25</v>
      </c>
      <c r="F2">
        <f>Table1[[#This Row],[bedrooms]]+Table1[[#This Row],[bathrooms]]</f>
        <v>11.25</v>
      </c>
      <c r="G2">
        <v>4670</v>
      </c>
      <c r="H2">
        <v>23115</v>
      </c>
      <c r="I2">
        <f>Table1[[#This Row],[sqft_living]]+Table1[[#This Row],[sqft_lot]]</f>
        <v>27785</v>
      </c>
      <c r="J2" s="2">
        <f>Table1[[#This Row],[price]]/Table1[[#This Row],[total_sqft]]</f>
        <v>88.177073960770201</v>
      </c>
      <c r="K2">
        <v>2</v>
      </c>
      <c r="M2" t="s">
        <v>9</v>
      </c>
      <c r="N2" s="2">
        <f>AVERAGE(C:C)</f>
        <v>529253.82187147695</v>
      </c>
    </row>
    <row r="3" spans="1:14" x14ac:dyDescent="0.2">
      <c r="A3">
        <v>2600020100</v>
      </c>
      <c r="B3" s="1">
        <v>41912</v>
      </c>
      <c r="C3" s="2">
        <v>975000</v>
      </c>
      <c r="D3">
        <v>4</v>
      </c>
      <c r="E3">
        <v>2.5</v>
      </c>
      <c r="F3">
        <f>Table1[[#This Row],[bedrooms]]+Table1[[#This Row],[bathrooms]]</f>
        <v>6.5</v>
      </c>
      <c r="G3">
        <v>2720</v>
      </c>
      <c r="H3">
        <v>10455</v>
      </c>
      <c r="I3">
        <f>Table1[[#This Row],[sqft_living]]+Table1[[#This Row],[sqft_lot]]</f>
        <v>13175</v>
      </c>
      <c r="J3" s="2">
        <f>Table1[[#This Row],[price]]/Table1[[#This Row],[total_sqft]]</f>
        <v>74.003795066413659</v>
      </c>
      <c r="K3">
        <v>2</v>
      </c>
      <c r="M3" t="s">
        <v>10</v>
      </c>
      <c r="N3" s="2">
        <f>MIN(C:C)</f>
        <v>85000</v>
      </c>
    </row>
    <row r="4" spans="1:14" x14ac:dyDescent="0.2">
      <c r="A4">
        <v>8861000095</v>
      </c>
      <c r="B4" s="1">
        <v>41912</v>
      </c>
      <c r="C4" s="2">
        <v>865000</v>
      </c>
      <c r="D4">
        <v>3</v>
      </c>
      <c r="E4">
        <v>1.5</v>
      </c>
      <c r="F4">
        <f>Table1[[#This Row],[bedrooms]]+Table1[[#This Row],[bathrooms]]</f>
        <v>4.5</v>
      </c>
      <c r="G4">
        <v>1790</v>
      </c>
      <c r="H4">
        <v>7526</v>
      </c>
      <c r="I4">
        <f>Table1[[#This Row],[sqft_living]]+Table1[[#This Row],[sqft_lot]]</f>
        <v>9316</v>
      </c>
      <c r="J4" s="2">
        <f>Table1[[#This Row],[price]]/Table1[[#This Row],[total_sqft]]</f>
        <v>92.85100901674538</v>
      </c>
      <c r="K4">
        <v>1</v>
      </c>
      <c r="M4" t="s">
        <v>11</v>
      </c>
      <c r="N4" s="2">
        <f>MAX((C:C))</f>
        <v>6885000</v>
      </c>
    </row>
    <row r="5" spans="1:14" x14ac:dyDescent="0.2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f>Table1[[#This Row],[bedrooms]]+Table1[[#This Row],[bathrooms]]</f>
        <v>3.75</v>
      </c>
      <c r="G5">
        <v>1030</v>
      </c>
      <c r="H5">
        <v>1066</v>
      </c>
      <c r="I5">
        <f>Table1[[#This Row],[sqft_living]]+Table1[[#This Row],[sqft_lot]]</f>
        <v>2096</v>
      </c>
      <c r="J5" s="2">
        <f>Table1[[#This Row],[price]]/Table1[[#This Row],[total_sqft]]</f>
        <v>159.82824427480915</v>
      </c>
      <c r="K5">
        <v>2</v>
      </c>
      <c r="M5" t="s">
        <v>12</v>
      </c>
      <c r="N5" s="3">
        <f>AVERAGE(J:J)</f>
        <v>58.426576956168432</v>
      </c>
    </row>
    <row r="6" spans="1:14" x14ac:dyDescent="0.2">
      <c r="A6">
        <v>3322049005</v>
      </c>
      <c r="B6" s="1">
        <v>41912</v>
      </c>
      <c r="C6" s="2">
        <v>850000</v>
      </c>
      <c r="D6">
        <v>4</v>
      </c>
      <c r="E6">
        <v>2.75</v>
      </c>
      <c r="F6">
        <f>Table1[[#This Row],[bedrooms]]+Table1[[#This Row],[bathrooms]]</f>
        <v>6.75</v>
      </c>
      <c r="G6">
        <v>5440</v>
      </c>
      <c r="H6">
        <v>239580</v>
      </c>
      <c r="I6">
        <f>Table1[[#This Row],[sqft_living]]+Table1[[#This Row],[sqft_lot]]</f>
        <v>245020</v>
      </c>
      <c r="J6" s="2">
        <f>Table1[[#This Row],[price]]/Table1[[#This Row],[total_sqft]]</f>
        <v>3.469104562892825</v>
      </c>
      <c r="K6">
        <v>1</v>
      </c>
    </row>
    <row r="7" spans="1:14" x14ac:dyDescent="0.2">
      <c r="A7">
        <v>3362401815</v>
      </c>
      <c r="B7" s="1">
        <v>41912</v>
      </c>
      <c r="C7" s="2">
        <v>764000</v>
      </c>
      <c r="D7">
        <v>3</v>
      </c>
      <c r="E7">
        <v>2</v>
      </c>
      <c r="F7">
        <f>Table1[[#This Row],[bedrooms]]+Table1[[#This Row],[bathrooms]]</f>
        <v>5</v>
      </c>
      <c r="G7">
        <v>1420</v>
      </c>
      <c r="H7">
        <v>4080</v>
      </c>
      <c r="I7">
        <f>Table1[[#This Row],[sqft_living]]+Table1[[#This Row],[sqft_lot]]</f>
        <v>5500</v>
      </c>
      <c r="J7" s="2">
        <f>Table1[[#This Row],[price]]/Table1[[#This Row],[total_sqft]]</f>
        <v>138.90909090909091</v>
      </c>
      <c r="K7">
        <v>1.5</v>
      </c>
    </row>
    <row r="8" spans="1:14" x14ac:dyDescent="0.2">
      <c r="A8">
        <v>3300701615</v>
      </c>
      <c r="B8" s="1">
        <v>41912</v>
      </c>
      <c r="C8" s="2">
        <v>655000</v>
      </c>
      <c r="D8">
        <v>4</v>
      </c>
      <c r="E8">
        <v>2.5</v>
      </c>
      <c r="F8">
        <f>Table1[[#This Row],[bedrooms]]+Table1[[#This Row],[bathrooms]]</f>
        <v>6.5</v>
      </c>
      <c r="G8">
        <v>2630</v>
      </c>
      <c r="H8">
        <v>4000</v>
      </c>
      <c r="I8">
        <f>Table1[[#This Row],[sqft_living]]+Table1[[#This Row],[sqft_lot]]</f>
        <v>6630</v>
      </c>
      <c r="J8" s="2">
        <f>Table1[[#This Row],[price]]/Table1[[#This Row],[total_sqft]]</f>
        <v>98.793363499245856</v>
      </c>
      <c r="K8">
        <v>3</v>
      </c>
    </row>
    <row r="9" spans="1:14" x14ac:dyDescent="0.2">
      <c r="A9">
        <v>7752200100</v>
      </c>
      <c r="B9" s="1">
        <v>41912</v>
      </c>
      <c r="C9" s="2">
        <v>630000</v>
      </c>
      <c r="D9">
        <v>4</v>
      </c>
      <c r="E9">
        <v>2.5</v>
      </c>
      <c r="F9">
        <f>Table1[[#This Row],[bedrooms]]+Table1[[#This Row],[bathrooms]]</f>
        <v>6.5</v>
      </c>
      <c r="G9">
        <v>2540</v>
      </c>
      <c r="H9">
        <v>11100</v>
      </c>
      <c r="I9">
        <f>Table1[[#This Row],[sqft_living]]+Table1[[#This Row],[sqft_lot]]</f>
        <v>13640</v>
      </c>
      <c r="J9" s="2">
        <f>Table1[[#This Row],[price]]/Table1[[#This Row],[total_sqft]]</f>
        <v>46.187683284457478</v>
      </c>
      <c r="K9">
        <v>1</v>
      </c>
    </row>
    <row r="10" spans="1:14" x14ac:dyDescent="0.2">
      <c r="A10">
        <v>6056110430</v>
      </c>
      <c r="B10" s="1">
        <v>41912</v>
      </c>
      <c r="C10" s="2">
        <v>629000</v>
      </c>
      <c r="D10">
        <v>3</v>
      </c>
      <c r="E10">
        <v>2.5</v>
      </c>
      <c r="F10">
        <f>Table1[[#This Row],[bedrooms]]+Table1[[#This Row],[bathrooms]]</f>
        <v>5.5</v>
      </c>
      <c r="G10">
        <v>2160</v>
      </c>
      <c r="H10">
        <v>1912</v>
      </c>
      <c r="I10">
        <f>Table1[[#This Row],[sqft_living]]+Table1[[#This Row],[sqft_lot]]</f>
        <v>4072</v>
      </c>
      <c r="J10" s="2">
        <f>Table1[[#This Row],[price]]/Table1[[#This Row],[total_sqft]]</f>
        <v>154.46954813359528</v>
      </c>
      <c r="K10">
        <v>2</v>
      </c>
    </row>
    <row r="11" spans="1:14" x14ac:dyDescent="0.2">
      <c r="A11">
        <v>8861500080</v>
      </c>
      <c r="B11" s="1">
        <v>41912</v>
      </c>
      <c r="C11" s="2">
        <v>607000</v>
      </c>
      <c r="D11">
        <v>3</v>
      </c>
      <c r="E11">
        <v>2.75</v>
      </c>
      <c r="F11">
        <f>Table1[[#This Row],[bedrooms]]+Table1[[#This Row],[bathrooms]]</f>
        <v>5.75</v>
      </c>
      <c r="G11">
        <v>2810</v>
      </c>
      <c r="H11">
        <v>12813</v>
      </c>
      <c r="I11">
        <f>Table1[[#This Row],[sqft_living]]+Table1[[#This Row],[sqft_lot]]</f>
        <v>15623</v>
      </c>
      <c r="J11" s="2">
        <f>Table1[[#This Row],[price]]/Table1[[#This Row],[total_sqft]]</f>
        <v>38.852973180567112</v>
      </c>
      <c r="K11">
        <v>2</v>
      </c>
    </row>
    <row r="12" spans="1:14" x14ac:dyDescent="0.2">
      <c r="A12">
        <v>9523100731</v>
      </c>
      <c r="B12" s="1">
        <v>41912</v>
      </c>
      <c r="C12" s="2">
        <v>580000</v>
      </c>
      <c r="D12">
        <v>3</v>
      </c>
      <c r="E12">
        <v>2.5</v>
      </c>
      <c r="F12">
        <f>Table1[[#This Row],[bedrooms]]+Table1[[#This Row],[bathrooms]]</f>
        <v>5.5</v>
      </c>
      <c r="G12">
        <v>1620</v>
      </c>
      <c r="H12">
        <v>1171</v>
      </c>
      <c r="I12">
        <f>Table1[[#This Row],[sqft_living]]+Table1[[#This Row],[sqft_lot]]</f>
        <v>2791</v>
      </c>
      <c r="J12" s="2">
        <f>Table1[[#This Row],[price]]/Table1[[#This Row],[total_sqft]]</f>
        <v>207.81082049444643</v>
      </c>
      <c r="K12">
        <v>3</v>
      </c>
    </row>
    <row r="13" spans="1:14" x14ac:dyDescent="0.2">
      <c r="A13">
        <v>7202350480</v>
      </c>
      <c r="B13" s="1">
        <v>41912</v>
      </c>
      <c r="C13" s="2">
        <v>575000</v>
      </c>
      <c r="D13">
        <v>3</v>
      </c>
      <c r="E13">
        <v>2.5</v>
      </c>
      <c r="F13">
        <f>Table1[[#This Row],[bedrooms]]+Table1[[#This Row],[bathrooms]]</f>
        <v>5.5</v>
      </c>
      <c r="G13">
        <v>2120</v>
      </c>
      <c r="H13">
        <v>4780</v>
      </c>
      <c r="I13">
        <f>Table1[[#This Row],[sqft_living]]+Table1[[#This Row],[sqft_lot]]</f>
        <v>6900</v>
      </c>
      <c r="J13" s="2">
        <f>Table1[[#This Row],[price]]/Table1[[#This Row],[total_sqft]]</f>
        <v>83.333333333333329</v>
      </c>
      <c r="K13">
        <v>2</v>
      </c>
    </row>
    <row r="14" spans="1:14" x14ac:dyDescent="0.2">
      <c r="A14">
        <v>6821101731</v>
      </c>
      <c r="B14" s="1">
        <v>41912</v>
      </c>
      <c r="C14" s="2">
        <v>549000</v>
      </c>
      <c r="D14">
        <v>3</v>
      </c>
      <c r="E14">
        <v>2.25</v>
      </c>
      <c r="F14">
        <f>Table1[[#This Row],[bedrooms]]+Table1[[#This Row],[bathrooms]]</f>
        <v>5.25</v>
      </c>
      <c r="G14">
        <v>1230</v>
      </c>
      <c r="H14">
        <v>1380</v>
      </c>
      <c r="I14">
        <f>Table1[[#This Row],[sqft_living]]+Table1[[#This Row],[sqft_lot]]</f>
        <v>2610</v>
      </c>
      <c r="J14" s="2">
        <f>Table1[[#This Row],[price]]/Table1[[#This Row],[total_sqft]]</f>
        <v>210.34482758620689</v>
      </c>
      <c r="K14">
        <v>3</v>
      </c>
    </row>
    <row r="15" spans="1:14" x14ac:dyDescent="0.2">
      <c r="A15">
        <v>4038700190</v>
      </c>
      <c r="B15" s="1">
        <v>41912</v>
      </c>
      <c r="C15" s="2">
        <v>527000</v>
      </c>
      <c r="D15">
        <v>4</v>
      </c>
      <c r="E15">
        <v>2.25</v>
      </c>
      <c r="F15">
        <f>Table1[[#This Row],[bedrooms]]+Table1[[#This Row],[bathrooms]]</f>
        <v>6.25</v>
      </c>
      <c r="G15">
        <v>2380</v>
      </c>
      <c r="H15">
        <v>5250</v>
      </c>
      <c r="I15">
        <f>Table1[[#This Row],[sqft_living]]+Table1[[#This Row],[sqft_lot]]</f>
        <v>7630</v>
      </c>
      <c r="J15" s="2">
        <f>Table1[[#This Row],[price]]/Table1[[#This Row],[total_sqft]]</f>
        <v>69.069462647444297</v>
      </c>
      <c r="K15">
        <v>1</v>
      </c>
    </row>
    <row r="16" spans="1:14" x14ac:dyDescent="0.2">
      <c r="A16">
        <v>3131201310</v>
      </c>
      <c r="B16" s="1">
        <v>41912</v>
      </c>
      <c r="C16" s="2">
        <v>525000</v>
      </c>
      <c r="D16">
        <v>5</v>
      </c>
      <c r="E16">
        <v>1</v>
      </c>
      <c r="F16">
        <f>Table1[[#This Row],[bedrooms]]+Table1[[#This Row],[bathrooms]]</f>
        <v>6</v>
      </c>
      <c r="G16">
        <v>1280</v>
      </c>
      <c r="H16">
        <v>3876</v>
      </c>
      <c r="I16">
        <f>Table1[[#This Row],[sqft_living]]+Table1[[#This Row],[sqft_lot]]</f>
        <v>5156</v>
      </c>
      <c r="J16" s="2">
        <f>Table1[[#This Row],[price]]/Table1[[#This Row],[total_sqft]]</f>
        <v>101.82311869666408</v>
      </c>
      <c r="K16">
        <v>1.5</v>
      </c>
    </row>
    <row r="17" spans="1:11" x14ac:dyDescent="0.2">
      <c r="A17">
        <v>5706202070</v>
      </c>
      <c r="B17" s="1">
        <v>41912</v>
      </c>
      <c r="C17" s="2">
        <v>511100</v>
      </c>
      <c r="D17">
        <v>4</v>
      </c>
      <c r="E17">
        <v>2.5</v>
      </c>
      <c r="F17">
        <f>Table1[[#This Row],[bedrooms]]+Table1[[#This Row],[bathrooms]]</f>
        <v>6.5</v>
      </c>
      <c r="G17">
        <v>1560</v>
      </c>
      <c r="H17">
        <v>12220</v>
      </c>
      <c r="I17">
        <f>Table1[[#This Row],[sqft_living]]+Table1[[#This Row],[sqft_lot]]</f>
        <v>13780</v>
      </c>
      <c r="J17" s="2">
        <f>Table1[[#This Row],[price]]/Table1[[#This Row],[total_sqft]]</f>
        <v>37.089985486211901</v>
      </c>
      <c r="K17">
        <v>1.5</v>
      </c>
    </row>
    <row r="18" spans="1:11" x14ac:dyDescent="0.2">
      <c r="A18">
        <v>3013300288</v>
      </c>
      <c r="B18" s="1">
        <v>41912</v>
      </c>
      <c r="C18" s="2">
        <v>478500</v>
      </c>
      <c r="D18">
        <v>3</v>
      </c>
      <c r="E18">
        <v>1</v>
      </c>
      <c r="F18">
        <f>Table1[[#This Row],[bedrooms]]+Table1[[#This Row],[bathrooms]]</f>
        <v>4</v>
      </c>
      <c r="G18">
        <v>2090</v>
      </c>
      <c r="H18">
        <v>4755</v>
      </c>
      <c r="I18">
        <f>Table1[[#This Row],[sqft_living]]+Table1[[#This Row],[sqft_lot]]</f>
        <v>6845</v>
      </c>
      <c r="J18" s="2">
        <f>Table1[[#This Row],[price]]/Table1[[#This Row],[total_sqft]]</f>
        <v>69.905040175310447</v>
      </c>
      <c r="K18">
        <v>1</v>
      </c>
    </row>
    <row r="19" spans="1:11" x14ac:dyDescent="0.2">
      <c r="A19">
        <v>7211300050</v>
      </c>
      <c r="B19" s="1">
        <v>41912</v>
      </c>
      <c r="C19" s="2">
        <v>472000</v>
      </c>
      <c r="D19">
        <v>5</v>
      </c>
      <c r="E19">
        <v>2.25</v>
      </c>
      <c r="F19">
        <f>Table1[[#This Row],[bedrooms]]+Table1[[#This Row],[bathrooms]]</f>
        <v>7.25</v>
      </c>
      <c r="G19">
        <v>1780</v>
      </c>
      <c r="H19">
        <v>7245</v>
      </c>
      <c r="I19">
        <f>Table1[[#This Row],[sqft_living]]+Table1[[#This Row],[sqft_lot]]</f>
        <v>9025</v>
      </c>
      <c r="J19" s="2">
        <f>Table1[[#This Row],[price]]/Table1[[#This Row],[total_sqft]]</f>
        <v>52.29916897506925</v>
      </c>
      <c r="K19">
        <v>1</v>
      </c>
    </row>
    <row r="20" spans="1:11" x14ac:dyDescent="0.2">
      <c r="A20">
        <v>2862100205</v>
      </c>
      <c r="B20" s="1">
        <v>41912</v>
      </c>
      <c r="C20" s="2">
        <v>469950</v>
      </c>
      <c r="D20">
        <v>5</v>
      </c>
      <c r="E20">
        <v>2</v>
      </c>
      <c r="F20">
        <f>Table1[[#This Row],[bedrooms]]+Table1[[#This Row],[bathrooms]]</f>
        <v>7</v>
      </c>
      <c r="G20">
        <v>1220</v>
      </c>
      <c r="H20">
        <v>4200</v>
      </c>
      <c r="I20">
        <f>Table1[[#This Row],[sqft_living]]+Table1[[#This Row],[sqft_lot]]</f>
        <v>5420</v>
      </c>
      <c r="J20" s="2">
        <f>Table1[[#This Row],[price]]/Table1[[#This Row],[total_sqft]]</f>
        <v>86.70664206642067</v>
      </c>
      <c r="K20">
        <v>1</v>
      </c>
    </row>
    <row r="21" spans="1:11" x14ac:dyDescent="0.2">
      <c r="A21">
        <v>2767704332</v>
      </c>
      <c r="B21" s="1">
        <v>41912</v>
      </c>
      <c r="C21" s="2">
        <v>469000</v>
      </c>
      <c r="D21">
        <v>3</v>
      </c>
      <c r="E21">
        <v>3.25</v>
      </c>
      <c r="F21">
        <f>Table1[[#This Row],[bedrooms]]+Table1[[#This Row],[bathrooms]]</f>
        <v>6.25</v>
      </c>
      <c r="G21">
        <v>1390</v>
      </c>
      <c r="H21">
        <v>1278</v>
      </c>
      <c r="I21">
        <f>Table1[[#This Row],[sqft_living]]+Table1[[#This Row],[sqft_lot]]</f>
        <v>2668</v>
      </c>
      <c r="J21" s="2">
        <f>Table1[[#This Row],[price]]/Table1[[#This Row],[total_sqft]]</f>
        <v>175.78710644677662</v>
      </c>
      <c r="K21">
        <v>2</v>
      </c>
    </row>
    <row r="22" spans="1:11" x14ac:dyDescent="0.2">
      <c r="A22">
        <v>7852180340</v>
      </c>
      <c r="B22" s="1">
        <v>41912</v>
      </c>
      <c r="C22" s="2">
        <v>430000</v>
      </c>
      <c r="D22">
        <v>3</v>
      </c>
      <c r="E22">
        <v>2.5</v>
      </c>
      <c r="F22">
        <f>Table1[[#This Row],[bedrooms]]+Table1[[#This Row],[bathrooms]]</f>
        <v>5.5</v>
      </c>
      <c r="G22">
        <v>2360</v>
      </c>
      <c r="H22">
        <v>6699</v>
      </c>
      <c r="I22">
        <f>Table1[[#This Row],[sqft_living]]+Table1[[#This Row],[sqft_lot]]</f>
        <v>9059</v>
      </c>
      <c r="J22" s="2">
        <f>Table1[[#This Row],[price]]/Table1[[#This Row],[total_sqft]]</f>
        <v>47.466607793354676</v>
      </c>
      <c r="K22">
        <v>2</v>
      </c>
    </row>
    <row r="23" spans="1:11" x14ac:dyDescent="0.2">
      <c r="A23">
        <v>9492800020</v>
      </c>
      <c r="B23" s="1">
        <v>41912</v>
      </c>
      <c r="C23" s="2">
        <v>425000</v>
      </c>
      <c r="D23">
        <v>3</v>
      </c>
      <c r="E23">
        <v>1.75</v>
      </c>
      <c r="F23">
        <f>Table1[[#This Row],[bedrooms]]+Table1[[#This Row],[bathrooms]]</f>
        <v>4.75</v>
      </c>
      <c r="G23">
        <v>1960</v>
      </c>
      <c r="H23">
        <v>43332</v>
      </c>
      <c r="I23">
        <f>Table1[[#This Row],[sqft_living]]+Table1[[#This Row],[sqft_lot]]</f>
        <v>45292</v>
      </c>
      <c r="J23" s="2">
        <f>Table1[[#This Row],[price]]/Table1[[#This Row],[total_sqft]]</f>
        <v>9.3835555948070297</v>
      </c>
      <c r="K23">
        <v>1</v>
      </c>
    </row>
    <row r="24" spans="1:11" x14ac:dyDescent="0.2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f>Table1[[#This Row],[bedrooms]]+Table1[[#This Row],[bathrooms]]</f>
        <v>3</v>
      </c>
      <c r="G24">
        <v>1240</v>
      </c>
      <c r="H24">
        <v>12092</v>
      </c>
      <c r="I24">
        <f>Table1[[#This Row],[sqft_living]]+Table1[[#This Row],[sqft_lot]]</f>
        <v>13332</v>
      </c>
      <c r="J24" s="2">
        <f>Table1[[#This Row],[price]]/Table1[[#This Row],[total_sqft]]</f>
        <v>17.401740174017402</v>
      </c>
      <c r="K24">
        <v>1</v>
      </c>
    </row>
    <row r="25" spans="1:11" x14ac:dyDescent="0.2">
      <c r="A25">
        <v>1115600130</v>
      </c>
      <c r="B25" s="1">
        <v>41912</v>
      </c>
      <c r="C25" s="2">
        <v>415000</v>
      </c>
      <c r="D25">
        <v>4</v>
      </c>
      <c r="E25">
        <v>2.5</v>
      </c>
      <c r="F25">
        <f>Table1[[#This Row],[bedrooms]]+Table1[[#This Row],[bathrooms]]</f>
        <v>6.5</v>
      </c>
      <c r="G25">
        <v>2891</v>
      </c>
      <c r="H25">
        <v>6499</v>
      </c>
      <c r="I25">
        <f>Table1[[#This Row],[sqft_living]]+Table1[[#This Row],[sqft_lot]]</f>
        <v>9390</v>
      </c>
      <c r="J25" s="2">
        <f>Table1[[#This Row],[price]]/Table1[[#This Row],[total_sqft]]</f>
        <v>44.19595314164004</v>
      </c>
      <c r="K25">
        <v>2</v>
      </c>
    </row>
    <row r="26" spans="1:11" x14ac:dyDescent="0.2">
      <c r="A26">
        <v>3085001610</v>
      </c>
      <c r="B26" s="1">
        <v>41912</v>
      </c>
      <c r="C26" s="2">
        <v>397000</v>
      </c>
      <c r="D26">
        <v>4</v>
      </c>
      <c r="E26">
        <v>1.75</v>
      </c>
      <c r="F26">
        <f>Table1[[#This Row],[bedrooms]]+Table1[[#This Row],[bathrooms]]</f>
        <v>5.75</v>
      </c>
      <c r="G26">
        <v>2020</v>
      </c>
      <c r="H26">
        <v>6000</v>
      </c>
      <c r="I26">
        <f>Table1[[#This Row],[sqft_living]]+Table1[[#This Row],[sqft_lot]]</f>
        <v>8020</v>
      </c>
      <c r="J26" s="2">
        <f>Table1[[#This Row],[price]]/Table1[[#This Row],[total_sqft]]</f>
        <v>49.501246882793019</v>
      </c>
      <c r="K26">
        <v>1</v>
      </c>
    </row>
    <row r="27" spans="1:11" x14ac:dyDescent="0.2">
      <c r="A27">
        <v>9406570300</v>
      </c>
      <c r="B27" s="1">
        <v>41912</v>
      </c>
      <c r="C27" s="2">
        <v>382500</v>
      </c>
      <c r="D27">
        <v>4</v>
      </c>
      <c r="E27">
        <v>2.5</v>
      </c>
      <c r="F27">
        <f>Table1[[#This Row],[bedrooms]]+Table1[[#This Row],[bathrooms]]</f>
        <v>6.5</v>
      </c>
      <c r="G27">
        <v>2980</v>
      </c>
      <c r="H27">
        <v>8786</v>
      </c>
      <c r="I27">
        <f>Table1[[#This Row],[sqft_living]]+Table1[[#This Row],[sqft_lot]]</f>
        <v>11766</v>
      </c>
      <c r="J27" s="2">
        <f>Table1[[#This Row],[price]]/Table1[[#This Row],[total_sqft]]</f>
        <v>32.50892401835798</v>
      </c>
      <c r="K27">
        <v>2</v>
      </c>
    </row>
    <row r="28" spans="1:11" x14ac:dyDescent="0.2">
      <c r="A28">
        <v>1442740140</v>
      </c>
      <c r="B28" s="1">
        <v>41912</v>
      </c>
      <c r="C28" s="2">
        <v>370000</v>
      </c>
      <c r="D28">
        <v>3</v>
      </c>
      <c r="E28">
        <v>2.25</v>
      </c>
      <c r="F28">
        <f>Table1[[#This Row],[bedrooms]]+Table1[[#This Row],[bathrooms]]</f>
        <v>5.25</v>
      </c>
      <c r="G28">
        <v>2110</v>
      </c>
      <c r="H28">
        <v>13300</v>
      </c>
      <c r="I28">
        <f>Table1[[#This Row],[sqft_living]]+Table1[[#This Row],[sqft_lot]]</f>
        <v>15410</v>
      </c>
      <c r="J28" s="2">
        <f>Table1[[#This Row],[price]]/Table1[[#This Row],[total_sqft]]</f>
        <v>24.01038286826736</v>
      </c>
      <c r="K28">
        <v>2</v>
      </c>
    </row>
    <row r="29" spans="1:11" x14ac:dyDescent="0.2">
      <c r="A29">
        <v>5104520720</v>
      </c>
      <c r="B29" s="1">
        <v>41912</v>
      </c>
      <c r="C29" s="2">
        <v>353500</v>
      </c>
      <c r="D29">
        <v>4</v>
      </c>
      <c r="E29">
        <v>2.5</v>
      </c>
      <c r="F29">
        <f>Table1[[#This Row],[bedrooms]]+Table1[[#This Row],[bathrooms]]</f>
        <v>6.5</v>
      </c>
      <c r="G29">
        <v>1770</v>
      </c>
      <c r="H29">
        <v>9239</v>
      </c>
      <c r="I29">
        <f>Table1[[#This Row],[sqft_living]]+Table1[[#This Row],[sqft_lot]]</f>
        <v>11009</v>
      </c>
      <c r="J29" s="2">
        <f>Table1[[#This Row],[price]]/Table1[[#This Row],[total_sqft]]</f>
        <v>32.110091743119263</v>
      </c>
      <c r="K29">
        <v>2</v>
      </c>
    </row>
    <row r="30" spans="1:11" x14ac:dyDescent="0.2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f>Table1[[#This Row],[bedrooms]]+Table1[[#This Row],[bathrooms]]</f>
        <v>3.5</v>
      </c>
      <c r="G30">
        <v>1380</v>
      </c>
      <c r="H30">
        <v>209959</v>
      </c>
      <c r="I30">
        <f>Table1[[#This Row],[sqft_living]]+Table1[[#This Row],[sqft_lot]]</f>
        <v>211339</v>
      </c>
      <c r="J30" s="2">
        <f>Table1[[#This Row],[price]]/Table1[[#This Row],[total_sqft]]</f>
        <v>1.277568267096939</v>
      </c>
      <c r="K30">
        <v>1</v>
      </c>
    </row>
    <row r="31" spans="1:11" x14ac:dyDescent="0.2">
      <c r="A31">
        <v>323089134</v>
      </c>
      <c r="B31" s="1">
        <v>41912</v>
      </c>
      <c r="C31" s="2">
        <v>350000</v>
      </c>
      <c r="D31">
        <v>3</v>
      </c>
      <c r="E31">
        <v>1</v>
      </c>
      <c r="F31">
        <f>Table1[[#This Row],[bedrooms]]+Table1[[#This Row],[bathrooms]]</f>
        <v>4</v>
      </c>
      <c r="G31">
        <v>1300</v>
      </c>
      <c r="H31">
        <v>10236</v>
      </c>
      <c r="I31">
        <f>Table1[[#This Row],[sqft_living]]+Table1[[#This Row],[sqft_lot]]</f>
        <v>11536</v>
      </c>
      <c r="J31" s="2">
        <f>Table1[[#This Row],[price]]/Table1[[#This Row],[total_sqft]]</f>
        <v>30.339805825242717</v>
      </c>
      <c r="K31">
        <v>1</v>
      </c>
    </row>
    <row r="32" spans="1:11" x14ac:dyDescent="0.2">
      <c r="A32">
        <v>7276100145</v>
      </c>
      <c r="B32" s="1">
        <v>41912</v>
      </c>
      <c r="C32" s="2">
        <v>344950</v>
      </c>
      <c r="D32">
        <v>3</v>
      </c>
      <c r="E32">
        <v>2</v>
      </c>
      <c r="F32">
        <f>Table1[[#This Row],[bedrooms]]+Table1[[#This Row],[bathrooms]]</f>
        <v>5</v>
      </c>
      <c r="G32">
        <v>1470</v>
      </c>
      <c r="H32">
        <v>6950</v>
      </c>
      <c r="I32">
        <f>Table1[[#This Row],[sqft_living]]+Table1[[#This Row],[sqft_lot]]</f>
        <v>8420</v>
      </c>
      <c r="J32" s="2">
        <f>Table1[[#This Row],[price]]/Table1[[#This Row],[total_sqft]]</f>
        <v>40.967933491686459</v>
      </c>
      <c r="K32">
        <v>1</v>
      </c>
    </row>
    <row r="33" spans="1:11" x14ac:dyDescent="0.2">
      <c r="A33">
        <v>567000672</v>
      </c>
      <c r="B33" s="1">
        <v>41912</v>
      </c>
      <c r="C33" s="2">
        <v>342000</v>
      </c>
      <c r="D33">
        <v>3</v>
      </c>
      <c r="E33">
        <v>3</v>
      </c>
      <c r="F33">
        <f>Table1[[#This Row],[bedrooms]]+Table1[[#This Row],[bathrooms]]</f>
        <v>6</v>
      </c>
      <c r="G33">
        <v>1260</v>
      </c>
      <c r="H33">
        <v>1251</v>
      </c>
      <c r="I33">
        <f>Table1[[#This Row],[sqft_living]]+Table1[[#This Row],[sqft_lot]]</f>
        <v>2511</v>
      </c>
      <c r="J33" s="2">
        <f>Table1[[#This Row],[price]]/Table1[[#This Row],[total_sqft]]</f>
        <v>136.20071684587813</v>
      </c>
      <c r="K33">
        <v>2</v>
      </c>
    </row>
    <row r="34" spans="1:11" x14ac:dyDescent="0.2">
      <c r="A34">
        <v>3971700940</v>
      </c>
      <c r="B34" s="1">
        <v>41912</v>
      </c>
      <c r="C34" s="2">
        <v>330000</v>
      </c>
      <c r="D34">
        <v>3</v>
      </c>
      <c r="E34">
        <v>1.5</v>
      </c>
      <c r="F34">
        <f>Table1[[#This Row],[bedrooms]]+Table1[[#This Row],[bathrooms]]</f>
        <v>4.5</v>
      </c>
      <c r="G34">
        <v>1430</v>
      </c>
      <c r="H34">
        <v>8000</v>
      </c>
      <c r="I34">
        <f>Table1[[#This Row],[sqft_living]]+Table1[[#This Row],[sqft_lot]]</f>
        <v>9430</v>
      </c>
      <c r="J34" s="2">
        <f>Table1[[#This Row],[price]]/Table1[[#This Row],[total_sqft]]</f>
        <v>34.994697773064686</v>
      </c>
      <c r="K34">
        <v>1</v>
      </c>
    </row>
    <row r="35" spans="1:11" x14ac:dyDescent="0.2">
      <c r="A35">
        <v>301401610</v>
      </c>
      <c r="B35" s="1">
        <v>41912</v>
      </c>
      <c r="C35" s="2">
        <v>329900</v>
      </c>
      <c r="D35">
        <v>4</v>
      </c>
      <c r="E35">
        <v>2.75</v>
      </c>
      <c r="F35">
        <f>Table1[[#This Row],[bedrooms]]+Table1[[#This Row],[bathrooms]]</f>
        <v>6.75</v>
      </c>
      <c r="G35">
        <v>2475</v>
      </c>
      <c r="H35">
        <v>4000</v>
      </c>
      <c r="I35">
        <f>Table1[[#This Row],[sqft_living]]+Table1[[#This Row],[sqft_lot]]</f>
        <v>6475</v>
      </c>
      <c r="J35" s="2">
        <f>Table1[[#This Row],[price]]/Table1[[#This Row],[total_sqft]]</f>
        <v>50.949806949806948</v>
      </c>
      <c r="K35">
        <v>2</v>
      </c>
    </row>
    <row r="36" spans="1:11" x14ac:dyDescent="0.2">
      <c r="A36">
        <v>4137070440</v>
      </c>
      <c r="B36" s="1">
        <v>41912</v>
      </c>
      <c r="C36" s="2">
        <v>329000</v>
      </c>
      <c r="D36">
        <v>5</v>
      </c>
      <c r="E36">
        <v>2.75</v>
      </c>
      <c r="F36">
        <f>Table1[[#This Row],[bedrooms]]+Table1[[#This Row],[bathrooms]]</f>
        <v>7.75</v>
      </c>
      <c r="G36">
        <v>2570</v>
      </c>
      <c r="H36">
        <v>7260</v>
      </c>
      <c r="I36">
        <f>Table1[[#This Row],[sqft_living]]+Table1[[#This Row],[sqft_lot]]</f>
        <v>9830</v>
      </c>
      <c r="J36" s="2">
        <f>Table1[[#This Row],[price]]/Table1[[#This Row],[total_sqft]]</f>
        <v>33.468972533062058</v>
      </c>
      <c r="K36">
        <v>2</v>
      </c>
    </row>
    <row r="37" spans="1:11" x14ac:dyDescent="0.2">
      <c r="A37">
        <v>7230400430</v>
      </c>
      <c r="B37" s="1">
        <v>41912</v>
      </c>
      <c r="C37" s="2">
        <v>322400</v>
      </c>
      <c r="D37">
        <v>3</v>
      </c>
      <c r="E37">
        <v>1.75</v>
      </c>
      <c r="F37">
        <f>Table1[[#This Row],[bedrooms]]+Table1[[#This Row],[bathrooms]]</f>
        <v>4.75</v>
      </c>
      <c r="G37">
        <v>1710</v>
      </c>
      <c r="H37">
        <v>15844</v>
      </c>
      <c r="I37">
        <f>Table1[[#This Row],[sqft_living]]+Table1[[#This Row],[sqft_lot]]</f>
        <v>17554</v>
      </c>
      <c r="J37" s="2">
        <f>Table1[[#This Row],[price]]/Table1[[#This Row],[total_sqft]]</f>
        <v>18.366184345448332</v>
      </c>
      <c r="K37">
        <v>1</v>
      </c>
    </row>
    <row r="38" spans="1:11" x14ac:dyDescent="0.2">
      <c r="A38">
        <v>3449500035</v>
      </c>
      <c r="B38" s="1">
        <v>41912</v>
      </c>
      <c r="C38" s="2">
        <v>322000</v>
      </c>
      <c r="D38">
        <v>3</v>
      </c>
      <c r="E38">
        <v>1.75</v>
      </c>
      <c r="F38">
        <f>Table1[[#This Row],[bedrooms]]+Table1[[#This Row],[bathrooms]]</f>
        <v>4.75</v>
      </c>
      <c r="G38">
        <v>2200</v>
      </c>
      <c r="H38">
        <v>12231</v>
      </c>
      <c r="I38">
        <f>Table1[[#This Row],[sqft_living]]+Table1[[#This Row],[sqft_lot]]</f>
        <v>14431</v>
      </c>
      <c r="J38" s="2">
        <f>Table1[[#This Row],[price]]/Table1[[#This Row],[total_sqft]]</f>
        <v>22.313076016908045</v>
      </c>
      <c r="K38">
        <v>1</v>
      </c>
    </row>
    <row r="39" spans="1:11" x14ac:dyDescent="0.2">
      <c r="A39">
        <v>3755000060</v>
      </c>
      <c r="B39" s="1">
        <v>41912</v>
      </c>
      <c r="C39" s="2">
        <v>315500</v>
      </c>
      <c r="D39">
        <v>3</v>
      </c>
      <c r="E39">
        <v>1</v>
      </c>
      <c r="F39">
        <f>Table1[[#This Row],[bedrooms]]+Table1[[#This Row],[bathrooms]]</f>
        <v>4</v>
      </c>
      <c r="G39">
        <v>1160</v>
      </c>
      <c r="H39">
        <v>10500</v>
      </c>
      <c r="I39">
        <f>Table1[[#This Row],[sqft_living]]+Table1[[#This Row],[sqft_lot]]</f>
        <v>11660</v>
      </c>
      <c r="J39" s="2">
        <f>Table1[[#This Row],[price]]/Table1[[#This Row],[total_sqft]]</f>
        <v>27.058319039451113</v>
      </c>
      <c r="K39">
        <v>1</v>
      </c>
    </row>
    <row r="40" spans="1:11" x14ac:dyDescent="0.2">
      <c r="A40">
        <v>984100010</v>
      </c>
      <c r="B40" s="1">
        <v>41912</v>
      </c>
      <c r="C40" s="2">
        <v>300000</v>
      </c>
      <c r="D40">
        <v>4</v>
      </c>
      <c r="E40">
        <v>2.25</v>
      </c>
      <c r="F40">
        <f>Table1[[#This Row],[bedrooms]]+Table1[[#This Row],[bathrooms]]</f>
        <v>6.25</v>
      </c>
      <c r="G40">
        <v>2080</v>
      </c>
      <c r="H40">
        <v>7700</v>
      </c>
      <c r="I40">
        <f>Table1[[#This Row],[sqft_living]]+Table1[[#This Row],[sqft_lot]]</f>
        <v>9780</v>
      </c>
      <c r="J40" s="2">
        <f>Table1[[#This Row],[price]]/Table1[[#This Row],[total_sqft]]</f>
        <v>30.674846625766872</v>
      </c>
      <c r="K40">
        <v>1</v>
      </c>
    </row>
    <row r="41" spans="1:11" x14ac:dyDescent="0.2">
      <c r="A41">
        <v>3057000300</v>
      </c>
      <c r="B41" s="1">
        <v>41912</v>
      </c>
      <c r="C41" s="2">
        <v>295000</v>
      </c>
      <c r="D41">
        <v>3</v>
      </c>
      <c r="E41">
        <v>1.5</v>
      </c>
      <c r="F41">
        <f>Table1[[#This Row],[bedrooms]]+Table1[[#This Row],[bathrooms]]</f>
        <v>4.5</v>
      </c>
      <c r="G41">
        <v>1220</v>
      </c>
      <c r="H41">
        <v>3286</v>
      </c>
      <c r="I41">
        <f>Table1[[#This Row],[sqft_living]]+Table1[[#This Row],[sqft_lot]]</f>
        <v>4506</v>
      </c>
      <c r="J41" s="2">
        <f>Table1[[#This Row],[price]]/Table1[[#This Row],[total_sqft]]</f>
        <v>65.46826453617399</v>
      </c>
      <c r="K41">
        <v>2</v>
      </c>
    </row>
    <row r="42" spans="1:11" x14ac:dyDescent="0.2">
      <c r="A42">
        <v>6882200140</v>
      </c>
      <c r="B42" s="1">
        <v>41912</v>
      </c>
      <c r="C42" s="2">
        <v>275000</v>
      </c>
      <c r="D42">
        <v>3</v>
      </c>
      <c r="E42">
        <v>1.5</v>
      </c>
      <c r="F42">
        <f>Table1[[#This Row],[bedrooms]]+Table1[[#This Row],[bathrooms]]</f>
        <v>4.5</v>
      </c>
      <c r="G42">
        <v>1030</v>
      </c>
      <c r="H42">
        <v>7184</v>
      </c>
      <c r="I42">
        <f>Table1[[#This Row],[sqft_living]]+Table1[[#This Row],[sqft_lot]]</f>
        <v>8214</v>
      </c>
      <c r="J42" s="2">
        <f>Table1[[#This Row],[price]]/Table1[[#This Row],[total_sqft]]</f>
        <v>33.479425371317262</v>
      </c>
      <c r="K42">
        <v>1</v>
      </c>
    </row>
    <row r="43" spans="1:11" x14ac:dyDescent="0.2">
      <c r="A43">
        <v>723049533</v>
      </c>
      <c r="B43" s="1">
        <v>41912</v>
      </c>
      <c r="C43" s="2">
        <v>271000</v>
      </c>
      <c r="D43">
        <v>4</v>
      </c>
      <c r="E43">
        <v>1.75</v>
      </c>
      <c r="F43">
        <f>Table1[[#This Row],[bedrooms]]+Table1[[#This Row],[bathrooms]]</f>
        <v>5.75</v>
      </c>
      <c r="G43">
        <v>1490</v>
      </c>
      <c r="H43">
        <v>9112</v>
      </c>
      <c r="I43">
        <f>Table1[[#This Row],[sqft_living]]+Table1[[#This Row],[sqft_lot]]</f>
        <v>10602</v>
      </c>
      <c r="J43" s="2">
        <f>Table1[[#This Row],[price]]/Table1[[#This Row],[total_sqft]]</f>
        <v>25.561214865119787</v>
      </c>
      <c r="K43">
        <v>1</v>
      </c>
    </row>
    <row r="44" spans="1:11" x14ac:dyDescent="0.2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f>Table1[[#This Row],[bedrooms]]+Table1[[#This Row],[bathrooms]]</f>
        <v>3</v>
      </c>
      <c r="G44">
        <v>630</v>
      </c>
      <c r="H44">
        <v>6000</v>
      </c>
      <c r="I44">
        <f>Table1[[#This Row],[sqft_living]]+Table1[[#This Row],[sqft_lot]]</f>
        <v>6630</v>
      </c>
      <c r="J44" s="2">
        <f>Table1[[#This Row],[price]]/Table1[[#This Row],[total_sqft]]</f>
        <v>28.657616892911012</v>
      </c>
      <c r="K44">
        <v>1</v>
      </c>
    </row>
    <row r="45" spans="1:11" x14ac:dyDescent="0.2">
      <c r="A45">
        <v>5379800500</v>
      </c>
      <c r="B45" s="1">
        <v>41912</v>
      </c>
      <c r="C45" s="2">
        <v>255000</v>
      </c>
      <c r="D45">
        <v>3</v>
      </c>
      <c r="E45">
        <v>1.5</v>
      </c>
      <c r="F45">
        <f>Table1[[#This Row],[bedrooms]]+Table1[[#This Row],[bathrooms]]</f>
        <v>4.5</v>
      </c>
      <c r="G45">
        <v>910</v>
      </c>
      <c r="H45">
        <v>25500</v>
      </c>
      <c r="I45">
        <f>Table1[[#This Row],[sqft_living]]+Table1[[#This Row],[sqft_lot]]</f>
        <v>26410</v>
      </c>
      <c r="J45" s="2">
        <f>Table1[[#This Row],[price]]/Table1[[#This Row],[total_sqft]]</f>
        <v>9.6554335478985234</v>
      </c>
      <c r="K45">
        <v>1</v>
      </c>
    </row>
    <row r="46" spans="1:11" x14ac:dyDescent="0.2">
      <c r="A46">
        <v>7789000080</v>
      </c>
      <c r="B46" s="1">
        <v>41912</v>
      </c>
      <c r="C46" s="2">
        <v>253905</v>
      </c>
      <c r="D46">
        <v>3</v>
      </c>
      <c r="E46">
        <v>1</v>
      </c>
      <c r="F46">
        <f>Table1[[#This Row],[bedrooms]]+Table1[[#This Row],[bathrooms]]</f>
        <v>4</v>
      </c>
      <c r="G46">
        <v>940</v>
      </c>
      <c r="H46">
        <v>8400</v>
      </c>
      <c r="I46">
        <f>Table1[[#This Row],[sqft_living]]+Table1[[#This Row],[sqft_lot]]</f>
        <v>9340</v>
      </c>
      <c r="J46" s="2">
        <f>Table1[[#This Row],[price]]/Table1[[#This Row],[total_sqft]]</f>
        <v>27.184689507494646</v>
      </c>
      <c r="K46">
        <v>1</v>
      </c>
    </row>
    <row r="47" spans="1:11" x14ac:dyDescent="0.2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f>Table1[[#This Row],[bedrooms]]+Table1[[#This Row],[bathrooms]]</f>
        <v>3</v>
      </c>
      <c r="G47">
        <v>750</v>
      </c>
      <c r="H47">
        <v>8125</v>
      </c>
      <c r="I47">
        <f>Table1[[#This Row],[sqft_living]]+Table1[[#This Row],[sqft_lot]]</f>
        <v>8875</v>
      </c>
      <c r="J47" s="2">
        <f>Table1[[#This Row],[price]]/Table1[[#This Row],[total_sqft]]</f>
        <v>29.408450704225352</v>
      </c>
      <c r="K47">
        <v>1</v>
      </c>
    </row>
    <row r="48" spans="1:11" x14ac:dyDescent="0.2">
      <c r="A48">
        <v>7331900270</v>
      </c>
      <c r="B48" s="1">
        <v>41912</v>
      </c>
      <c r="C48" s="2">
        <v>235000</v>
      </c>
      <c r="D48">
        <v>3</v>
      </c>
      <c r="E48">
        <v>1.75</v>
      </c>
      <c r="F48">
        <f>Table1[[#This Row],[bedrooms]]+Table1[[#This Row],[bathrooms]]</f>
        <v>4.75</v>
      </c>
      <c r="G48">
        <v>1200</v>
      </c>
      <c r="H48">
        <v>9266</v>
      </c>
      <c r="I48">
        <f>Table1[[#This Row],[sqft_living]]+Table1[[#This Row],[sqft_lot]]</f>
        <v>10466</v>
      </c>
      <c r="J48" s="2">
        <f>Table1[[#This Row],[price]]/Table1[[#This Row],[total_sqft]]</f>
        <v>22.453659468755973</v>
      </c>
      <c r="K48">
        <v>1</v>
      </c>
    </row>
    <row r="49" spans="1:11" x14ac:dyDescent="0.2">
      <c r="A49">
        <v>2320069089</v>
      </c>
      <c r="B49" s="1">
        <v>41912</v>
      </c>
      <c r="C49" s="2">
        <v>212000</v>
      </c>
      <c r="D49">
        <v>3</v>
      </c>
      <c r="E49">
        <v>1.5</v>
      </c>
      <c r="F49">
        <f>Table1[[#This Row],[bedrooms]]+Table1[[#This Row],[bathrooms]]</f>
        <v>4.5</v>
      </c>
      <c r="G49">
        <v>1830</v>
      </c>
      <c r="H49">
        <v>12233</v>
      </c>
      <c r="I49">
        <f>Table1[[#This Row],[sqft_living]]+Table1[[#This Row],[sqft_lot]]</f>
        <v>14063</v>
      </c>
      <c r="J49" s="2">
        <f>Table1[[#This Row],[price]]/Table1[[#This Row],[total_sqft]]</f>
        <v>15.075019554860271</v>
      </c>
      <c r="K49">
        <v>1.5</v>
      </c>
    </row>
    <row r="50" spans="1:11" x14ac:dyDescent="0.2">
      <c r="A50">
        <v>87000245</v>
      </c>
      <c r="B50" s="1">
        <v>41912</v>
      </c>
      <c r="C50" s="2">
        <v>170000</v>
      </c>
      <c r="D50">
        <v>3</v>
      </c>
      <c r="E50">
        <v>0.75</v>
      </c>
      <c r="F50">
        <f>Table1[[#This Row],[bedrooms]]+Table1[[#This Row],[bathrooms]]</f>
        <v>3.75</v>
      </c>
      <c r="G50">
        <v>1040</v>
      </c>
      <c r="H50">
        <v>42180</v>
      </c>
      <c r="I50">
        <f>Table1[[#This Row],[sqft_living]]+Table1[[#This Row],[sqft_lot]]</f>
        <v>43220</v>
      </c>
      <c r="J50" s="2">
        <f>Table1[[#This Row],[price]]/Table1[[#This Row],[total_sqft]]</f>
        <v>3.933364183248496</v>
      </c>
      <c r="K50">
        <v>1</v>
      </c>
    </row>
    <row r="51" spans="1:11" x14ac:dyDescent="0.2">
      <c r="A51">
        <v>3377900195</v>
      </c>
      <c r="B51" s="1">
        <v>41911</v>
      </c>
      <c r="C51" s="2">
        <v>2525000</v>
      </c>
      <c r="D51">
        <v>4</v>
      </c>
      <c r="E51">
        <v>5.5</v>
      </c>
      <c r="F51">
        <f>Table1[[#This Row],[bedrooms]]+Table1[[#This Row],[bathrooms]]</f>
        <v>9.5</v>
      </c>
      <c r="G51">
        <v>6930</v>
      </c>
      <c r="H51">
        <v>45100</v>
      </c>
      <c r="I51">
        <f>Table1[[#This Row],[sqft_living]]+Table1[[#This Row],[sqft_lot]]</f>
        <v>52030</v>
      </c>
      <c r="J51" s="2">
        <f>Table1[[#This Row],[price]]/Table1[[#This Row],[total_sqft]]</f>
        <v>48.529694407072846</v>
      </c>
      <c r="K51">
        <v>1</v>
      </c>
    </row>
    <row r="52" spans="1:11" x14ac:dyDescent="0.2">
      <c r="A52">
        <v>2025069065</v>
      </c>
      <c r="B52" s="1">
        <v>41911</v>
      </c>
      <c r="C52" s="2">
        <v>2400000</v>
      </c>
      <c r="D52">
        <v>4</v>
      </c>
      <c r="E52">
        <v>2.5</v>
      </c>
      <c r="F52">
        <f>Table1[[#This Row],[bedrooms]]+Table1[[#This Row],[bathrooms]]</f>
        <v>6.5</v>
      </c>
      <c r="G52">
        <v>3650</v>
      </c>
      <c r="H52">
        <v>8354</v>
      </c>
      <c r="I52">
        <f>Table1[[#This Row],[sqft_living]]+Table1[[#This Row],[sqft_lot]]</f>
        <v>12004</v>
      </c>
      <c r="J52" s="2">
        <f>Table1[[#This Row],[price]]/Table1[[#This Row],[total_sqft]]</f>
        <v>199.93335554815062</v>
      </c>
      <c r="K52">
        <v>1</v>
      </c>
    </row>
    <row r="53" spans="1:11" x14ac:dyDescent="0.2">
      <c r="A53">
        <v>1338800280</v>
      </c>
      <c r="B53" s="1">
        <v>41911</v>
      </c>
      <c r="C53" s="2">
        <v>1457000</v>
      </c>
      <c r="D53">
        <v>4</v>
      </c>
      <c r="E53">
        <v>1.5</v>
      </c>
      <c r="F53">
        <f>Table1[[#This Row],[bedrooms]]+Table1[[#This Row],[bathrooms]]</f>
        <v>5.5</v>
      </c>
      <c r="G53">
        <v>2650</v>
      </c>
      <c r="H53">
        <v>6900</v>
      </c>
      <c r="I53">
        <f>Table1[[#This Row],[sqft_living]]+Table1[[#This Row],[sqft_lot]]</f>
        <v>9550</v>
      </c>
      <c r="J53" s="2">
        <f>Table1[[#This Row],[price]]/Table1[[#This Row],[total_sqft]]</f>
        <v>152.565445026178</v>
      </c>
      <c r="K53">
        <v>2</v>
      </c>
    </row>
    <row r="54" spans="1:11" x14ac:dyDescent="0.2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f>Table1[[#This Row],[bedrooms]]+Table1[[#This Row],[bathrooms]]</f>
        <v>3</v>
      </c>
      <c r="G54">
        <v>890</v>
      </c>
      <c r="H54">
        <v>3060</v>
      </c>
      <c r="I54">
        <f>Table1[[#This Row],[sqft_living]]+Table1[[#This Row],[sqft_lot]]</f>
        <v>3950</v>
      </c>
      <c r="J54" s="2">
        <f>Table1[[#This Row],[price]]/Table1[[#This Row],[total_sqft]]</f>
        <v>137.21518987341773</v>
      </c>
      <c r="K54">
        <v>1</v>
      </c>
    </row>
    <row r="55" spans="1:11" x14ac:dyDescent="0.2">
      <c r="A55">
        <v>1727850340</v>
      </c>
      <c r="B55" s="1">
        <v>41911</v>
      </c>
      <c r="C55" s="2">
        <v>1272000</v>
      </c>
      <c r="D55">
        <v>4</v>
      </c>
      <c r="E55">
        <v>2.75</v>
      </c>
      <c r="F55">
        <f>Table1[[#This Row],[bedrooms]]+Table1[[#This Row],[bathrooms]]</f>
        <v>6.75</v>
      </c>
      <c r="G55">
        <v>3200</v>
      </c>
      <c r="H55">
        <v>13729</v>
      </c>
      <c r="I55">
        <f>Table1[[#This Row],[sqft_living]]+Table1[[#This Row],[sqft_lot]]</f>
        <v>16929</v>
      </c>
      <c r="J55" s="2">
        <f>Table1[[#This Row],[price]]/Table1[[#This Row],[total_sqft]]</f>
        <v>75.137338295233036</v>
      </c>
      <c r="K55">
        <v>2</v>
      </c>
    </row>
    <row r="56" spans="1:11" x14ac:dyDescent="0.2">
      <c r="A56">
        <v>4232400400</v>
      </c>
      <c r="B56" s="1">
        <v>41911</v>
      </c>
      <c r="C56" s="2">
        <v>1260000</v>
      </c>
      <c r="D56">
        <v>4</v>
      </c>
      <c r="E56">
        <v>2</v>
      </c>
      <c r="F56">
        <f>Table1[[#This Row],[bedrooms]]+Table1[[#This Row],[bathrooms]]</f>
        <v>6</v>
      </c>
      <c r="G56">
        <v>2970</v>
      </c>
      <c r="H56">
        <v>5400</v>
      </c>
      <c r="I56">
        <f>Table1[[#This Row],[sqft_living]]+Table1[[#This Row],[sqft_lot]]</f>
        <v>8370</v>
      </c>
      <c r="J56" s="2">
        <f>Table1[[#This Row],[price]]/Table1[[#This Row],[total_sqft]]</f>
        <v>150.53763440860214</v>
      </c>
      <c r="K56">
        <v>2.5</v>
      </c>
    </row>
    <row r="57" spans="1:11" x14ac:dyDescent="0.2">
      <c r="A57">
        <v>3425059219</v>
      </c>
      <c r="B57" s="1">
        <v>41911</v>
      </c>
      <c r="C57" s="2">
        <v>1150000</v>
      </c>
      <c r="D57">
        <v>3</v>
      </c>
      <c r="E57">
        <v>2.25</v>
      </c>
      <c r="F57">
        <f>Table1[[#This Row],[bedrooms]]+Table1[[#This Row],[bathrooms]]</f>
        <v>5.25</v>
      </c>
      <c r="G57">
        <v>3250</v>
      </c>
      <c r="H57">
        <v>34848</v>
      </c>
      <c r="I57">
        <f>Table1[[#This Row],[sqft_living]]+Table1[[#This Row],[sqft_lot]]</f>
        <v>38098</v>
      </c>
      <c r="J57" s="2">
        <f>Table1[[#This Row],[price]]/Table1[[#This Row],[total_sqft]]</f>
        <v>30.185311564911544</v>
      </c>
      <c r="K57">
        <v>1</v>
      </c>
    </row>
    <row r="58" spans="1:11" x14ac:dyDescent="0.2">
      <c r="A58">
        <v>8691440330</v>
      </c>
      <c r="B58" s="1">
        <v>41911</v>
      </c>
      <c r="C58" s="2">
        <v>1138990</v>
      </c>
      <c r="D58">
        <v>5</v>
      </c>
      <c r="E58">
        <v>3.5</v>
      </c>
      <c r="F58">
        <f>Table1[[#This Row],[bedrooms]]+Table1[[#This Row],[bathrooms]]</f>
        <v>8.5</v>
      </c>
      <c r="G58">
        <v>4280</v>
      </c>
      <c r="H58">
        <v>6530</v>
      </c>
      <c r="I58">
        <f>Table1[[#This Row],[sqft_living]]+Table1[[#This Row],[sqft_lot]]</f>
        <v>10810</v>
      </c>
      <c r="J58" s="2">
        <f>Table1[[#This Row],[price]]/Table1[[#This Row],[total_sqft]]</f>
        <v>105.36447733580019</v>
      </c>
      <c r="K58">
        <v>2</v>
      </c>
    </row>
    <row r="59" spans="1:11" x14ac:dyDescent="0.2">
      <c r="A59">
        <v>1241500351</v>
      </c>
      <c r="B59" s="1">
        <v>41911</v>
      </c>
      <c r="C59" s="2">
        <v>1031000</v>
      </c>
      <c r="D59">
        <v>3</v>
      </c>
      <c r="E59">
        <v>2.5</v>
      </c>
      <c r="F59">
        <f>Table1[[#This Row],[bedrooms]]+Table1[[#This Row],[bathrooms]]</f>
        <v>5.5</v>
      </c>
      <c r="G59">
        <v>4110</v>
      </c>
      <c r="H59">
        <v>35741</v>
      </c>
      <c r="I59">
        <f>Table1[[#This Row],[sqft_living]]+Table1[[#This Row],[sqft_lot]]</f>
        <v>39851</v>
      </c>
      <c r="J59" s="2">
        <f>Table1[[#This Row],[price]]/Table1[[#This Row],[total_sqft]]</f>
        <v>25.87137085644024</v>
      </c>
      <c r="K59">
        <v>2</v>
      </c>
    </row>
    <row r="60" spans="1:11" x14ac:dyDescent="0.2">
      <c r="A60">
        <v>2937300430</v>
      </c>
      <c r="B60" s="1">
        <v>41911</v>
      </c>
      <c r="C60" s="2">
        <v>928990</v>
      </c>
      <c r="D60">
        <v>4</v>
      </c>
      <c r="E60">
        <v>2.5</v>
      </c>
      <c r="F60">
        <f>Table1[[#This Row],[bedrooms]]+Table1[[#This Row],[bathrooms]]</f>
        <v>6.5</v>
      </c>
      <c r="G60">
        <v>3570</v>
      </c>
      <c r="H60">
        <v>6054</v>
      </c>
      <c r="I60">
        <f>Table1[[#This Row],[sqft_living]]+Table1[[#This Row],[sqft_lot]]</f>
        <v>9624</v>
      </c>
      <c r="J60" s="2">
        <f>Table1[[#This Row],[price]]/Table1[[#This Row],[total_sqft]]</f>
        <v>96.528470490440569</v>
      </c>
      <c r="K60">
        <v>2</v>
      </c>
    </row>
    <row r="61" spans="1:11" x14ac:dyDescent="0.2">
      <c r="A61">
        <v>2386000240</v>
      </c>
      <c r="B61" s="1">
        <v>41911</v>
      </c>
      <c r="C61" s="2">
        <v>850000</v>
      </c>
      <c r="D61">
        <v>5</v>
      </c>
      <c r="E61">
        <v>3.5</v>
      </c>
      <c r="F61">
        <f>Table1[[#This Row],[bedrooms]]+Table1[[#This Row],[bathrooms]]</f>
        <v>8.5</v>
      </c>
      <c r="G61">
        <v>3870</v>
      </c>
      <c r="H61">
        <v>65556</v>
      </c>
      <c r="I61">
        <f>Table1[[#This Row],[sqft_living]]+Table1[[#This Row],[sqft_lot]]</f>
        <v>69426</v>
      </c>
      <c r="J61" s="2">
        <f>Table1[[#This Row],[price]]/Table1[[#This Row],[total_sqft]]</f>
        <v>12.243251807680119</v>
      </c>
      <c r="K61">
        <v>2</v>
      </c>
    </row>
    <row r="62" spans="1:11" x14ac:dyDescent="0.2">
      <c r="A62">
        <v>2194100050</v>
      </c>
      <c r="B62" s="1">
        <v>41911</v>
      </c>
      <c r="C62" s="2">
        <v>850000</v>
      </c>
      <c r="D62">
        <v>4</v>
      </c>
      <c r="E62">
        <v>2.5</v>
      </c>
      <c r="F62">
        <f>Table1[[#This Row],[bedrooms]]+Table1[[#This Row],[bathrooms]]</f>
        <v>6.5</v>
      </c>
      <c r="G62">
        <v>3180</v>
      </c>
      <c r="H62">
        <v>11652</v>
      </c>
      <c r="I62">
        <f>Table1[[#This Row],[sqft_living]]+Table1[[#This Row],[sqft_lot]]</f>
        <v>14832</v>
      </c>
      <c r="J62" s="2">
        <f>Table1[[#This Row],[price]]/Table1[[#This Row],[total_sqft]]</f>
        <v>57.308522114347355</v>
      </c>
      <c r="K62">
        <v>2</v>
      </c>
    </row>
    <row r="63" spans="1:11" x14ac:dyDescent="0.2">
      <c r="A63">
        <v>1651500060</v>
      </c>
      <c r="B63" s="1">
        <v>41911</v>
      </c>
      <c r="C63" s="2">
        <v>845000</v>
      </c>
      <c r="D63">
        <v>5</v>
      </c>
      <c r="E63">
        <v>2</v>
      </c>
      <c r="F63">
        <f>Table1[[#This Row],[bedrooms]]+Table1[[#This Row],[bathrooms]]</f>
        <v>7</v>
      </c>
      <c r="G63">
        <v>1720</v>
      </c>
      <c r="H63">
        <v>9972</v>
      </c>
      <c r="I63">
        <f>Table1[[#This Row],[sqft_living]]+Table1[[#This Row],[sqft_lot]]</f>
        <v>11692</v>
      </c>
      <c r="J63" s="2">
        <f>Table1[[#This Row],[price]]/Table1[[#This Row],[total_sqft]]</f>
        <v>72.271638727334931</v>
      </c>
      <c r="K63">
        <v>1</v>
      </c>
    </row>
    <row r="64" spans="1:11" x14ac:dyDescent="0.2">
      <c r="A64">
        <v>4217400540</v>
      </c>
      <c r="B64" s="1">
        <v>41911</v>
      </c>
      <c r="C64" s="2">
        <v>815241</v>
      </c>
      <c r="D64">
        <v>5</v>
      </c>
      <c r="E64">
        <v>2.25</v>
      </c>
      <c r="F64">
        <f>Table1[[#This Row],[bedrooms]]+Table1[[#This Row],[bathrooms]]</f>
        <v>7.25</v>
      </c>
      <c r="G64">
        <v>2060</v>
      </c>
      <c r="H64">
        <v>4800</v>
      </c>
      <c r="I64">
        <f>Table1[[#This Row],[sqft_living]]+Table1[[#This Row],[sqft_lot]]</f>
        <v>6860</v>
      </c>
      <c r="J64" s="2">
        <f>Table1[[#This Row],[price]]/Table1[[#This Row],[total_sqft]]</f>
        <v>118.83979591836734</v>
      </c>
      <c r="K64">
        <v>2.5</v>
      </c>
    </row>
    <row r="65" spans="1:11" x14ac:dyDescent="0.2">
      <c r="A65">
        <v>1137500070</v>
      </c>
      <c r="B65" s="1">
        <v>41911</v>
      </c>
      <c r="C65" s="2">
        <v>745000</v>
      </c>
      <c r="D65">
        <v>4</v>
      </c>
      <c r="E65">
        <v>2.5</v>
      </c>
      <c r="F65">
        <f>Table1[[#This Row],[bedrooms]]+Table1[[#This Row],[bathrooms]]</f>
        <v>6.5</v>
      </c>
      <c r="G65">
        <v>2760</v>
      </c>
      <c r="H65">
        <v>13093</v>
      </c>
      <c r="I65">
        <f>Table1[[#This Row],[sqft_living]]+Table1[[#This Row],[sqft_lot]]</f>
        <v>15853</v>
      </c>
      <c r="J65" s="2">
        <f>Table1[[#This Row],[price]]/Table1[[#This Row],[total_sqft]]</f>
        <v>46.994259761559327</v>
      </c>
      <c r="K65">
        <v>2</v>
      </c>
    </row>
    <row r="66" spans="1:11" x14ac:dyDescent="0.2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f>Table1[[#This Row],[bedrooms]]+Table1[[#This Row],[bathrooms]]</f>
        <v>3</v>
      </c>
      <c r="G66">
        <v>1050</v>
      </c>
      <c r="H66">
        <v>5900</v>
      </c>
      <c r="I66">
        <f>Table1[[#This Row],[sqft_living]]+Table1[[#This Row],[sqft_lot]]</f>
        <v>6950</v>
      </c>
      <c r="J66" s="2">
        <f>Table1[[#This Row],[price]]/Table1[[#This Row],[total_sqft]]</f>
        <v>35.251798561151077</v>
      </c>
      <c r="K66">
        <v>1</v>
      </c>
    </row>
    <row r="67" spans="1:11" x14ac:dyDescent="0.2">
      <c r="A67">
        <v>6841700100</v>
      </c>
      <c r="B67" s="1">
        <v>41911</v>
      </c>
      <c r="C67" s="2">
        <v>740000</v>
      </c>
      <c r="D67">
        <v>3</v>
      </c>
      <c r="E67">
        <v>3.5</v>
      </c>
      <c r="F67">
        <f>Table1[[#This Row],[bedrooms]]+Table1[[#This Row],[bathrooms]]</f>
        <v>6.5</v>
      </c>
      <c r="G67">
        <v>2420</v>
      </c>
      <c r="H67">
        <v>4000</v>
      </c>
      <c r="I67">
        <f>Table1[[#This Row],[sqft_living]]+Table1[[#This Row],[sqft_lot]]</f>
        <v>6420</v>
      </c>
      <c r="J67" s="2">
        <f>Table1[[#This Row],[price]]/Table1[[#This Row],[total_sqft]]</f>
        <v>115.26479750778816</v>
      </c>
      <c r="K67">
        <v>2</v>
      </c>
    </row>
    <row r="68" spans="1:11" x14ac:dyDescent="0.2">
      <c r="A68">
        <v>624100990</v>
      </c>
      <c r="B68" s="1">
        <v>41911</v>
      </c>
      <c r="C68" s="2">
        <v>725000</v>
      </c>
      <c r="D68">
        <v>4</v>
      </c>
      <c r="E68">
        <v>3</v>
      </c>
      <c r="F68">
        <f>Table1[[#This Row],[bedrooms]]+Table1[[#This Row],[bathrooms]]</f>
        <v>7</v>
      </c>
      <c r="G68">
        <v>2420</v>
      </c>
      <c r="H68">
        <v>12000</v>
      </c>
      <c r="I68">
        <f>Table1[[#This Row],[sqft_living]]+Table1[[#This Row],[sqft_lot]]</f>
        <v>14420</v>
      </c>
      <c r="J68" s="2">
        <f>Table1[[#This Row],[price]]/Table1[[#This Row],[total_sqft]]</f>
        <v>50.277392510402223</v>
      </c>
      <c r="K68">
        <v>1</v>
      </c>
    </row>
    <row r="69" spans="1:11" x14ac:dyDescent="0.2">
      <c r="A69">
        <v>9547205610</v>
      </c>
      <c r="B69" s="1">
        <v>41911</v>
      </c>
      <c r="C69" s="2">
        <v>719000</v>
      </c>
      <c r="D69">
        <v>4</v>
      </c>
      <c r="E69">
        <v>2.75</v>
      </c>
      <c r="F69">
        <f>Table1[[#This Row],[bedrooms]]+Table1[[#This Row],[bathrooms]]</f>
        <v>6.75</v>
      </c>
      <c r="G69">
        <v>2210</v>
      </c>
      <c r="H69">
        <v>3400</v>
      </c>
      <c r="I69">
        <f>Table1[[#This Row],[sqft_living]]+Table1[[#This Row],[sqft_lot]]</f>
        <v>5610</v>
      </c>
      <c r="J69" s="2">
        <f>Table1[[#This Row],[price]]/Table1[[#This Row],[total_sqft]]</f>
        <v>128.16399286987522</v>
      </c>
      <c r="K69">
        <v>1.5</v>
      </c>
    </row>
    <row r="70" spans="1:11" x14ac:dyDescent="0.2">
      <c r="A70">
        <v>1725059209</v>
      </c>
      <c r="B70" s="1">
        <v>41911</v>
      </c>
      <c r="C70" s="2">
        <v>698000</v>
      </c>
      <c r="D70">
        <v>6</v>
      </c>
      <c r="E70">
        <v>2.5</v>
      </c>
      <c r="F70">
        <f>Table1[[#This Row],[bedrooms]]+Table1[[#This Row],[bathrooms]]</f>
        <v>8.5</v>
      </c>
      <c r="G70">
        <v>2680</v>
      </c>
      <c r="H70">
        <v>11250</v>
      </c>
      <c r="I70">
        <f>Table1[[#This Row],[sqft_living]]+Table1[[#This Row],[sqft_lot]]</f>
        <v>13930</v>
      </c>
      <c r="J70" s="2">
        <f>Table1[[#This Row],[price]]/Table1[[#This Row],[total_sqft]]</f>
        <v>50.107681263460158</v>
      </c>
      <c r="K70">
        <v>1</v>
      </c>
    </row>
    <row r="71" spans="1:11" x14ac:dyDescent="0.2">
      <c r="A71">
        <v>1980200015</v>
      </c>
      <c r="B71" s="1">
        <v>41911</v>
      </c>
      <c r="C71" s="2">
        <v>695000</v>
      </c>
      <c r="D71">
        <v>4</v>
      </c>
      <c r="E71">
        <v>3.5</v>
      </c>
      <c r="F71">
        <f>Table1[[#This Row],[bedrooms]]+Table1[[#This Row],[bathrooms]]</f>
        <v>7.5</v>
      </c>
      <c r="G71">
        <v>3530</v>
      </c>
      <c r="H71">
        <v>7202</v>
      </c>
      <c r="I71">
        <f>Table1[[#This Row],[sqft_living]]+Table1[[#This Row],[sqft_lot]]</f>
        <v>10732</v>
      </c>
      <c r="J71" s="2">
        <f>Table1[[#This Row],[price]]/Table1[[#This Row],[total_sqft]]</f>
        <v>64.759597465523669</v>
      </c>
      <c r="K71">
        <v>2</v>
      </c>
    </row>
    <row r="72" spans="1:11" x14ac:dyDescent="0.2">
      <c r="A72">
        <v>1939130070</v>
      </c>
      <c r="B72" s="1">
        <v>41911</v>
      </c>
      <c r="C72" s="2">
        <v>690000</v>
      </c>
      <c r="D72">
        <v>4</v>
      </c>
      <c r="E72">
        <v>2.5</v>
      </c>
      <c r="F72">
        <f>Table1[[#This Row],[bedrooms]]+Table1[[#This Row],[bathrooms]]</f>
        <v>6.5</v>
      </c>
      <c r="G72">
        <v>2820</v>
      </c>
      <c r="H72">
        <v>8307</v>
      </c>
      <c r="I72">
        <f>Table1[[#This Row],[sqft_living]]+Table1[[#This Row],[sqft_lot]]</f>
        <v>11127</v>
      </c>
      <c r="J72" s="2">
        <f>Table1[[#This Row],[price]]/Table1[[#This Row],[total_sqft]]</f>
        <v>62.01132380695605</v>
      </c>
      <c r="K72">
        <v>2</v>
      </c>
    </row>
    <row r="73" spans="1:11" x14ac:dyDescent="0.2">
      <c r="A73">
        <v>7853250090</v>
      </c>
      <c r="B73" s="1">
        <v>41911</v>
      </c>
      <c r="C73" s="2">
        <v>681000</v>
      </c>
      <c r="D73">
        <v>4</v>
      </c>
      <c r="E73">
        <v>2.5</v>
      </c>
      <c r="F73">
        <f>Table1[[#This Row],[bedrooms]]+Table1[[#This Row],[bathrooms]]</f>
        <v>6.5</v>
      </c>
      <c r="G73">
        <v>3860</v>
      </c>
      <c r="H73">
        <v>5130</v>
      </c>
      <c r="I73">
        <f>Table1[[#This Row],[sqft_living]]+Table1[[#This Row],[sqft_lot]]</f>
        <v>8990</v>
      </c>
      <c r="J73" s="2">
        <f>Table1[[#This Row],[price]]/Table1[[#This Row],[total_sqft]]</f>
        <v>75.75083426028921</v>
      </c>
      <c r="K73">
        <v>2</v>
      </c>
    </row>
    <row r="74" spans="1:11" x14ac:dyDescent="0.2">
      <c r="A74">
        <v>1687900520</v>
      </c>
      <c r="B74" s="1">
        <v>41911</v>
      </c>
      <c r="C74" s="2">
        <v>673000</v>
      </c>
      <c r="D74">
        <v>4</v>
      </c>
      <c r="E74">
        <v>2.25</v>
      </c>
      <c r="F74">
        <f>Table1[[#This Row],[bedrooms]]+Table1[[#This Row],[bathrooms]]</f>
        <v>6.25</v>
      </c>
      <c r="G74">
        <v>2590</v>
      </c>
      <c r="H74">
        <v>8190</v>
      </c>
      <c r="I74">
        <f>Table1[[#This Row],[sqft_living]]+Table1[[#This Row],[sqft_lot]]</f>
        <v>10780</v>
      </c>
      <c r="J74" s="2">
        <f>Table1[[#This Row],[price]]/Table1[[#This Row],[total_sqft]]</f>
        <v>62.430426716141</v>
      </c>
      <c r="K74">
        <v>2</v>
      </c>
    </row>
    <row r="75" spans="1:11" x14ac:dyDescent="0.2">
      <c r="A75">
        <v>2387400120</v>
      </c>
      <c r="B75" s="1">
        <v>41911</v>
      </c>
      <c r="C75" s="2">
        <v>650000</v>
      </c>
      <c r="D75">
        <v>4</v>
      </c>
      <c r="E75">
        <v>2.5</v>
      </c>
      <c r="F75">
        <f>Table1[[#This Row],[bedrooms]]+Table1[[#This Row],[bathrooms]]</f>
        <v>6.5</v>
      </c>
      <c r="G75">
        <v>2500</v>
      </c>
      <c r="H75">
        <v>6005</v>
      </c>
      <c r="I75">
        <f>Table1[[#This Row],[sqft_living]]+Table1[[#This Row],[sqft_lot]]</f>
        <v>8505</v>
      </c>
      <c r="J75" s="2">
        <f>Table1[[#This Row],[price]]/Table1[[#This Row],[total_sqft]]</f>
        <v>76.425631981187536</v>
      </c>
      <c r="K75">
        <v>2</v>
      </c>
    </row>
    <row r="76" spans="1:11" x14ac:dyDescent="0.2">
      <c r="A76">
        <v>5101404482</v>
      </c>
      <c r="B76" s="1">
        <v>41911</v>
      </c>
      <c r="C76" s="2">
        <v>650000</v>
      </c>
      <c r="D76">
        <v>3</v>
      </c>
      <c r="E76">
        <v>2.5</v>
      </c>
      <c r="F76">
        <f>Table1[[#This Row],[bedrooms]]+Table1[[#This Row],[bathrooms]]</f>
        <v>5.5</v>
      </c>
      <c r="G76">
        <v>2220</v>
      </c>
      <c r="H76">
        <v>6380</v>
      </c>
      <c r="I76">
        <f>Table1[[#This Row],[sqft_living]]+Table1[[#This Row],[sqft_lot]]</f>
        <v>8600</v>
      </c>
      <c r="J76" s="2">
        <f>Table1[[#This Row],[price]]/Table1[[#This Row],[total_sqft]]</f>
        <v>75.581395348837205</v>
      </c>
      <c r="K76">
        <v>1.5</v>
      </c>
    </row>
    <row r="77" spans="1:11" x14ac:dyDescent="0.2">
      <c r="A77">
        <v>2997800075</v>
      </c>
      <c r="B77" s="1">
        <v>41911</v>
      </c>
      <c r="C77" s="2">
        <v>649950</v>
      </c>
      <c r="D77">
        <v>3</v>
      </c>
      <c r="E77">
        <v>2.75</v>
      </c>
      <c r="F77">
        <f>Table1[[#This Row],[bedrooms]]+Table1[[#This Row],[bathrooms]]</f>
        <v>5.75</v>
      </c>
      <c r="G77">
        <v>1670</v>
      </c>
      <c r="H77">
        <v>1350</v>
      </c>
      <c r="I77">
        <f>Table1[[#This Row],[sqft_living]]+Table1[[#This Row],[sqft_lot]]</f>
        <v>3020</v>
      </c>
      <c r="J77" s="2">
        <f>Table1[[#This Row],[price]]/Table1[[#This Row],[total_sqft]]</f>
        <v>215.21523178807948</v>
      </c>
      <c r="K77">
        <v>3</v>
      </c>
    </row>
    <row r="78" spans="1:11" x14ac:dyDescent="0.2">
      <c r="A78">
        <v>250000320</v>
      </c>
      <c r="B78" s="1">
        <v>41911</v>
      </c>
      <c r="C78" s="2">
        <v>626000</v>
      </c>
      <c r="D78">
        <v>4</v>
      </c>
      <c r="E78">
        <v>1.75</v>
      </c>
      <c r="F78">
        <f>Table1[[#This Row],[bedrooms]]+Table1[[#This Row],[bathrooms]]</f>
        <v>5.75</v>
      </c>
      <c r="G78">
        <v>1350</v>
      </c>
      <c r="H78">
        <v>9293</v>
      </c>
      <c r="I78">
        <f>Table1[[#This Row],[sqft_living]]+Table1[[#This Row],[sqft_lot]]</f>
        <v>10643</v>
      </c>
      <c r="J78" s="2">
        <f>Table1[[#This Row],[price]]/Table1[[#This Row],[total_sqft]]</f>
        <v>58.818002442920232</v>
      </c>
      <c r="K78">
        <v>1</v>
      </c>
    </row>
    <row r="79" spans="1:11" x14ac:dyDescent="0.2">
      <c r="A79">
        <v>3811000250</v>
      </c>
      <c r="B79" s="1">
        <v>41911</v>
      </c>
      <c r="C79" s="2">
        <v>610000</v>
      </c>
      <c r="D79">
        <v>3</v>
      </c>
      <c r="E79">
        <v>2.25</v>
      </c>
      <c r="F79">
        <f>Table1[[#This Row],[bedrooms]]+Table1[[#This Row],[bathrooms]]</f>
        <v>5.25</v>
      </c>
      <c r="G79">
        <v>2320</v>
      </c>
      <c r="H79">
        <v>38186</v>
      </c>
      <c r="I79">
        <f>Table1[[#This Row],[sqft_living]]+Table1[[#This Row],[sqft_lot]]</f>
        <v>40506</v>
      </c>
      <c r="J79" s="2">
        <f>Table1[[#This Row],[price]]/Table1[[#This Row],[total_sqft]]</f>
        <v>15.059497358416037</v>
      </c>
      <c r="K79">
        <v>2</v>
      </c>
    </row>
    <row r="80" spans="1:11" x14ac:dyDescent="0.2">
      <c r="A80">
        <v>6708200320</v>
      </c>
      <c r="B80" s="1">
        <v>41911</v>
      </c>
      <c r="C80" s="2">
        <v>599000</v>
      </c>
      <c r="D80">
        <v>4</v>
      </c>
      <c r="E80">
        <v>4.75</v>
      </c>
      <c r="F80">
        <f>Table1[[#This Row],[bedrooms]]+Table1[[#This Row],[bathrooms]]</f>
        <v>8.75</v>
      </c>
      <c r="G80">
        <v>3700</v>
      </c>
      <c r="H80">
        <v>11000</v>
      </c>
      <c r="I80">
        <f>Table1[[#This Row],[sqft_living]]+Table1[[#This Row],[sqft_lot]]</f>
        <v>14700</v>
      </c>
      <c r="J80" s="2">
        <f>Table1[[#This Row],[price]]/Table1[[#This Row],[total_sqft]]</f>
        <v>40.748299319727892</v>
      </c>
      <c r="K80">
        <v>1</v>
      </c>
    </row>
    <row r="81" spans="1:11" x14ac:dyDescent="0.2">
      <c r="A81">
        <v>2923501020</v>
      </c>
      <c r="B81" s="1">
        <v>41911</v>
      </c>
      <c r="C81" s="2">
        <v>580000</v>
      </c>
      <c r="D81">
        <v>4</v>
      </c>
      <c r="E81">
        <v>2.25</v>
      </c>
      <c r="F81">
        <f>Table1[[#This Row],[bedrooms]]+Table1[[#This Row],[bathrooms]]</f>
        <v>6.25</v>
      </c>
      <c r="G81">
        <v>2610</v>
      </c>
      <c r="H81">
        <v>7700</v>
      </c>
      <c r="I81">
        <f>Table1[[#This Row],[sqft_living]]+Table1[[#This Row],[sqft_lot]]</f>
        <v>10310</v>
      </c>
      <c r="J81" s="2">
        <f>Table1[[#This Row],[price]]/Table1[[#This Row],[total_sqft]]</f>
        <v>56.256062075654704</v>
      </c>
      <c r="K81">
        <v>1</v>
      </c>
    </row>
    <row r="82" spans="1:11" x14ac:dyDescent="0.2">
      <c r="A82">
        <v>686450490</v>
      </c>
      <c r="B82" s="1">
        <v>41911</v>
      </c>
      <c r="C82" s="2">
        <v>555000</v>
      </c>
      <c r="D82">
        <v>3</v>
      </c>
      <c r="E82">
        <v>2</v>
      </c>
      <c r="F82">
        <f>Table1[[#This Row],[bedrooms]]+Table1[[#This Row],[bathrooms]]</f>
        <v>5</v>
      </c>
      <c r="G82">
        <v>2240</v>
      </c>
      <c r="H82">
        <v>11250</v>
      </c>
      <c r="I82">
        <f>Table1[[#This Row],[sqft_living]]+Table1[[#This Row],[sqft_lot]]</f>
        <v>13490</v>
      </c>
      <c r="J82" s="2">
        <f>Table1[[#This Row],[price]]/Table1[[#This Row],[total_sqft]]</f>
        <v>41.141586360266864</v>
      </c>
      <c r="K82">
        <v>1</v>
      </c>
    </row>
    <row r="83" spans="1:11" x14ac:dyDescent="0.2">
      <c r="A83">
        <v>6056110200</v>
      </c>
      <c r="B83" s="1">
        <v>41911</v>
      </c>
      <c r="C83" s="2">
        <v>555000</v>
      </c>
      <c r="D83">
        <v>3</v>
      </c>
      <c r="E83">
        <v>3.5</v>
      </c>
      <c r="F83">
        <f>Table1[[#This Row],[bedrooms]]+Table1[[#This Row],[bathrooms]]</f>
        <v>6.5</v>
      </c>
      <c r="G83">
        <v>2100</v>
      </c>
      <c r="H83">
        <v>2479</v>
      </c>
      <c r="I83">
        <f>Table1[[#This Row],[sqft_living]]+Table1[[#This Row],[sqft_lot]]</f>
        <v>4579</v>
      </c>
      <c r="J83" s="2">
        <f>Table1[[#This Row],[price]]/Table1[[#This Row],[total_sqft]]</f>
        <v>121.20550338501856</v>
      </c>
      <c r="K83">
        <v>2</v>
      </c>
    </row>
    <row r="84" spans="1:11" x14ac:dyDescent="0.2">
      <c r="A84">
        <v>3404700041</v>
      </c>
      <c r="B84" s="1">
        <v>41911</v>
      </c>
      <c r="C84" s="2">
        <v>550000</v>
      </c>
      <c r="D84">
        <v>3</v>
      </c>
      <c r="E84">
        <v>2.25</v>
      </c>
      <c r="F84">
        <f>Table1[[#This Row],[bedrooms]]+Table1[[#This Row],[bathrooms]]</f>
        <v>5.25</v>
      </c>
      <c r="G84">
        <v>2160</v>
      </c>
      <c r="H84">
        <v>37000</v>
      </c>
      <c r="I84">
        <f>Table1[[#This Row],[sqft_living]]+Table1[[#This Row],[sqft_lot]]</f>
        <v>39160</v>
      </c>
      <c r="J84" s="2">
        <f>Table1[[#This Row],[price]]/Table1[[#This Row],[total_sqft]]</f>
        <v>14.044943820224718</v>
      </c>
      <c r="K84">
        <v>1.5</v>
      </c>
    </row>
    <row r="85" spans="1:11" x14ac:dyDescent="0.2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f>Table1[[#This Row],[bedrooms]]+Table1[[#This Row],[bathrooms]]</f>
        <v>3</v>
      </c>
      <c r="G85">
        <v>970</v>
      </c>
      <c r="H85">
        <v>2970</v>
      </c>
      <c r="I85">
        <f>Table1[[#This Row],[sqft_living]]+Table1[[#This Row],[sqft_lot]]</f>
        <v>3940</v>
      </c>
      <c r="J85" s="2">
        <f>Table1[[#This Row],[price]]/Table1[[#This Row],[total_sqft]]</f>
        <v>107.86802030456853</v>
      </c>
      <c r="K85">
        <v>1</v>
      </c>
    </row>
    <row r="86" spans="1:11" x14ac:dyDescent="0.2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f>Table1[[#This Row],[bedrooms]]+Table1[[#This Row],[bathrooms]]</f>
        <v>3</v>
      </c>
      <c r="G86">
        <v>930</v>
      </c>
      <c r="H86">
        <v>5400</v>
      </c>
      <c r="I86">
        <f>Table1[[#This Row],[sqft_living]]+Table1[[#This Row],[sqft_lot]]</f>
        <v>6330</v>
      </c>
      <c r="J86" s="2">
        <f>Table1[[#This Row],[price]]/Table1[[#This Row],[total_sqft]]</f>
        <v>59.87361769352291</v>
      </c>
      <c r="K86">
        <v>1</v>
      </c>
    </row>
    <row r="87" spans="1:11" x14ac:dyDescent="0.2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f>Table1[[#This Row],[bedrooms]]+Table1[[#This Row],[bathrooms]]</f>
        <v>4.75</v>
      </c>
      <c r="G87">
        <v>1590</v>
      </c>
      <c r="H87">
        <v>20917</v>
      </c>
      <c r="I87">
        <f>Table1[[#This Row],[sqft_living]]+Table1[[#This Row],[sqft_lot]]</f>
        <v>22507</v>
      </c>
      <c r="J87" s="2">
        <f>Table1[[#This Row],[price]]/Table1[[#This Row],[total_sqft]]</f>
        <v>8.8839027857999735</v>
      </c>
      <c r="K87">
        <v>1.5</v>
      </c>
    </row>
    <row r="88" spans="1:11" x14ac:dyDescent="0.2">
      <c r="A88">
        <v>2522029039</v>
      </c>
      <c r="B88" s="1">
        <v>41911</v>
      </c>
      <c r="C88" s="2">
        <v>550000</v>
      </c>
      <c r="D88">
        <v>3</v>
      </c>
      <c r="E88">
        <v>2</v>
      </c>
      <c r="F88">
        <f>Table1[[#This Row],[bedrooms]]+Table1[[#This Row],[bathrooms]]</f>
        <v>5</v>
      </c>
      <c r="G88">
        <v>3650</v>
      </c>
      <c r="H88">
        <v>843309</v>
      </c>
      <c r="I88">
        <f>Table1[[#This Row],[sqft_living]]+Table1[[#This Row],[sqft_lot]]</f>
        <v>846959</v>
      </c>
      <c r="J88" s="2">
        <f>Table1[[#This Row],[price]]/Table1[[#This Row],[total_sqft]]</f>
        <v>0.64938208343024872</v>
      </c>
      <c r="K88">
        <v>2</v>
      </c>
    </row>
    <row r="89" spans="1:11" x14ac:dyDescent="0.2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f>Table1[[#This Row],[bedrooms]]+Table1[[#This Row],[bathrooms]]</f>
        <v>3</v>
      </c>
      <c r="G89">
        <v>1080</v>
      </c>
      <c r="H89">
        <v>3600</v>
      </c>
      <c r="I89">
        <f>Table1[[#This Row],[sqft_living]]+Table1[[#This Row],[sqft_lot]]</f>
        <v>4680</v>
      </c>
      <c r="J89" s="2">
        <f>Table1[[#This Row],[price]]/Table1[[#This Row],[total_sqft]]</f>
        <v>91.666666666666671</v>
      </c>
      <c r="K89">
        <v>1</v>
      </c>
    </row>
    <row r="90" spans="1:11" x14ac:dyDescent="0.2">
      <c r="A90">
        <v>7697100030</v>
      </c>
      <c r="B90" s="1">
        <v>41911</v>
      </c>
      <c r="C90" s="2">
        <v>546800</v>
      </c>
      <c r="D90">
        <v>4</v>
      </c>
      <c r="E90">
        <v>1.5</v>
      </c>
      <c r="F90">
        <f>Table1[[#This Row],[bedrooms]]+Table1[[#This Row],[bathrooms]]</f>
        <v>5.5</v>
      </c>
      <c r="G90">
        <v>1520</v>
      </c>
      <c r="H90">
        <v>5910</v>
      </c>
      <c r="I90">
        <f>Table1[[#This Row],[sqft_living]]+Table1[[#This Row],[sqft_lot]]</f>
        <v>7430</v>
      </c>
      <c r="J90" s="2">
        <f>Table1[[#This Row],[price]]/Table1[[#This Row],[total_sqft]]</f>
        <v>73.59353970390309</v>
      </c>
      <c r="K90">
        <v>1</v>
      </c>
    </row>
    <row r="91" spans="1:11" x14ac:dyDescent="0.2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f>Table1[[#This Row],[bedrooms]]+Table1[[#This Row],[bathrooms]]</f>
        <v>3.75</v>
      </c>
      <c r="G91">
        <v>2040</v>
      </c>
      <c r="H91">
        <v>114562</v>
      </c>
      <c r="I91">
        <f>Table1[[#This Row],[sqft_living]]+Table1[[#This Row],[sqft_lot]]</f>
        <v>116602</v>
      </c>
      <c r="J91" s="2">
        <f>Table1[[#This Row],[price]]/Table1[[#This Row],[total_sqft]]</f>
        <v>4.2795149311332565</v>
      </c>
      <c r="K91">
        <v>1</v>
      </c>
    </row>
    <row r="92" spans="1:11" x14ac:dyDescent="0.2">
      <c r="A92">
        <v>8681660060</v>
      </c>
      <c r="B92" s="1">
        <v>41911</v>
      </c>
      <c r="C92" s="2">
        <v>503000</v>
      </c>
      <c r="D92">
        <v>4</v>
      </c>
      <c r="E92">
        <v>2.5</v>
      </c>
      <c r="F92">
        <f>Table1[[#This Row],[bedrooms]]+Table1[[#This Row],[bathrooms]]</f>
        <v>6.5</v>
      </c>
      <c r="G92">
        <v>2470</v>
      </c>
      <c r="H92">
        <v>5044</v>
      </c>
      <c r="I92">
        <f>Table1[[#This Row],[sqft_living]]+Table1[[#This Row],[sqft_lot]]</f>
        <v>7514</v>
      </c>
      <c r="J92" s="2">
        <f>Table1[[#This Row],[price]]/Table1[[#This Row],[total_sqft]]</f>
        <v>66.941708810220916</v>
      </c>
      <c r="K92">
        <v>2</v>
      </c>
    </row>
    <row r="93" spans="1:11" x14ac:dyDescent="0.2">
      <c r="A93">
        <v>7708200400</v>
      </c>
      <c r="B93" s="1">
        <v>41911</v>
      </c>
      <c r="C93" s="2">
        <v>495000</v>
      </c>
      <c r="D93">
        <v>4</v>
      </c>
      <c r="E93">
        <v>2.5</v>
      </c>
      <c r="F93">
        <f>Table1[[#This Row],[bedrooms]]+Table1[[#This Row],[bathrooms]]</f>
        <v>6.5</v>
      </c>
      <c r="G93">
        <v>2460</v>
      </c>
      <c r="H93">
        <v>4774</v>
      </c>
      <c r="I93">
        <f>Table1[[#This Row],[sqft_living]]+Table1[[#This Row],[sqft_lot]]</f>
        <v>7234</v>
      </c>
      <c r="J93" s="2">
        <f>Table1[[#This Row],[price]]/Table1[[#This Row],[total_sqft]]</f>
        <v>68.426873099253527</v>
      </c>
      <c r="K93">
        <v>2</v>
      </c>
    </row>
    <row r="94" spans="1:11" x14ac:dyDescent="0.2">
      <c r="A94">
        <v>7215721070</v>
      </c>
      <c r="B94" s="1">
        <v>41911</v>
      </c>
      <c r="C94" s="2">
        <v>485500</v>
      </c>
      <c r="D94">
        <v>4</v>
      </c>
      <c r="E94">
        <v>2.5</v>
      </c>
      <c r="F94">
        <f>Table1[[#This Row],[bedrooms]]+Table1[[#This Row],[bathrooms]]</f>
        <v>6.5</v>
      </c>
      <c r="G94">
        <v>1800</v>
      </c>
      <c r="H94">
        <v>4500</v>
      </c>
      <c r="I94">
        <f>Table1[[#This Row],[sqft_living]]+Table1[[#This Row],[sqft_lot]]</f>
        <v>6300</v>
      </c>
      <c r="J94" s="2">
        <f>Table1[[#This Row],[price]]/Table1[[#This Row],[total_sqft]]</f>
        <v>77.063492063492063</v>
      </c>
      <c r="K94">
        <v>2</v>
      </c>
    </row>
    <row r="95" spans="1:11" x14ac:dyDescent="0.2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f>Table1[[#This Row],[bedrooms]]+Table1[[#This Row],[bathrooms]]</f>
        <v>4</v>
      </c>
      <c r="G95">
        <v>1310</v>
      </c>
      <c r="H95">
        <v>2550</v>
      </c>
      <c r="I95">
        <f>Table1[[#This Row],[sqft_living]]+Table1[[#This Row],[sqft_lot]]</f>
        <v>3860</v>
      </c>
      <c r="J95" s="2">
        <f>Table1[[#This Row],[price]]/Table1[[#This Row],[total_sqft]]</f>
        <v>56.73575129533679</v>
      </c>
      <c r="K95">
        <v>2</v>
      </c>
    </row>
    <row r="96" spans="1:11" x14ac:dyDescent="0.2">
      <c r="A96">
        <v>6868200029</v>
      </c>
      <c r="B96" s="1">
        <v>41911</v>
      </c>
      <c r="C96" s="2">
        <v>467500</v>
      </c>
      <c r="D96">
        <v>3</v>
      </c>
      <c r="E96">
        <v>1.75</v>
      </c>
      <c r="F96">
        <f>Table1[[#This Row],[bedrooms]]+Table1[[#This Row],[bathrooms]]</f>
        <v>4.75</v>
      </c>
      <c r="G96">
        <v>2260</v>
      </c>
      <c r="H96">
        <v>8512</v>
      </c>
      <c r="I96">
        <f>Table1[[#This Row],[sqft_living]]+Table1[[#This Row],[sqft_lot]]</f>
        <v>10772</v>
      </c>
      <c r="J96" s="2">
        <f>Table1[[#This Row],[price]]/Table1[[#This Row],[total_sqft]]</f>
        <v>43.399554400297063</v>
      </c>
      <c r="K96">
        <v>1</v>
      </c>
    </row>
    <row r="97" spans="1:11" x14ac:dyDescent="0.2">
      <c r="A97">
        <v>1085622460</v>
      </c>
      <c r="B97" s="1">
        <v>41911</v>
      </c>
      <c r="C97" s="2">
        <v>460458</v>
      </c>
      <c r="D97">
        <v>4</v>
      </c>
      <c r="E97">
        <v>2.5</v>
      </c>
      <c r="F97">
        <f>Table1[[#This Row],[bedrooms]]+Table1[[#This Row],[bathrooms]]</f>
        <v>6.5</v>
      </c>
      <c r="G97">
        <v>3284</v>
      </c>
      <c r="H97">
        <v>6516</v>
      </c>
      <c r="I97">
        <f>Table1[[#This Row],[sqft_living]]+Table1[[#This Row],[sqft_lot]]</f>
        <v>9800</v>
      </c>
      <c r="J97" s="2">
        <f>Table1[[#This Row],[price]]/Table1[[#This Row],[total_sqft]]</f>
        <v>46.985510204081635</v>
      </c>
      <c r="K97">
        <v>2</v>
      </c>
    </row>
    <row r="98" spans="1:11" x14ac:dyDescent="0.2">
      <c r="A98">
        <v>5469502660</v>
      </c>
      <c r="B98" s="1">
        <v>41911</v>
      </c>
      <c r="C98" s="2">
        <v>439950</v>
      </c>
      <c r="D98">
        <v>4</v>
      </c>
      <c r="E98">
        <v>2.25</v>
      </c>
      <c r="F98">
        <f>Table1[[#This Row],[bedrooms]]+Table1[[#This Row],[bathrooms]]</f>
        <v>6.25</v>
      </c>
      <c r="G98">
        <v>2460</v>
      </c>
      <c r="H98">
        <v>14600</v>
      </c>
      <c r="I98">
        <f>Table1[[#This Row],[sqft_living]]+Table1[[#This Row],[sqft_lot]]</f>
        <v>17060</v>
      </c>
      <c r="J98" s="2">
        <f>Table1[[#This Row],[price]]/Table1[[#This Row],[total_sqft]]</f>
        <v>25.788393903868698</v>
      </c>
      <c r="K98">
        <v>1</v>
      </c>
    </row>
    <row r="99" spans="1:11" x14ac:dyDescent="0.2">
      <c r="A99">
        <v>1422300100</v>
      </c>
      <c r="B99" s="1">
        <v>41911</v>
      </c>
      <c r="C99" s="2">
        <v>435000</v>
      </c>
      <c r="D99">
        <v>3</v>
      </c>
      <c r="E99">
        <v>2.5</v>
      </c>
      <c r="F99">
        <f>Table1[[#This Row],[bedrooms]]+Table1[[#This Row],[bathrooms]]</f>
        <v>5.5</v>
      </c>
      <c r="G99">
        <v>1730</v>
      </c>
      <c r="H99">
        <v>46638</v>
      </c>
      <c r="I99">
        <f>Table1[[#This Row],[sqft_living]]+Table1[[#This Row],[sqft_lot]]</f>
        <v>48368</v>
      </c>
      <c r="J99" s="2">
        <f>Table1[[#This Row],[price]]/Table1[[#This Row],[total_sqft]]</f>
        <v>8.9935494541845848</v>
      </c>
      <c r="K99">
        <v>2</v>
      </c>
    </row>
    <row r="100" spans="1:11" x14ac:dyDescent="0.2">
      <c r="A100">
        <v>2207200520</v>
      </c>
      <c r="B100" s="1">
        <v>41911</v>
      </c>
      <c r="C100" s="2">
        <v>425000</v>
      </c>
      <c r="D100">
        <v>3</v>
      </c>
      <c r="E100">
        <v>1</v>
      </c>
      <c r="F100">
        <f>Table1[[#This Row],[bedrooms]]+Table1[[#This Row],[bathrooms]]</f>
        <v>4</v>
      </c>
      <c r="G100">
        <v>970</v>
      </c>
      <c r="H100">
        <v>8040</v>
      </c>
      <c r="I100">
        <f>Table1[[#This Row],[sqft_living]]+Table1[[#This Row],[sqft_lot]]</f>
        <v>9010</v>
      </c>
      <c r="J100" s="2">
        <f>Table1[[#This Row],[price]]/Table1[[#This Row],[total_sqft]]</f>
        <v>47.169811320754718</v>
      </c>
      <c r="K100">
        <v>1</v>
      </c>
    </row>
    <row r="101" spans="1:11" x14ac:dyDescent="0.2">
      <c r="A101">
        <v>2425700022</v>
      </c>
      <c r="B101" s="1">
        <v>41911</v>
      </c>
      <c r="C101" s="2">
        <v>425000</v>
      </c>
      <c r="D101">
        <v>4</v>
      </c>
      <c r="E101">
        <v>1.75</v>
      </c>
      <c r="F101">
        <f>Table1[[#This Row],[bedrooms]]+Table1[[#This Row],[bathrooms]]</f>
        <v>5.75</v>
      </c>
      <c r="G101">
        <v>1730</v>
      </c>
      <c r="H101">
        <v>11890</v>
      </c>
      <c r="I101">
        <f>Table1[[#This Row],[sqft_living]]+Table1[[#This Row],[sqft_lot]]</f>
        <v>13620</v>
      </c>
      <c r="J101" s="2">
        <f>Table1[[#This Row],[price]]/Table1[[#This Row],[total_sqft]]</f>
        <v>31.204111600587371</v>
      </c>
      <c r="K101">
        <v>1</v>
      </c>
    </row>
    <row r="102" spans="1:11" x14ac:dyDescent="0.2">
      <c r="A102">
        <v>1175001135</v>
      </c>
      <c r="B102" s="1">
        <v>41911</v>
      </c>
      <c r="C102" s="2">
        <v>424000</v>
      </c>
      <c r="D102">
        <v>3</v>
      </c>
      <c r="E102">
        <v>1.75</v>
      </c>
      <c r="F102">
        <f>Table1[[#This Row],[bedrooms]]+Table1[[#This Row],[bathrooms]]</f>
        <v>4.75</v>
      </c>
      <c r="G102">
        <v>1140</v>
      </c>
      <c r="H102">
        <v>3395</v>
      </c>
      <c r="I102">
        <f>Table1[[#This Row],[sqft_living]]+Table1[[#This Row],[sqft_lot]]</f>
        <v>4535</v>
      </c>
      <c r="J102" s="2">
        <f>Table1[[#This Row],[price]]/Table1[[#This Row],[total_sqft]]</f>
        <v>93.495038588754142</v>
      </c>
      <c r="K102">
        <v>1</v>
      </c>
    </row>
    <row r="103" spans="1:11" x14ac:dyDescent="0.2">
      <c r="A103">
        <v>2114300290</v>
      </c>
      <c r="B103" s="1">
        <v>41911</v>
      </c>
      <c r="C103" s="2">
        <v>411500</v>
      </c>
      <c r="D103">
        <v>5</v>
      </c>
      <c r="E103">
        <v>3</v>
      </c>
      <c r="F103">
        <f>Table1[[#This Row],[bedrooms]]+Table1[[#This Row],[bathrooms]]</f>
        <v>8</v>
      </c>
      <c r="G103">
        <v>2420</v>
      </c>
      <c r="H103">
        <v>7740</v>
      </c>
      <c r="I103">
        <f>Table1[[#This Row],[sqft_living]]+Table1[[#This Row],[sqft_lot]]</f>
        <v>10160</v>
      </c>
      <c r="J103" s="2">
        <f>Table1[[#This Row],[price]]/Table1[[#This Row],[total_sqft]]</f>
        <v>40.501968503937007</v>
      </c>
      <c r="K103">
        <v>1</v>
      </c>
    </row>
    <row r="104" spans="1:11" x14ac:dyDescent="0.2">
      <c r="A104">
        <v>2787720170</v>
      </c>
      <c r="B104" s="1">
        <v>41911</v>
      </c>
      <c r="C104" s="2">
        <v>395000</v>
      </c>
      <c r="D104">
        <v>4</v>
      </c>
      <c r="E104">
        <v>2.5</v>
      </c>
      <c r="F104">
        <f>Table1[[#This Row],[bedrooms]]+Table1[[#This Row],[bathrooms]]</f>
        <v>6.5</v>
      </c>
      <c r="G104">
        <v>2130</v>
      </c>
      <c r="H104">
        <v>11733</v>
      </c>
      <c r="I104">
        <f>Table1[[#This Row],[sqft_living]]+Table1[[#This Row],[sqft_lot]]</f>
        <v>13863</v>
      </c>
      <c r="J104" s="2">
        <f>Table1[[#This Row],[price]]/Table1[[#This Row],[total_sqft]]</f>
        <v>28.493111159200751</v>
      </c>
      <c r="K104">
        <v>1</v>
      </c>
    </row>
    <row r="105" spans="1:11" x14ac:dyDescent="0.2">
      <c r="A105">
        <v>2143700756</v>
      </c>
      <c r="B105" s="1">
        <v>41911</v>
      </c>
      <c r="C105" s="2">
        <v>388000</v>
      </c>
      <c r="D105">
        <v>4</v>
      </c>
      <c r="E105">
        <v>2.5</v>
      </c>
      <c r="F105">
        <f>Table1[[#This Row],[bedrooms]]+Table1[[#This Row],[bathrooms]]</f>
        <v>6.5</v>
      </c>
      <c r="G105">
        <v>2090</v>
      </c>
      <c r="H105">
        <v>5040</v>
      </c>
      <c r="I105">
        <f>Table1[[#This Row],[sqft_living]]+Table1[[#This Row],[sqft_lot]]</f>
        <v>7130</v>
      </c>
      <c r="J105" s="2">
        <f>Table1[[#This Row],[price]]/Table1[[#This Row],[total_sqft]]</f>
        <v>54.417952314165497</v>
      </c>
      <c r="K105">
        <v>2</v>
      </c>
    </row>
    <row r="106" spans="1:11" x14ac:dyDescent="0.2">
      <c r="A106">
        <v>2201500555</v>
      </c>
      <c r="B106" s="1">
        <v>41911</v>
      </c>
      <c r="C106" s="2">
        <v>385000</v>
      </c>
      <c r="D106">
        <v>3</v>
      </c>
      <c r="E106">
        <v>1</v>
      </c>
      <c r="F106">
        <f>Table1[[#This Row],[bedrooms]]+Table1[[#This Row],[bathrooms]]</f>
        <v>4</v>
      </c>
      <c r="G106">
        <v>1420</v>
      </c>
      <c r="H106">
        <v>10980</v>
      </c>
      <c r="I106">
        <f>Table1[[#This Row],[sqft_living]]+Table1[[#This Row],[sqft_lot]]</f>
        <v>12400</v>
      </c>
      <c r="J106" s="2">
        <f>Table1[[#This Row],[price]]/Table1[[#This Row],[total_sqft]]</f>
        <v>31.048387096774192</v>
      </c>
      <c r="K106">
        <v>1</v>
      </c>
    </row>
    <row r="107" spans="1:11" x14ac:dyDescent="0.2">
      <c r="A107">
        <v>5416510200</v>
      </c>
      <c r="B107" s="1">
        <v>41911</v>
      </c>
      <c r="C107" s="2">
        <v>384950</v>
      </c>
      <c r="D107">
        <v>4</v>
      </c>
      <c r="E107">
        <v>2.5</v>
      </c>
      <c r="F107">
        <f>Table1[[#This Row],[bedrooms]]+Table1[[#This Row],[bathrooms]]</f>
        <v>6.5</v>
      </c>
      <c r="G107">
        <v>2380</v>
      </c>
      <c r="H107">
        <v>4913</v>
      </c>
      <c r="I107">
        <f>Table1[[#This Row],[sqft_living]]+Table1[[#This Row],[sqft_lot]]</f>
        <v>7293</v>
      </c>
      <c r="J107" s="2">
        <f>Table1[[#This Row],[price]]/Table1[[#This Row],[total_sqft]]</f>
        <v>52.783491018785135</v>
      </c>
      <c r="K107">
        <v>2</v>
      </c>
    </row>
    <row r="108" spans="1:11" x14ac:dyDescent="0.2">
      <c r="A108">
        <v>1865000110</v>
      </c>
      <c r="B108" s="1">
        <v>41911</v>
      </c>
      <c r="C108" s="2">
        <v>365000</v>
      </c>
      <c r="D108">
        <v>4</v>
      </c>
      <c r="E108">
        <v>2.5</v>
      </c>
      <c r="F108">
        <f>Table1[[#This Row],[bedrooms]]+Table1[[#This Row],[bathrooms]]</f>
        <v>6.5</v>
      </c>
      <c r="G108">
        <v>2540</v>
      </c>
      <c r="H108">
        <v>6688</v>
      </c>
      <c r="I108">
        <f>Table1[[#This Row],[sqft_living]]+Table1[[#This Row],[sqft_lot]]</f>
        <v>9228</v>
      </c>
      <c r="J108" s="2">
        <f>Table1[[#This Row],[price]]/Table1[[#This Row],[total_sqft]]</f>
        <v>39.553532726484612</v>
      </c>
      <c r="K108">
        <v>2</v>
      </c>
    </row>
    <row r="109" spans="1:11" x14ac:dyDescent="0.2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f>Table1[[#This Row],[bedrooms]]+Table1[[#This Row],[bathrooms]]</f>
        <v>4</v>
      </c>
      <c r="G109">
        <v>1350</v>
      </c>
      <c r="H109">
        <v>4225</v>
      </c>
      <c r="I109">
        <f>Table1[[#This Row],[sqft_living]]+Table1[[#This Row],[sqft_lot]]</f>
        <v>5575</v>
      </c>
      <c r="J109" s="2">
        <f>Table1[[#This Row],[price]]/Table1[[#This Row],[total_sqft]]</f>
        <v>76.771300448430495</v>
      </c>
      <c r="K109">
        <v>1</v>
      </c>
    </row>
    <row r="110" spans="1:11" x14ac:dyDescent="0.2">
      <c r="A110">
        <v>984210590</v>
      </c>
      <c r="B110" s="1">
        <v>41911</v>
      </c>
      <c r="C110" s="2">
        <v>360000</v>
      </c>
      <c r="D110">
        <v>4</v>
      </c>
      <c r="E110">
        <v>2.25</v>
      </c>
      <c r="F110">
        <f>Table1[[#This Row],[bedrooms]]+Table1[[#This Row],[bathrooms]]</f>
        <v>6.25</v>
      </c>
      <c r="G110">
        <v>2470</v>
      </c>
      <c r="H110">
        <v>8686</v>
      </c>
      <c r="I110">
        <f>Table1[[#This Row],[sqft_living]]+Table1[[#This Row],[sqft_lot]]</f>
        <v>11156</v>
      </c>
      <c r="J110" s="2">
        <f>Table1[[#This Row],[price]]/Table1[[#This Row],[total_sqft]]</f>
        <v>32.269630692004306</v>
      </c>
      <c r="K110">
        <v>1</v>
      </c>
    </row>
    <row r="111" spans="1:11" x14ac:dyDescent="0.2">
      <c r="A111">
        <v>7939000090</v>
      </c>
      <c r="B111" s="1">
        <v>41911</v>
      </c>
      <c r="C111" s="2">
        <v>355000</v>
      </c>
      <c r="D111">
        <v>4</v>
      </c>
      <c r="E111">
        <v>1.75</v>
      </c>
      <c r="F111">
        <f>Table1[[#This Row],[bedrooms]]+Table1[[#This Row],[bathrooms]]</f>
        <v>5.75</v>
      </c>
      <c r="G111">
        <v>2040</v>
      </c>
      <c r="H111">
        <v>15000</v>
      </c>
      <c r="I111">
        <f>Table1[[#This Row],[sqft_living]]+Table1[[#This Row],[sqft_lot]]</f>
        <v>17040</v>
      </c>
      <c r="J111" s="2">
        <f>Table1[[#This Row],[price]]/Table1[[#This Row],[total_sqft]]</f>
        <v>20.833333333333332</v>
      </c>
      <c r="K111">
        <v>1</v>
      </c>
    </row>
    <row r="112" spans="1:11" x14ac:dyDescent="0.2">
      <c r="A112">
        <v>3820350070</v>
      </c>
      <c r="B112" s="1">
        <v>41911</v>
      </c>
      <c r="C112" s="2">
        <v>349950</v>
      </c>
      <c r="D112">
        <v>4</v>
      </c>
      <c r="E112">
        <v>2.5</v>
      </c>
      <c r="F112">
        <f>Table1[[#This Row],[bedrooms]]+Table1[[#This Row],[bathrooms]]</f>
        <v>6.5</v>
      </c>
      <c r="G112">
        <v>1820</v>
      </c>
      <c r="H112">
        <v>3134</v>
      </c>
      <c r="I112">
        <f>Table1[[#This Row],[sqft_living]]+Table1[[#This Row],[sqft_lot]]</f>
        <v>4954</v>
      </c>
      <c r="J112" s="2">
        <f>Table1[[#This Row],[price]]/Table1[[#This Row],[total_sqft]]</f>
        <v>70.6398869600323</v>
      </c>
      <c r="K112">
        <v>2</v>
      </c>
    </row>
    <row r="113" spans="1:11" x14ac:dyDescent="0.2">
      <c r="A113">
        <v>3022900070</v>
      </c>
      <c r="B113" s="1">
        <v>41911</v>
      </c>
      <c r="C113" s="2">
        <v>348000</v>
      </c>
      <c r="D113">
        <v>3</v>
      </c>
      <c r="E113">
        <v>2</v>
      </c>
      <c r="F113">
        <f>Table1[[#This Row],[bedrooms]]+Table1[[#This Row],[bathrooms]]</f>
        <v>5</v>
      </c>
      <c r="G113">
        <v>2360</v>
      </c>
      <c r="H113">
        <v>6145</v>
      </c>
      <c r="I113">
        <f>Table1[[#This Row],[sqft_living]]+Table1[[#This Row],[sqft_lot]]</f>
        <v>8505</v>
      </c>
      <c r="J113" s="2">
        <f>Table1[[#This Row],[price]]/Table1[[#This Row],[total_sqft]]</f>
        <v>40.917107583774253</v>
      </c>
      <c r="K113">
        <v>1</v>
      </c>
    </row>
    <row r="114" spans="1:11" x14ac:dyDescent="0.2">
      <c r="A114">
        <v>8951900065</v>
      </c>
      <c r="B114" s="1">
        <v>41911</v>
      </c>
      <c r="C114" s="2">
        <v>315000</v>
      </c>
      <c r="D114">
        <v>3</v>
      </c>
      <c r="E114">
        <v>1</v>
      </c>
      <c r="F114">
        <f>Table1[[#This Row],[bedrooms]]+Table1[[#This Row],[bathrooms]]</f>
        <v>4</v>
      </c>
      <c r="G114">
        <v>1070</v>
      </c>
      <c r="H114">
        <v>9497</v>
      </c>
      <c r="I114">
        <f>Table1[[#This Row],[sqft_living]]+Table1[[#This Row],[sqft_lot]]</f>
        <v>10567</v>
      </c>
      <c r="J114" s="2">
        <f>Table1[[#This Row],[price]]/Table1[[#This Row],[total_sqft]]</f>
        <v>29.809785180278226</v>
      </c>
      <c r="K114">
        <v>1</v>
      </c>
    </row>
    <row r="115" spans="1:11" x14ac:dyDescent="0.2">
      <c r="A115">
        <v>5636010560</v>
      </c>
      <c r="B115" s="1">
        <v>41911</v>
      </c>
      <c r="C115" s="2">
        <v>314500</v>
      </c>
      <c r="D115">
        <v>4</v>
      </c>
      <c r="E115">
        <v>2.5</v>
      </c>
      <c r="F115">
        <f>Table1[[#This Row],[bedrooms]]+Table1[[#This Row],[bathrooms]]</f>
        <v>6.5</v>
      </c>
      <c r="G115">
        <v>2390</v>
      </c>
      <c r="H115">
        <v>9600</v>
      </c>
      <c r="I115">
        <f>Table1[[#This Row],[sqft_living]]+Table1[[#This Row],[sqft_lot]]</f>
        <v>11990</v>
      </c>
      <c r="J115" s="2">
        <f>Table1[[#This Row],[price]]/Table1[[#This Row],[total_sqft]]</f>
        <v>26.230191826522102</v>
      </c>
      <c r="K115">
        <v>2</v>
      </c>
    </row>
    <row r="116" spans="1:11" x14ac:dyDescent="0.2">
      <c r="A116">
        <v>243000335</v>
      </c>
      <c r="B116" s="1">
        <v>41911</v>
      </c>
      <c r="C116" s="2">
        <v>305000</v>
      </c>
      <c r="D116">
        <v>4</v>
      </c>
      <c r="E116">
        <v>1</v>
      </c>
      <c r="F116">
        <f>Table1[[#This Row],[bedrooms]]+Table1[[#This Row],[bathrooms]]</f>
        <v>5</v>
      </c>
      <c r="G116">
        <v>1560</v>
      </c>
      <c r="H116">
        <v>8450</v>
      </c>
      <c r="I116">
        <f>Table1[[#This Row],[sqft_living]]+Table1[[#This Row],[sqft_lot]]</f>
        <v>10010</v>
      </c>
      <c r="J116" s="2">
        <f>Table1[[#This Row],[price]]/Table1[[#This Row],[total_sqft]]</f>
        <v>30.469530469530469</v>
      </c>
      <c r="K116">
        <v>1.5</v>
      </c>
    </row>
    <row r="117" spans="1:11" x14ac:dyDescent="0.2">
      <c r="A117">
        <v>3438500192</v>
      </c>
      <c r="B117" s="1">
        <v>41911</v>
      </c>
      <c r="C117" s="2">
        <v>285000</v>
      </c>
      <c r="D117">
        <v>3</v>
      </c>
      <c r="E117">
        <v>1</v>
      </c>
      <c r="F117">
        <f>Table1[[#This Row],[bedrooms]]+Table1[[#This Row],[bathrooms]]</f>
        <v>4</v>
      </c>
      <c r="G117">
        <v>1120</v>
      </c>
      <c r="H117">
        <v>10701</v>
      </c>
      <c r="I117">
        <f>Table1[[#This Row],[sqft_living]]+Table1[[#This Row],[sqft_lot]]</f>
        <v>11821</v>
      </c>
      <c r="J117" s="2">
        <f>Table1[[#This Row],[price]]/Table1[[#This Row],[total_sqft]]</f>
        <v>24.109635394636662</v>
      </c>
      <c r="K117">
        <v>1</v>
      </c>
    </row>
    <row r="118" spans="1:11" x14ac:dyDescent="0.2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f>Table1[[#This Row],[bedrooms]]+Table1[[#This Row],[bathrooms]]</f>
        <v>2</v>
      </c>
      <c r="G118">
        <v>640</v>
      </c>
      <c r="H118">
        <v>6350</v>
      </c>
      <c r="I118">
        <f>Table1[[#This Row],[sqft_living]]+Table1[[#This Row],[sqft_lot]]</f>
        <v>6990</v>
      </c>
      <c r="J118" s="2">
        <f>Table1[[#This Row],[price]]/Table1[[#This Row],[total_sqft]]</f>
        <v>39.942775393419168</v>
      </c>
      <c r="K118">
        <v>1</v>
      </c>
    </row>
    <row r="119" spans="1:11" x14ac:dyDescent="0.2">
      <c r="A119">
        <v>7896300150</v>
      </c>
      <c r="B119" s="1">
        <v>41911</v>
      </c>
      <c r="C119" s="2">
        <v>280000</v>
      </c>
      <c r="D119">
        <v>3</v>
      </c>
      <c r="E119">
        <v>1.75</v>
      </c>
      <c r="F119">
        <f>Table1[[#This Row],[bedrooms]]+Table1[[#This Row],[bathrooms]]</f>
        <v>4.75</v>
      </c>
      <c r="G119">
        <v>1670</v>
      </c>
      <c r="H119">
        <v>6034</v>
      </c>
      <c r="I119">
        <f>Table1[[#This Row],[sqft_living]]+Table1[[#This Row],[sqft_lot]]</f>
        <v>7704</v>
      </c>
      <c r="J119" s="2">
        <f>Table1[[#This Row],[price]]/Table1[[#This Row],[total_sqft]]</f>
        <v>36.344755970924197</v>
      </c>
      <c r="K119">
        <v>1</v>
      </c>
    </row>
    <row r="120" spans="1:11" x14ac:dyDescent="0.2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f>Table1[[#This Row],[bedrooms]]+Table1[[#This Row],[bathrooms]]</f>
        <v>3</v>
      </c>
      <c r="G120">
        <v>910</v>
      </c>
      <c r="H120">
        <v>4662</v>
      </c>
      <c r="I120">
        <f>Table1[[#This Row],[sqft_living]]+Table1[[#This Row],[sqft_lot]]</f>
        <v>5572</v>
      </c>
      <c r="J120" s="2">
        <f>Table1[[#This Row],[price]]/Table1[[#This Row],[total_sqft]]</f>
        <v>50.251256281407038</v>
      </c>
      <c r="K120">
        <v>1</v>
      </c>
    </row>
    <row r="121" spans="1:11" x14ac:dyDescent="0.2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f>Table1[[#This Row],[bedrooms]]+Table1[[#This Row],[bathrooms]]</f>
        <v>3</v>
      </c>
      <c r="G121">
        <v>2110</v>
      </c>
      <c r="H121">
        <v>4920</v>
      </c>
      <c r="I121">
        <f>Table1[[#This Row],[sqft_living]]+Table1[[#This Row],[sqft_lot]]</f>
        <v>7030</v>
      </c>
      <c r="J121" s="2">
        <f>Table1[[#This Row],[price]]/Table1[[#This Row],[total_sqft]]</f>
        <v>60.455192034139401</v>
      </c>
      <c r="K121">
        <v>1.5</v>
      </c>
    </row>
    <row r="122" spans="1:11" x14ac:dyDescent="0.2">
      <c r="A122">
        <v>3223039089</v>
      </c>
      <c r="B122" s="1">
        <v>41911</v>
      </c>
      <c r="C122" s="2">
        <v>275000</v>
      </c>
      <c r="D122">
        <v>3</v>
      </c>
      <c r="E122">
        <v>1</v>
      </c>
      <c r="F122">
        <f>Table1[[#This Row],[bedrooms]]+Table1[[#This Row],[bathrooms]]</f>
        <v>4</v>
      </c>
      <c r="G122">
        <v>1230</v>
      </c>
      <c r="H122">
        <v>171190</v>
      </c>
      <c r="I122">
        <f>Table1[[#This Row],[sqft_living]]+Table1[[#This Row],[sqft_lot]]</f>
        <v>172420</v>
      </c>
      <c r="J122" s="2">
        <f>Table1[[#This Row],[price]]/Table1[[#This Row],[total_sqft]]</f>
        <v>1.5949425820670455</v>
      </c>
      <c r="K122">
        <v>1</v>
      </c>
    </row>
    <row r="123" spans="1:11" x14ac:dyDescent="0.2">
      <c r="A123">
        <v>3832700250</v>
      </c>
      <c r="B123" s="1">
        <v>41911</v>
      </c>
      <c r="C123" s="2">
        <v>270000</v>
      </c>
      <c r="D123">
        <v>4</v>
      </c>
      <c r="E123">
        <v>2.75</v>
      </c>
      <c r="F123">
        <f>Table1[[#This Row],[bedrooms]]+Table1[[#This Row],[bathrooms]]</f>
        <v>6.75</v>
      </c>
      <c r="G123">
        <v>2440</v>
      </c>
      <c r="H123">
        <v>7150</v>
      </c>
      <c r="I123">
        <f>Table1[[#This Row],[sqft_living]]+Table1[[#This Row],[sqft_lot]]</f>
        <v>9590</v>
      </c>
      <c r="J123" s="2">
        <f>Table1[[#This Row],[price]]/Table1[[#This Row],[total_sqft]]</f>
        <v>28.154327424400417</v>
      </c>
      <c r="K123">
        <v>1</v>
      </c>
    </row>
    <row r="124" spans="1:11" x14ac:dyDescent="0.2">
      <c r="A124">
        <v>9476200485</v>
      </c>
      <c r="B124" s="1">
        <v>41911</v>
      </c>
      <c r="C124" s="2">
        <v>261490</v>
      </c>
      <c r="D124">
        <v>4</v>
      </c>
      <c r="E124">
        <v>1</v>
      </c>
      <c r="F124">
        <f>Table1[[#This Row],[bedrooms]]+Table1[[#This Row],[bathrooms]]</f>
        <v>5</v>
      </c>
      <c r="G124">
        <v>1640</v>
      </c>
      <c r="H124">
        <v>8467</v>
      </c>
      <c r="I124">
        <f>Table1[[#This Row],[sqft_living]]+Table1[[#This Row],[sqft_lot]]</f>
        <v>10107</v>
      </c>
      <c r="J124" s="2">
        <f>Table1[[#This Row],[price]]/Table1[[#This Row],[total_sqft]]</f>
        <v>25.872167804491937</v>
      </c>
      <c r="K124">
        <v>1</v>
      </c>
    </row>
    <row r="125" spans="1:11" x14ac:dyDescent="0.2">
      <c r="A125">
        <v>4051150100</v>
      </c>
      <c r="B125" s="1">
        <v>41911</v>
      </c>
      <c r="C125" s="2">
        <v>260000</v>
      </c>
      <c r="D125">
        <v>3</v>
      </c>
      <c r="E125">
        <v>2.5</v>
      </c>
      <c r="F125">
        <f>Table1[[#This Row],[bedrooms]]+Table1[[#This Row],[bathrooms]]</f>
        <v>5.5</v>
      </c>
      <c r="G125">
        <v>1427</v>
      </c>
      <c r="H125">
        <v>4337</v>
      </c>
      <c r="I125">
        <f>Table1[[#This Row],[sqft_living]]+Table1[[#This Row],[sqft_lot]]</f>
        <v>5764</v>
      </c>
      <c r="J125" s="2">
        <f>Table1[[#This Row],[price]]/Table1[[#This Row],[total_sqft]]</f>
        <v>45.107564191533655</v>
      </c>
      <c r="K125">
        <v>2</v>
      </c>
    </row>
    <row r="126" spans="1:11" x14ac:dyDescent="0.2">
      <c r="A126">
        <v>7806210400</v>
      </c>
      <c r="B126" s="1">
        <v>41911</v>
      </c>
      <c r="C126" s="2">
        <v>255000</v>
      </c>
      <c r="D126">
        <v>5</v>
      </c>
      <c r="E126">
        <v>1.75</v>
      </c>
      <c r="F126">
        <f>Table1[[#This Row],[bedrooms]]+Table1[[#This Row],[bathrooms]]</f>
        <v>6.75</v>
      </c>
      <c r="G126">
        <v>1970</v>
      </c>
      <c r="H126">
        <v>8925</v>
      </c>
      <c r="I126">
        <f>Table1[[#This Row],[sqft_living]]+Table1[[#This Row],[sqft_lot]]</f>
        <v>10895</v>
      </c>
      <c r="J126" s="2">
        <f>Table1[[#This Row],[price]]/Table1[[#This Row],[total_sqft]]</f>
        <v>23.405231757687012</v>
      </c>
      <c r="K126">
        <v>1</v>
      </c>
    </row>
    <row r="127" spans="1:11" x14ac:dyDescent="0.2">
      <c r="A127">
        <v>6303400150</v>
      </c>
      <c r="B127" s="1">
        <v>41911</v>
      </c>
      <c r="C127" s="2">
        <v>255000</v>
      </c>
      <c r="D127">
        <v>3</v>
      </c>
      <c r="E127">
        <v>1</v>
      </c>
      <c r="F127">
        <f>Table1[[#This Row],[bedrooms]]+Table1[[#This Row],[bathrooms]]</f>
        <v>4</v>
      </c>
      <c r="G127">
        <v>1160</v>
      </c>
      <c r="H127">
        <v>8636</v>
      </c>
      <c r="I127">
        <f>Table1[[#This Row],[sqft_living]]+Table1[[#This Row],[sqft_lot]]</f>
        <v>9796</v>
      </c>
      <c r="J127" s="2">
        <f>Table1[[#This Row],[price]]/Table1[[#This Row],[total_sqft]]</f>
        <v>26.031033074724377</v>
      </c>
      <c r="K127">
        <v>1</v>
      </c>
    </row>
    <row r="128" spans="1:11" x14ac:dyDescent="0.2">
      <c r="A128">
        <v>2787311480</v>
      </c>
      <c r="B128" s="1">
        <v>41911</v>
      </c>
      <c r="C128" s="2">
        <v>253000</v>
      </c>
      <c r="D128">
        <v>3</v>
      </c>
      <c r="E128">
        <v>1.75</v>
      </c>
      <c r="F128">
        <f>Table1[[#This Row],[bedrooms]]+Table1[[#This Row],[bathrooms]]</f>
        <v>4.75</v>
      </c>
      <c r="G128">
        <v>1570</v>
      </c>
      <c r="H128">
        <v>7416</v>
      </c>
      <c r="I128">
        <f>Table1[[#This Row],[sqft_living]]+Table1[[#This Row],[sqft_lot]]</f>
        <v>8986</v>
      </c>
      <c r="J128" s="2">
        <f>Table1[[#This Row],[price]]/Table1[[#This Row],[total_sqft]]</f>
        <v>28.154907634097484</v>
      </c>
      <c r="K128">
        <v>1</v>
      </c>
    </row>
    <row r="129" spans="1:11" x14ac:dyDescent="0.2">
      <c r="A129">
        <v>3830630060</v>
      </c>
      <c r="B129" s="1">
        <v>41911</v>
      </c>
      <c r="C129" s="2">
        <v>245000</v>
      </c>
      <c r="D129">
        <v>3</v>
      </c>
      <c r="E129">
        <v>2.5</v>
      </c>
      <c r="F129">
        <f>Table1[[#This Row],[bedrooms]]+Table1[[#This Row],[bathrooms]]</f>
        <v>5.5</v>
      </c>
      <c r="G129">
        <v>1730</v>
      </c>
      <c r="H129">
        <v>7442</v>
      </c>
      <c r="I129">
        <f>Table1[[#This Row],[sqft_living]]+Table1[[#This Row],[sqft_lot]]</f>
        <v>9172</v>
      </c>
      <c r="J129" s="2">
        <f>Table1[[#This Row],[price]]/Table1[[#This Row],[total_sqft]]</f>
        <v>26.711731356301787</v>
      </c>
      <c r="K129">
        <v>2</v>
      </c>
    </row>
    <row r="130" spans="1:11" x14ac:dyDescent="0.2">
      <c r="A130">
        <v>7760400880</v>
      </c>
      <c r="B130" s="1">
        <v>41911</v>
      </c>
      <c r="C130" s="2">
        <v>240000</v>
      </c>
      <c r="D130">
        <v>4</v>
      </c>
      <c r="E130">
        <v>2.5</v>
      </c>
      <c r="F130">
        <f>Table1[[#This Row],[bedrooms]]+Table1[[#This Row],[bathrooms]]</f>
        <v>6.5</v>
      </c>
      <c r="G130">
        <v>2040</v>
      </c>
      <c r="H130">
        <v>11841</v>
      </c>
      <c r="I130">
        <f>Table1[[#This Row],[sqft_living]]+Table1[[#This Row],[sqft_lot]]</f>
        <v>13881</v>
      </c>
      <c r="J130" s="2">
        <f>Table1[[#This Row],[price]]/Table1[[#This Row],[total_sqft]]</f>
        <v>17.289820618111087</v>
      </c>
      <c r="K130">
        <v>2</v>
      </c>
    </row>
    <row r="131" spans="1:11" x14ac:dyDescent="0.2">
      <c r="A131">
        <v>8651440780</v>
      </c>
      <c r="B131" s="1">
        <v>41911</v>
      </c>
      <c r="C131" s="2">
        <v>231000</v>
      </c>
      <c r="D131">
        <v>3</v>
      </c>
      <c r="E131">
        <v>2</v>
      </c>
      <c r="F131">
        <f>Table1[[#This Row],[bedrooms]]+Table1[[#This Row],[bathrooms]]</f>
        <v>5</v>
      </c>
      <c r="G131">
        <v>1640</v>
      </c>
      <c r="H131">
        <v>4875</v>
      </c>
      <c r="I131">
        <f>Table1[[#This Row],[sqft_living]]+Table1[[#This Row],[sqft_lot]]</f>
        <v>6515</v>
      </c>
      <c r="J131" s="2">
        <f>Table1[[#This Row],[price]]/Table1[[#This Row],[total_sqft]]</f>
        <v>35.456638526477363</v>
      </c>
      <c r="K131">
        <v>1</v>
      </c>
    </row>
    <row r="132" spans="1:11" x14ac:dyDescent="0.2">
      <c r="A132">
        <v>4222310410</v>
      </c>
      <c r="B132" s="1">
        <v>41911</v>
      </c>
      <c r="C132" s="2">
        <v>230500</v>
      </c>
      <c r="D132">
        <v>3</v>
      </c>
      <c r="E132">
        <v>2.25</v>
      </c>
      <c r="F132">
        <f>Table1[[#This Row],[bedrooms]]+Table1[[#This Row],[bathrooms]]</f>
        <v>5.25</v>
      </c>
      <c r="G132">
        <v>1690</v>
      </c>
      <c r="H132">
        <v>7245</v>
      </c>
      <c r="I132">
        <f>Table1[[#This Row],[sqft_living]]+Table1[[#This Row],[sqft_lot]]</f>
        <v>8935</v>
      </c>
      <c r="J132" s="2">
        <f>Table1[[#This Row],[price]]/Table1[[#This Row],[total_sqft]]</f>
        <v>25.797425853385562</v>
      </c>
      <c r="K132">
        <v>1</v>
      </c>
    </row>
    <row r="133" spans="1:11" x14ac:dyDescent="0.2">
      <c r="A133">
        <v>3935900232</v>
      </c>
      <c r="B133" s="1">
        <v>41911</v>
      </c>
      <c r="C133" s="2">
        <v>207000</v>
      </c>
      <c r="D133">
        <v>3</v>
      </c>
      <c r="E133">
        <v>1</v>
      </c>
      <c r="F133">
        <f>Table1[[#This Row],[bedrooms]]+Table1[[#This Row],[bathrooms]]</f>
        <v>4</v>
      </c>
      <c r="G133">
        <v>920</v>
      </c>
      <c r="H133">
        <v>5546</v>
      </c>
      <c r="I133">
        <f>Table1[[#This Row],[sqft_living]]+Table1[[#This Row],[sqft_lot]]</f>
        <v>6466</v>
      </c>
      <c r="J133" s="2">
        <f>Table1[[#This Row],[price]]/Table1[[#This Row],[total_sqft]]</f>
        <v>32.013609650479431</v>
      </c>
      <c r="K133">
        <v>1</v>
      </c>
    </row>
    <row r="134" spans="1:11" x14ac:dyDescent="0.2">
      <c r="A134">
        <v>5066400564</v>
      </c>
      <c r="B134" s="1">
        <v>41911</v>
      </c>
      <c r="C134" s="2">
        <v>199129</v>
      </c>
      <c r="D134">
        <v>3</v>
      </c>
      <c r="E134">
        <v>1</v>
      </c>
      <c r="F134">
        <f>Table1[[#This Row],[bedrooms]]+Table1[[#This Row],[bathrooms]]</f>
        <v>4</v>
      </c>
      <c r="G134">
        <v>860</v>
      </c>
      <c r="H134">
        <v>33664</v>
      </c>
      <c r="I134">
        <f>Table1[[#This Row],[sqft_living]]+Table1[[#This Row],[sqft_lot]]</f>
        <v>34524</v>
      </c>
      <c r="J134" s="2">
        <f>Table1[[#This Row],[price]]/Table1[[#This Row],[total_sqft]]</f>
        <v>5.7678426601784265</v>
      </c>
      <c r="K134">
        <v>1</v>
      </c>
    </row>
    <row r="135" spans="1:11" x14ac:dyDescent="0.2">
      <c r="A135">
        <v>3744000150</v>
      </c>
      <c r="B135" s="1">
        <v>41910</v>
      </c>
      <c r="C135" s="2">
        <v>531155</v>
      </c>
      <c r="D135">
        <v>4</v>
      </c>
      <c r="E135">
        <v>2.75</v>
      </c>
      <c r="F135">
        <f>Table1[[#This Row],[bedrooms]]+Table1[[#This Row],[bathrooms]]</f>
        <v>6.75</v>
      </c>
      <c r="G135">
        <v>2810</v>
      </c>
      <c r="H135">
        <v>5046</v>
      </c>
      <c r="I135">
        <f>Table1[[#This Row],[sqft_living]]+Table1[[#This Row],[sqft_lot]]</f>
        <v>7856</v>
      </c>
      <c r="J135" s="2">
        <f>Table1[[#This Row],[price]]/Table1[[#This Row],[total_sqft]]</f>
        <v>67.611379837067204</v>
      </c>
      <c r="K135">
        <v>2</v>
      </c>
    </row>
    <row r="136" spans="1:11" x14ac:dyDescent="0.2">
      <c r="A136">
        <v>423059409</v>
      </c>
      <c r="B136" s="1">
        <v>41910</v>
      </c>
      <c r="C136" s="2">
        <v>440000</v>
      </c>
      <c r="D136">
        <v>4</v>
      </c>
      <c r="E136">
        <v>2.5</v>
      </c>
      <c r="F136">
        <f>Table1[[#This Row],[bedrooms]]+Table1[[#This Row],[bathrooms]]</f>
        <v>6.5</v>
      </c>
      <c r="G136">
        <v>2230</v>
      </c>
      <c r="H136">
        <v>5650</v>
      </c>
      <c r="I136">
        <f>Table1[[#This Row],[sqft_living]]+Table1[[#This Row],[sqft_lot]]</f>
        <v>7880</v>
      </c>
      <c r="J136" s="2">
        <f>Table1[[#This Row],[price]]/Table1[[#This Row],[total_sqft]]</f>
        <v>55.837563451776653</v>
      </c>
      <c r="K136">
        <v>2</v>
      </c>
    </row>
    <row r="137" spans="1:11" x14ac:dyDescent="0.2">
      <c r="A137">
        <v>3546000380</v>
      </c>
      <c r="B137" s="1">
        <v>41910</v>
      </c>
      <c r="C137" s="2">
        <v>259900</v>
      </c>
      <c r="D137">
        <v>3</v>
      </c>
      <c r="E137">
        <v>1.75</v>
      </c>
      <c r="F137">
        <f>Table1[[#This Row],[bedrooms]]+Table1[[#This Row],[bathrooms]]</f>
        <v>4.75</v>
      </c>
      <c r="G137">
        <v>1690</v>
      </c>
      <c r="H137">
        <v>7953</v>
      </c>
      <c r="I137">
        <f>Table1[[#This Row],[sqft_living]]+Table1[[#This Row],[sqft_lot]]</f>
        <v>9643</v>
      </c>
      <c r="J137" s="2">
        <f>Table1[[#This Row],[price]]/Table1[[#This Row],[total_sqft]]</f>
        <v>26.952193300839987</v>
      </c>
      <c r="K137">
        <v>1</v>
      </c>
    </row>
    <row r="138" spans="1:11" x14ac:dyDescent="0.2">
      <c r="A138">
        <v>3395000070</v>
      </c>
      <c r="B138" s="1">
        <v>41909</v>
      </c>
      <c r="C138" s="2">
        <v>1544500</v>
      </c>
      <c r="D138">
        <v>4</v>
      </c>
      <c r="E138">
        <v>2.75</v>
      </c>
      <c r="F138">
        <f>Table1[[#This Row],[bedrooms]]+Table1[[#This Row],[bathrooms]]</f>
        <v>6.75</v>
      </c>
      <c r="G138">
        <v>4910</v>
      </c>
      <c r="H138">
        <v>15139</v>
      </c>
      <c r="I138">
        <f>Table1[[#This Row],[sqft_living]]+Table1[[#This Row],[sqft_lot]]</f>
        <v>20049</v>
      </c>
      <c r="J138" s="2">
        <f>Table1[[#This Row],[price]]/Table1[[#This Row],[total_sqft]]</f>
        <v>77.036261160157608</v>
      </c>
      <c r="K138">
        <v>1</v>
      </c>
    </row>
    <row r="139" spans="1:11" x14ac:dyDescent="0.2">
      <c r="A139">
        <v>9482700475</v>
      </c>
      <c r="B139" s="1">
        <v>41909</v>
      </c>
      <c r="C139" s="2">
        <v>875000</v>
      </c>
      <c r="D139">
        <v>4</v>
      </c>
      <c r="E139">
        <v>3.5</v>
      </c>
      <c r="F139">
        <f>Table1[[#This Row],[bedrooms]]+Table1[[#This Row],[bathrooms]]</f>
        <v>7.5</v>
      </c>
      <c r="G139">
        <v>2850</v>
      </c>
      <c r="H139">
        <v>4416</v>
      </c>
      <c r="I139">
        <f>Table1[[#This Row],[sqft_living]]+Table1[[#This Row],[sqft_lot]]</f>
        <v>7266</v>
      </c>
      <c r="J139" s="2">
        <f>Table1[[#This Row],[price]]/Table1[[#This Row],[total_sqft]]</f>
        <v>120.42389210019267</v>
      </c>
      <c r="K139">
        <v>1.5</v>
      </c>
    </row>
    <row r="140" spans="1:11" x14ac:dyDescent="0.2">
      <c r="A140">
        <v>1121000414</v>
      </c>
      <c r="B140" s="1">
        <v>41909</v>
      </c>
      <c r="C140" s="2">
        <v>750000</v>
      </c>
      <c r="D140">
        <v>4</v>
      </c>
      <c r="E140">
        <v>2.75</v>
      </c>
      <c r="F140">
        <f>Table1[[#This Row],[bedrooms]]+Table1[[#This Row],[bathrooms]]</f>
        <v>6.75</v>
      </c>
      <c r="G140">
        <v>3150</v>
      </c>
      <c r="H140">
        <v>6343</v>
      </c>
      <c r="I140">
        <f>Table1[[#This Row],[sqft_living]]+Table1[[#This Row],[sqft_lot]]</f>
        <v>9493</v>
      </c>
      <c r="J140" s="2">
        <f>Table1[[#This Row],[price]]/Table1[[#This Row],[total_sqft]]</f>
        <v>79.005583061202998</v>
      </c>
      <c r="K140">
        <v>1</v>
      </c>
    </row>
    <row r="141" spans="1:11" x14ac:dyDescent="0.2">
      <c r="A141">
        <v>8079040330</v>
      </c>
      <c r="B141" s="1">
        <v>41909</v>
      </c>
      <c r="C141" s="2">
        <v>406500</v>
      </c>
      <c r="D141">
        <v>3</v>
      </c>
      <c r="E141">
        <v>2</v>
      </c>
      <c r="F141">
        <f>Table1[[#This Row],[bedrooms]]+Table1[[#This Row],[bathrooms]]</f>
        <v>5</v>
      </c>
      <c r="G141">
        <v>1780</v>
      </c>
      <c r="H141">
        <v>8621</v>
      </c>
      <c r="I141">
        <f>Table1[[#This Row],[sqft_living]]+Table1[[#This Row],[sqft_lot]]</f>
        <v>10401</v>
      </c>
      <c r="J141" s="2">
        <f>Table1[[#This Row],[price]]/Table1[[#This Row],[total_sqft]]</f>
        <v>39.082780501874822</v>
      </c>
      <c r="K141">
        <v>1</v>
      </c>
    </row>
    <row r="142" spans="1:11" x14ac:dyDescent="0.2">
      <c r="A142">
        <v>5316101075</v>
      </c>
      <c r="B142" s="1">
        <v>41908</v>
      </c>
      <c r="C142" s="2">
        <v>2885000</v>
      </c>
      <c r="D142">
        <v>7</v>
      </c>
      <c r="E142">
        <v>3</v>
      </c>
      <c r="F142">
        <f>Table1[[#This Row],[bedrooms]]+Table1[[#This Row],[bathrooms]]</f>
        <v>10</v>
      </c>
      <c r="G142">
        <v>5350</v>
      </c>
      <c r="H142">
        <v>14400</v>
      </c>
      <c r="I142">
        <f>Table1[[#This Row],[sqft_living]]+Table1[[#This Row],[sqft_lot]]</f>
        <v>19750</v>
      </c>
      <c r="J142" s="2">
        <f>Table1[[#This Row],[price]]/Table1[[#This Row],[total_sqft]]</f>
        <v>146.07594936708861</v>
      </c>
      <c r="K142">
        <v>2.5</v>
      </c>
    </row>
    <row r="143" spans="1:11" x14ac:dyDescent="0.2">
      <c r="A143">
        <v>191100435</v>
      </c>
      <c r="B143" s="1">
        <v>41908</v>
      </c>
      <c r="C143" s="2">
        <v>1600000</v>
      </c>
      <c r="D143">
        <v>5</v>
      </c>
      <c r="E143">
        <v>3.75</v>
      </c>
      <c r="F143">
        <f>Table1[[#This Row],[bedrooms]]+Table1[[#This Row],[bathrooms]]</f>
        <v>8.75</v>
      </c>
      <c r="G143">
        <v>3570</v>
      </c>
      <c r="H143">
        <v>10125</v>
      </c>
      <c r="I143">
        <f>Table1[[#This Row],[sqft_living]]+Table1[[#This Row],[sqft_lot]]</f>
        <v>13695</v>
      </c>
      <c r="J143" s="2">
        <f>Table1[[#This Row],[price]]/Table1[[#This Row],[total_sqft]]</f>
        <v>116.83096020445419</v>
      </c>
      <c r="K143">
        <v>2</v>
      </c>
    </row>
    <row r="144" spans="1:11" x14ac:dyDescent="0.2">
      <c r="A144">
        <v>191100275</v>
      </c>
      <c r="B144" s="1">
        <v>41908</v>
      </c>
      <c r="C144" s="2">
        <v>1350000</v>
      </c>
      <c r="D144">
        <v>4</v>
      </c>
      <c r="E144">
        <v>3.5</v>
      </c>
      <c r="F144">
        <f>Table1[[#This Row],[bedrooms]]+Table1[[#This Row],[bathrooms]]</f>
        <v>7.5</v>
      </c>
      <c r="G144">
        <v>3500</v>
      </c>
      <c r="H144">
        <v>9525</v>
      </c>
      <c r="I144">
        <f>Table1[[#This Row],[sqft_living]]+Table1[[#This Row],[sqft_lot]]</f>
        <v>13025</v>
      </c>
      <c r="J144" s="2">
        <f>Table1[[#This Row],[price]]/Table1[[#This Row],[total_sqft]]</f>
        <v>103.6468330134357</v>
      </c>
      <c r="K144">
        <v>2</v>
      </c>
    </row>
    <row r="145" spans="1:11" x14ac:dyDescent="0.2">
      <c r="A145">
        <v>669000350</v>
      </c>
      <c r="B145" s="1">
        <v>41908</v>
      </c>
      <c r="C145" s="2">
        <v>1245000</v>
      </c>
      <c r="D145">
        <v>3</v>
      </c>
      <c r="E145">
        <v>3</v>
      </c>
      <c r="F145">
        <f>Table1[[#This Row],[bedrooms]]+Table1[[#This Row],[bathrooms]]</f>
        <v>6</v>
      </c>
      <c r="G145">
        <v>4610</v>
      </c>
      <c r="H145">
        <v>8400</v>
      </c>
      <c r="I145">
        <f>Table1[[#This Row],[sqft_living]]+Table1[[#This Row],[sqft_lot]]</f>
        <v>13010</v>
      </c>
      <c r="J145" s="2">
        <f>Table1[[#This Row],[price]]/Table1[[#This Row],[total_sqft]]</f>
        <v>95.695618754804002</v>
      </c>
      <c r="K145">
        <v>2</v>
      </c>
    </row>
    <row r="146" spans="1:11" x14ac:dyDescent="0.2">
      <c r="A146">
        <v>7457000005</v>
      </c>
      <c r="B146" s="1">
        <v>41908</v>
      </c>
      <c r="C146" s="2">
        <v>1220000</v>
      </c>
      <c r="D146">
        <v>4</v>
      </c>
      <c r="E146">
        <v>2</v>
      </c>
      <c r="F146">
        <f>Table1[[#This Row],[bedrooms]]+Table1[[#This Row],[bathrooms]]</f>
        <v>6</v>
      </c>
      <c r="G146">
        <v>3090</v>
      </c>
      <c r="H146">
        <v>8125</v>
      </c>
      <c r="I146">
        <f>Table1[[#This Row],[sqft_living]]+Table1[[#This Row],[sqft_lot]]</f>
        <v>11215</v>
      </c>
      <c r="J146" s="2">
        <f>Table1[[#This Row],[price]]/Table1[[#This Row],[total_sqft]]</f>
        <v>108.78288007133304</v>
      </c>
      <c r="K146">
        <v>2.5</v>
      </c>
    </row>
    <row r="147" spans="1:11" x14ac:dyDescent="0.2">
      <c r="A147">
        <v>5608000860</v>
      </c>
      <c r="B147" s="1">
        <v>41908</v>
      </c>
      <c r="C147" s="2">
        <v>920000</v>
      </c>
      <c r="D147">
        <v>4</v>
      </c>
      <c r="E147">
        <v>2.5</v>
      </c>
      <c r="F147">
        <f>Table1[[#This Row],[bedrooms]]+Table1[[#This Row],[bathrooms]]</f>
        <v>6.5</v>
      </c>
      <c r="G147">
        <v>3470</v>
      </c>
      <c r="H147">
        <v>10045</v>
      </c>
      <c r="I147">
        <f>Table1[[#This Row],[sqft_living]]+Table1[[#This Row],[sqft_lot]]</f>
        <v>13515</v>
      </c>
      <c r="J147" s="2">
        <f>Table1[[#This Row],[price]]/Table1[[#This Row],[total_sqft]]</f>
        <v>68.07251202367739</v>
      </c>
      <c r="K147">
        <v>2</v>
      </c>
    </row>
    <row r="148" spans="1:11" x14ac:dyDescent="0.2">
      <c r="A148">
        <v>926069192</v>
      </c>
      <c r="B148" s="1">
        <v>41908</v>
      </c>
      <c r="C148" s="2">
        <v>880000</v>
      </c>
      <c r="D148">
        <v>4</v>
      </c>
      <c r="E148">
        <v>3.25</v>
      </c>
      <c r="F148">
        <f>Table1[[#This Row],[bedrooms]]+Table1[[#This Row],[bathrooms]]</f>
        <v>7.25</v>
      </c>
      <c r="G148">
        <v>4060</v>
      </c>
      <c r="H148">
        <v>52707</v>
      </c>
      <c r="I148">
        <f>Table1[[#This Row],[sqft_living]]+Table1[[#This Row],[sqft_lot]]</f>
        <v>56767</v>
      </c>
      <c r="J148" s="2">
        <f>Table1[[#This Row],[price]]/Table1[[#This Row],[total_sqft]]</f>
        <v>15.501964169323728</v>
      </c>
      <c r="K148">
        <v>2</v>
      </c>
    </row>
    <row r="149" spans="1:11" x14ac:dyDescent="0.2">
      <c r="A149">
        <v>4054560140</v>
      </c>
      <c r="B149" s="1">
        <v>41908</v>
      </c>
      <c r="C149" s="2">
        <v>820000</v>
      </c>
      <c r="D149">
        <v>3</v>
      </c>
      <c r="E149">
        <v>2.5</v>
      </c>
      <c r="F149">
        <f>Table1[[#This Row],[bedrooms]]+Table1[[#This Row],[bathrooms]]</f>
        <v>5.5</v>
      </c>
      <c r="G149">
        <v>2950</v>
      </c>
      <c r="H149">
        <v>35108</v>
      </c>
      <c r="I149">
        <f>Table1[[#This Row],[sqft_living]]+Table1[[#This Row],[sqft_lot]]</f>
        <v>38058</v>
      </c>
      <c r="J149" s="2">
        <f>Table1[[#This Row],[price]]/Table1[[#This Row],[total_sqft]]</f>
        <v>21.546061274896211</v>
      </c>
      <c r="K149">
        <v>1.5</v>
      </c>
    </row>
    <row r="150" spans="1:11" x14ac:dyDescent="0.2">
      <c r="A150">
        <v>629420480</v>
      </c>
      <c r="B150" s="1">
        <v>41908</v>
      </c>
      <c r="C150" s="2">
        <v>786000</v>
      </c>
      <c r="D150">
        <v>4</v>
      </c>
      <c r="E150">
        <v>3.5</v>
      </c>
      <c r="F150">
        <f>Table1[[#This Row],[bedrooms]]+Table1[[#This Row],[bathrooms]]</f>
        <v>7.5</v>
      </c>
      <c r="G150">
        <v>3320</v>
      </c>
      <c r="H150">
        <v>8808</v>
      </c>
      <c r="I150">
        <f>Table1[[#This Row],[sqft_living]]+Table1[[#This Row],[sqft_lot]]</f>
        <v>12128</v>
      </c>
      <c r="J150" s="2">
        <f>Table1[[#This Row],[price]]/Table1[[#This Row],[total_sqft]]</f>
        <v>64.808707124010553</v>
      </c>
      <c r="K150">
        <v>2</v>
      </c>
    </row>
    <row r="151" spans="1:11" x14ac:dyDescent="0.2">
      <c r="A151">
        <v>293700110</v>
      </c>
      <c r="B151" s="1">
        <v>41908</v>
      </c>
      <c r="C151" s="2">
        <v>775000</v>
      </c>
      <c r="D151">
        <v>4</v>
      </c>
      <c r="E151">
        <v>2.5</v>
      </c>
      <c r="F151">
        <f>Table1[[#This Row],[bedrooms]]+Table1[[#This Row],[bathrooms]]</f>
        <v>6.5</v>
      </c>
      <c r="G151">
        <v>3890</v>
      </c>
      <c r="H151">
        <v>34513</v>
      </c>
      <c r="I151">
        <f>Table1[[#This Row],[sqft_living]]+Table1[[#This Row],[sqft_lot]]</f>
        <v>38403</v>
      </c>
      <c r="J151" s="2">
        <f>Table1[[#This Row],[price]]/Table1[[#This Row],[total_sqft]]</f>
        <v>20.180715048303519</v>
      </c>
      <c r="K151">
        <v>2</v>
      </c>
    </row>
    <row r="152" spans="1:11" x14ac:dyDescent="0.2">
      <c r="A152">
        <v>629420100</v>
      </c>
      <c r="B152" s="1">
        <v>41908</v>
      </c>
      <c r="C152" s="2">
        <v>722000</v>
      </c>
      <c r="D152">
        <v>4</v>
      </c>
      <c r="E152">
        <v>2.75</v>
      </c>
      <c r="F152">
        <f>Table1[[#This Row],[bedrooms]]+Table1[[#This Row],[bathrooms]]</f>
        <v>6.75</v>
      </c>
      <c r="G152">
        <v>3190</v>
      </c>
      <c r="H152">
        <v>5408</v>
      </c>
      <c r="I152">
        <f>Table1[[#This Row],[sqft_living]]+Table1[[#This Row],[sqft_lot]]</f>
        <v>8598</v>
      </c>
      <c r="J152" s="2">
        <f>Table1[[#This Row],[price]]/Table1[[#This Row],[total_sqft]]</f>
        <v>83.973016980693188</v>
      </c>
      <c r="K152">
        <v>2</v>
      </c>
    </row>
    <row r="153" spans="1:11" x14ac:dyDescent="0.2">
      <c r="A153">
        <v>3885805935</v>
      </c>
      <c r="B153" s="1">
        <v>41908</v>
      </c>
      <c r="C153" s="2">
        <v>710000</v>
      </c>
      <c r="D153">
        <v>4</v>
      </c>
      <c r="E153">
        <v>2</v>
      </c>
      <c r="F153">
        <f>Table1[[#This Row],[bedrooms]]+Table1[[#This Row],[bathrooms]]</f>
        <v>6</v>
      </c>
      <c r="G153">
        <v>1740</v>
      </c>
      <c r="H153">
        <v>9000</v>
      </c>
      <c r="I153">
        <f>Table1[[#This Row],[sqft_living]]+Table1[[#This Row],[sqft_lot]]</f>
        <v>10740</v>
      </c>
      <c r="J153" s="2">
        <f>Table1[[#This Row],[price]]/Table1[[#This Row],[total_sqft]]</f>
        <v>66.108007448789579</v>
      </c>
      <c r="K153">
        <v>1</v>
      </c>
    </row>
    <row r="154" spans="1:11" x14ac:dyDescent="0.2">
      <c r="A154">
        <v>8644210050</v>
      </c>
      <c r="B154" s="1">
        <v>41908</v>
      </c>
      <c r="C154" s="2">
        <v>689000</v>
      </c>
      <c r="D154">
        <v>4</v>
      </c>
      <c r="E154">
        <v>2.75</v>
      </c>
      <c r="F154">
        <f>Table1[[#This Row],[bedrooms]]+Table1[[#This Row],[bathrooms]]</f>
        <v>6.75</v>
      </c>
      <c r="G154">
        <v>3220</v>
      </c>
      <c r="H154">
        <v>16145</v>
      </c>
      <c r="I154">
        <f>Table1[[#This Row],[sqft_living]]+Table1[[#This Row],[sqft_lot]]</f>
        <v>19365</v>
      </c>
      <c r="J154" s="2">
        <f>Table1[[#This Row],[price]]/Table1[[#This Row],[total_sqft]]</f>
        <v>35.579654014975475</v>
      </c>
      <c r="K154">
        <v>2</v>
      </c>
    </row>
    <row r="155" spans="1:11" x14ac:dyDescent="0.2">
      <c r="A155">
        <v>7625703900</v>
      </c>
      <c r="B155" s="1">
        <v>41908</v>
      </c>
      <c r="C155" s="2">
        <v>689000</v>
      </c>
      <c r="D155">
        <v>4</v>
      </c>
      <c r="E155">
        <v>2.5</v>
      </c>
      <c r="F155">
        <f>Table1[[#This Row],[bedrooms]]+Table1[[#This Row],[bathrooms]]</f>
        <v>6.5</v>
      </c>
      <c r="G155">
        <v>2020</v>
      </c>
      <c r="H155">
        <v>9600</v>
      </c>
      <c r="I155">
        <f>Table1[[#This Row],[sqft_living]]+Table1[[#This Row],[sqft_lot]]</f>
        <v>11620</v>
      </c>
      <c r="J155" s="2">
        <f>Table1[[#This Row],[price]]/Table1[[#This Row],[total_sqft]]</f>
        <v>59.294320137693632</v>
      </c>
      <c r="K155">
        <v>2</v>
      </c>
    </row>
    <row r="156" spans="1:11" x14ac:dyDescent="0.2">
      <c r="A156">
        <v>2825059256</v>
      </c>
      <c r="B156" s="1">
        <v>41908</v>
      </c>
      <c r="C156" s="2">
        <v>680000</v>
      </c>
      <c r="D156">
        <v>4</v>
      </c>
      <c r="E156">
        <v>2.5</v>
      </c>
      <c r="F156">
        <f>Table1[[#This Row],[bedrooms]]+Table1[[#This Row],[bathrooms]]</f>
        <v>6.5</v>
      </c>
      <c r="G156">
        <v>3030</v>
      </c>
      <c r="H156">
        <v>13068</v>
      </c>
      <c r="I156">
        <f>Table1[[#This Row],[sqft_living]]+Table1[[#This Row],[sqft_lot]]</f>
        <v>16098</v>
      </c>
      <c r="J156" s="2">
        <f>Table1[[#This Row],[price]]/Table1[[#This Row],[total_sqft]]</f>
        <v>42.241272207727668</v>
      </c>
      <c r="K156">
        <v>2</v>
      </c>
    </row>
    <row r="157" spans="1:11" x14ac:dyDescent="0.2">
      <c r="A157">
        <v>9346930250</v>
      </c>
      <c r="B157" s="1">
        <v>41908</v>
      </c>
      <c r="C157" s="2">
        <v>668500</v>
      </c>
      <c r="D157">
        <v>4</v>
      </c>
      <c r="E157">
        <v>2.25</v>
      </c>
      <c r="F157">
        <f>Table1[[#This Row],[bedrooms]]+Table1[[#This Row],[bathrooms]]</f>
        <v>6.25</v>
      </c>
      <c r="G157">
        <v>2290</v>
      </c>
      <c r="H157">
        <v>9546</v>
      </c>
      <c r="I157">
        <f>Table1[[#This Row],[sqft_living]]+Table1[[#This Row],[sqft_lot]]</f>
        <v>11836</v>
      </c>
      <c r="J157" s="2">
        <f>Table1[[#This Row],[price]]/Table1[[#This Row],[total_sqft]]</f>
        <v>56.480229807367351</v>
      </c>
      <c r="K157">
        <v>1</v>
      </c>
    </row>
    <row r="158" spans="1:11" x14ac:dyDescent="0.2">
      <c r="A158">
        <v>3678900450</v>
      </c>
      <c r="B158" s="1">
        <v>41908</v>
      </c>
      <c r="C158" s="2">
        <v>615000</v>
      </c>
      <c r="D158">
        <v>3</v>
      </c>
      <c r="E158">
        <v>1.75</v>
      </c>
      <c r="F158">
        <f>Table1[[#This Row],[bedrooms]]+Table1[[#This Row],[bathrooms]]</f>
        <v>4.75</v>
      </c>
      <c r="G158">
        <v>1900</v>
      </c>
      <c r="H158">
        <v>3783</v>
      </c>
      <c r="I158">
        <f>Table1[[#This Row],[sqft_living]]+Table1[[#This Row],[sqft_lot]]</f>
        <v>5683</v>
      </c>
      <c r="J158" s="2">
        <f>Table1[[#This Row],[price]]/Table1[[#This Row],[total_sqft]]</f>
        <v>108.21749076192152</v>
      </c>
      <c r="K158">
        <v>1.5</v>
      </c>
    </row>
    <row r="159" spans="1:11" x14ac:dyDescent="0.2">
      <c r="A159">
        <v>1592300010</v>
      </c>
      <c r="B159" s="1">
        <v>41908</v>
      </c>
      <c r="C159" s="2">
        <v>600000</v>
      </c>
      <c r="D159">
        <v>5</v>
      </c>
      <c r="E159">
        <v>3.5</v>
      </c>
      <c r="F159">
        <f>Table1[[#This Row],[bedrooms]]+Table1[[#This Row],[bathrooms]]</f>
        <v>8.5</v>
      </c>
      <c r="G159">
        <v>3580</v>
      </c>
      <c r="H159">
        <v>21343</v>
      </c>
      <c r="I159">
        <f>Table1[[#This Row],[sqft_living]]+Table1[[#This Row],[sqft_lot]]</f>
        <v>24923</v>
      </c>
      <c r="J159" s="2">
        <f>Table1[[#This Row],[price]]/Table1[[#This Row],[total_sqft]]</f>
        <v>24.074148377001162</v>
      </c>
      <c r="K159">
        <v>1.5</v>
      </c>
    </row>
    <row r="160" spans="1:11" x14ac:dyDescent="0.2">
      <c r="A160">
        <v>7504010900</v>
      </c>
      <c r="B160" s="1">
        <v>41908</v>
      </c>
      <c r="C160" s="2">
        <v>598500</v>
      </c>
      <c r="D160">
        <v>3</v>
      </c>
      <c r="E160">
        <v>2.25</v>
      </c>
      <c r="F160">
        <f>Table1[[#This Row],[bedrooms]]+Table1[[#This Row],[bathrooms]]</f>
        <v>5.25</v>
      </c>
      <c r="G160">
        <v>2520</v>
      </c>
      <c r="H160">
        <v>12000</v>
      </c>
      <c r="I160">
        <f>Table1[[#This Row],[sqft_living]]+Table1[[#This Row],[sqft_lot]]</f>
        <v>14520</v>
      </c>
      <c r="J160" s="2">
        <f>Table1[[#This Row],[price]]/Table1[[#This Row],[total_sqft]]</f>
        <v>41.219008264462808</v>
      </c>
      <c r="K160">
        <v>1</v>
      </c>
    </row>
    <row r="161" spans="1:11" x14ac:dyDescent="0.2">
      <c r="A161">
        <v>7853400220</v>
      </c>
      <c r="B161" s="1">
        <v>41908</v>
      </c>
      <c r="C161" s="2">
        <v>589410</v>
      </c>
      <c r="D161">
        <v>3</v>
      </c>
      <c r="E161">
        <v>3</v>
      </c>
      <c r="F161">
        <f>Table1[[#This Row],[bedrooms]]+Table1[[#This Row],[bathrooms]]</f>
        <v>6</v>
      </c>
      <c r="G161">
        <v>2840</v>
      </c>
      <c r="H161">
        <v>7201</v>
      </c>
      <c r="I161">
        <f>Table1[[#This Row],[sqft_living]]+Table1[[#This Row],[sqft_lot]]</f>
        <v>10041</v>
      </c>
      <c r="J161" s="2">
        <f>Table1[[#This Row],[price]]/Table1[[#This Row],[total_sqft]]</f>
        <v>58.700328652524647</v>
      </c>
      <c r="K161">
        <v>2</v>
      </c>
    </row>
    <row r="162" spans="1:11" x14ac:dyDescent="0.2">
      <c r="A162">
        <v>4022905172</v>
      </c>
      <c r="B162" s="1">
        <v>41908</v>
      </c>
      <c r="C162" s="2">
        <v>585000</v>
      </c>
      <c r="D162">
        <v>4</v>
      </c>
      <c r="E162">
        <v>1.75</v>
      </c>
      <c r="F162">
        <f>Table1[[#This Row],[bedrooms]]+Table1[[#This Row],[bathrooms]]</f>
        <v>5.75</v>
      </c>
      <c r="G162">
        <v>2270</v>
      </c>
      <c r="H162">
        <v>27122</v>
      </c>
      <c r="I162">
        <f>Table1[[#This Row],[sqft_living]]+Table1[[#This Row],[sqft_lot]]</f>
        <v>29392</v>
      </c>
      <c r="J162" s="2">
        <f>Table1[[#This Row],[price]]/Table1[[#This Row],[total_sqft]]</f>
        <v>19.903375068045726</v>
      </c>
      <c r="K162">
        <v>1</v>
      </c>
    </row>
    <row r="163" spans="1:11" x14ac:dyDescent="0.2">
      <c r="A163">
        <v>2768000390</v>
      </c>
      <c r="B163" s="1">
        <v>41908</v>
      </c>
      <c r="C163" s="2">
        <v>577000</v>
      </c>
      <c r="D163">
        <v>5</v>
      </c>
      <c r="E163">
        <v>2.75</v>
      </c>
      <c r="F163">
        <f>Table1[[#This Row],[bedrooms]]+Table1[[#This Row],[bathrooms]]</f>
        <v>7.75</v>
      </c>
      <c r="G163">
        <v>1940</v>
      </c>
      <c r="H163">
        <v>5000</v>
      </c>
      <c r="I163">
        <f>Table1[[#This Row],[sqft_living]]+Table1[[#This Row],[sqft_lot]]</f>
        <v>6940</v>
      </c>
      <c r="J163" s="2">
        <f>Table1[[#This Row],[price]]/Table1[[#This Row],[total_sqft]]</f>
        <v>83.141210374639769</v>
      </c>
      <c r="K163">
        <v>2</v>
      </c>
    </row>
    <row r="164" spans="1:11" x14ac:dyDescent="0.2">
      <c r="A164">
        <v>3905080250</v>
      </c>
      <c r="B164" s="1">
        <v>41908</v>
      </c>
      <c r="C164" s="2">
        <v>575000</v>
      </c>
      <c r="D164">
        <v>4</v>
      </c>
      <c r="E164">
        <v>2.5</v>
      </c>
      <c r="F164">
        <f>Table1[[#This Row],[bedrooms]]+Table1[[#This Row],[bathrooms]]</f>
        <v>6.5</v>
      </c>
      <c r="G164">
        <v>2630</v>
      </c>
      <c r="H164">
        <v>6247</v>
      </c>
      <c r="I164">
        <f>Table1[[#This Row],[sqft_living]]+Table1[[#This Row],[sqft_lot]]</f>
        <v>8877</v>
      </c>
      <c r="J164" s="2">
        <f>Table1[[#This Row],[price]]/Table1[[#This Row],[total_sqft]]</f>
        <v>64.774135406105671</v>
      </c>
      <c r="K164">
        <v>2</v>
      </c>
    </row>
    <row r="165" spans="1:11" x14ac:dyDescent="0.2">
      <c r="A165">
        <v>686200490</v>
      </c>
      <c r="B165" s="1">
        <v>41908</v>
      </c>
      <c r="C165" s="2">
        <v>570000</v>
      </c>
      <c r="D165">
        <v>4</v>
      </c>
      <c r="E165">
        <v>1.75</v>
      </c>
      <c r="F165">
        <f>Table1[[#This Row],[bedrooms]]+Table1[[#This Row],[bathrooms]]</f>
        <v>5.75</v>
      </c>
      <c r="G165">
        <v>1860</v>
      </c>
      <c r="H165">
        <v>7700</v>
      </c>
      <c r="I165">
        <f>Table1[[#This Row],[sqft_living]]+Table1[[#This Row],[sqft_lot]]</f>
        <v>9560</v>
      </c>
      <c r="J165" s="2">
        <f>Table1[[#This Row],[price]]/Table1[[#This Row],[total_sqft]]</f>
        <v>59.623430962343093</v>
      </c>
      <c r="K165">
        <v>1</v>
      </c>
    </row>
    <row r="166" spans="1:11" x14ac:dyDescent="0.2">
      <c r="A166">
        <v>3416601021</v>
      </c>
      <c r="B166" s="1">
        <v>41908</v>
      </c>
      <c r="C166" s="2">
        <v>569500</v>
      </c>
      <c r="D166">
        <v>4</v>
      </c>
      <c r="E166">
        <v>1</v>
      </c>
      <c r="F166">
        <f>Table1[[#This Row],[bedrooms]]+Table1[[#This Row],[bathrooms]]</f>
        <v>5</v>
      </c>
      <c r="G166">
        <v>1960</v>
      </c>
      <c r="H166">
        <v>3194</v>
      </c>
      <c r="I166">
        <f>Table1[[#This Row],[sqft_living]]+Table1[[#This Row],[sqft_lot]]</f>
        <v>5154</v>
      </c>
      <c r="J166" s="2">
        <f>Table1[[#This Row],[price]]/Table1[[#This Row],[total_sqft]]</f>
        <v>110.49670159099729</v>
      </c>
      <c r="K166">
        <v>2</v>
      </c>
    </row>
    <row r="167" spans="1:11" x14ac:dyDescent="0.2">
      <c r="A167">
        <v>7000100850</v>
      </c>
      <c r="B167" s="1">
        <v>41908</v>
      </c>
      <c r="C167" s="2">
        <v>569000</v>
      </c>
      <c r="D167">
        <v>4</v>
      </c>
      <c r="E167">
        <v>1.75</v>
      </c>
      <c r="F167">
        <f>Table1[[#This Row],[bedrooms]]+Table1[[#This Row],[bathrooms]]</f>
        <v>5.75</v>
      </c>
      <c r="G167">
        <v>1230</v>
      </c>
      <c r="H167">
        <v>7890</v>
      </c>
      <c r="I167">
        <f>Table1[[#This Row],[sqft_living]]+Table1[[#This Row],[sqft_lot]]</f>
        <v>9120</v>
      </c>
      <c r="J167" s="2">
        <f>Table1[[#This Row],[price]]/Table1[[#This Row],[total_sqft]]</f>
        <v>62.390350877192979</v>
      </c>
      <c r="K167">
        <v>1</v>
      </c>
    </row>
    <row r="168" spans="1:11" x14ac:dyDescent="0.2">
      <c r="A168">
        <v>1939110080</v>
      </c>
      <c r="B168" s="1">
        <v>41908</v>
      </c>
      <c r="C168" s="2">
        <v>565000</v>
      </c>
      <c r="D168">
        <v>4</v>
      </c>
      <c r="E168">
        <v>2.5</v>
      </c>
      <c r="F168">
        <f>Table1[[#This Row],[bedrooms]]+Table1[[#This Row],[bathrooms]]</f>
        <v>6.5</v>
      </c>
      <c r="G168">
        <v>2330</v>
      </c>
      <c r="H168">
        <v>7936</v>
      </c>
      <c r="I168">
        <f>Table1[[#This Row],[sqft_living]]+Table1[[#This Row],[sqft_lot]]</f>
        <v>10266</v>
      </c>
      <c r="J168" s="2">
        <f>Table1[[#This Row],[price]]/Table1[[#This Row],[total_sqft]]</f>
        <v>55.036041301383207</v>
      </c>
      <c r="K168">
        <v>2</v>
      </c>
    </row>
    <row r="169" spans="1:11" x14ac:dyDescent="0.2">
      <c r="A169">
        <v>5126210280</v>
      </c>
      <c r="B169" s="1">
        <v>41908</v>
      </c>
      <c r="C169" s="2">
        <v>560000</v>
      </c>
      <c r="D169">
        <v>3</v>
      </c>
      <c r="E169">
        <v>2.5</v>
      </c>
      <c r="F169">
        <f>Table1[[#This Row],[bedrooms]]+Table1[[#This Row],[bathrooms]]</f>
        <v>5.5</v>
      </c>
      <c r="G169">
        <v>3440</v>
      </c>
      <c r="H169">
        <v>103672</v>
      </c>
      <c r="I169">
        <f>Table1[[#This Row],[sqft_living]]+Table1[[#This Row],[sqft_lot]]</f>
        <v>107112</v>
      </c>
      <c r="J169" s="2">
        <f>Table1[[#This Row],[price]]/Table1[[#This Row],[total_sqft]]</f>
        <v>5.2281723803121967</v>
      </c>
      <c r="K169">
        <v>2</v>
      </c>
    </row>
    <row r="170" spans="1:11" x14ac:dyDescent="0.2">
      <c r="A170">
        <v>1423069076</v>
      </c>
      <c r="B170" s="1">
        <v>41908</v>
      </c>
      <c r="C170" s="2">
        <v>560000</v>
      </c>
      <c r="D170">
        <v>3</v>
      </c>
      <c r="E170">
        <v>2</v>
      </c>
      <c r="F170">
        <f>Table1[[#This Row],[bedrooms]]+Table1[[#This Row],[bathrooms]]</f>
        <v>5</v>
      </c>
      <c r="G170">
        <v>2870</v>
      </c>
      <c r="H170">
        <v>95396</v>
      </c>
      <c r="I170">
        <f>Table1[[#This Row],[sqft_living]]+Table1[[#This Row],[sqft_lot]]</f>
        <v>98266</v>
      </c>
      <c r="J170" s="2">
        <f>Table1[[#This Row],[price]]/Table1[[#This Row],[total_sqft]]</f>
        <v>5.6988174953697106</v>
      </c>
      <c r="K170">
        <v>1</v>
      </c>
    </row>
    <row r="171" spans="1:11" x14ac:dyDescent="0.2">
      <c r="A171">
        <v>3630030010</v>
      </c>
      <c r="B171" s="1">
        <v>41908</v>
      </c>
      <c r="C171" s="2">
        <v>541000</v>
      </c>
      <c r="D171">
        <v>3</v>
      </c>
      <c r="E171">
        <v>2.5</v>
      </c>
      <c r="F171">
        <f>Table1[[#This Row],[bedrooms]]+Table1[[#This Row],[bathrooms]]</f>
        <v>5.5</v>
      </c>
      <c r="G171">
        <v>1790</v>
      </c>
      <c r="H171">
        <v>4038</v>
      </c>
      <c r="I171">
        <f>Table1[[#This Row],[sqft_living]]+Table1[[#This Row],[sqft_lot]]</f>
        <v>5828</v>
      </c>
      <c r="J171" s="2">
        <f>Table1[[#This Row],[price]]/Table1[[#This Row],[total_sqft]]</f>
        <v>92.827728208647912</v>
      </c>
      <c r="K171">
        <v>2</v>
      </c>
    </row>
    <row r="172" spans="1:11" x14ac:dyDescent="0.2">
      <c r="A172">
        <v>6072400820</v>
      </c>
      <c r="B172" s="1">
        <v>41908</v>
      </c>
      <c r="C172" s="2">
        <v>525000</v>
      </c>
      <c r="D172">
        <v>3</v>
      </c>
      <c r="E172">
        <v>1.75</v>
      </c>
      <c r="F172">
        <f>Table1[[#This Row],[bedrooms]]+Table1[[#This Row],[bathrooms]]</f>
        <v>4.75</v>
      </c>
      <c r="G172">
        <v>1520</v>
      </c>
      <c r="H172">
        <v>7875</v>
      </c>
      <c r="I172">
        <f>Table1[[#This Row],[sqft_living]]+Table1[[#This Row],[sqft_lot]]</f>
        <v>9395</v>
      </c>
      <c r="J172" s="2">
        <f>Table1[[#This Row],[price]]/Table1[[#This Row],[total_sqft]]</f>
        <v>55.880787653006919</v>
      </c>
      <c r="K172">
        <v>1</v>
      </c>
    </row>
    <row r="173" spans="1:11" x14ac:dyDescent="0.2">
      <c r="A173">
        <v>2663000050</v>
      </c>
      <c r="B173" s="1">
        <v>41908</v>
      </c>
      <c r="C173" s="2">
        <v>525000</v>
      </c>
      <c r="D173">
        <v>4</v>
      </c>
      <c r="E173">
        <v>1</v>
      </c>
      <c r="F173">
        <f>Table1[[#This Row],[bedrooms]]+Table1[[#This Row],[bathrooms]]</f>
        <v>5</v>
      </c>
      <c r="G173">
        <v>1570</v>
      </c>
      <c r="H173">
        <v>4000</v>
      </c>
      <c r="I173">
        <f>Table1[[#This Row],[sqft_living]]+Table1[[#This Row],[sqft_lot]]</f>
        <v>5570</v>
      </c>
      <c r="J173" s="2">
        <f>Table1[[#This Row],[price]]/Table1[[#This Row],[total_sqft]]</f>
        <v>94.254937163375217</v>
      </c>
      <c r="K173">
        <v>1.5</v>
      </c>
    </row>
    <row r="174" spans="1:11" x14ac:dyDescent="0.2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f>Table1[[#This Row],[bedrooms]]+Table1[[#This Row],[bathrooms]]</f>
        <v>3</v>
      </c>
      <c r="G174">
        <v>1010</v>
      </c>
      <c r="H174">
        <v>3400</v>
      </c>
      <c r="I174">
        <f>Table1[[#This Row],[sqft_living]]+Table1[[#This Row],[sqft_lot]]</f>
        <v>4410</v>
      </c>
      <c r="J174" s="2">
        <f>Table1[[#This Row],[price]]/Table1[[#This Row],[total_sqft]]</f>
        <v>106.67800453514739</v>
      </c>
      <c r="K174">
        <v>1</v>
      </c>
    </row>
    <row r="175" spans="1:11" x14ac:dyDescent="0.2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f>Table1[[#This Row],[bedrooms]]+Table1[[#This Row],[bathrooms]]</f>
        <v>2</v>
      </c>
      <c r="G175">
        <v>1090</v>
      </c>
      <c r="H175">
        <v>8750</v>
      </c>
      <c r="I175">
        <f>Table1[[#This Row],[sqft_living]]+Table1[[#This Row],[sqft_lot]]</f>
        <v>9840</v>
      </c>
      <c r="J175" s="2">
        <f>Table1[[#This Row],[price]]/Table1[[#This Row],[total_sqft]]</f>
        <v>47.103658536585364</v>
      </c>
      <c r="K175">
        <v>1</v>
      </c>
    </row>
    <row r="176" spans="1:11" x14ac:dyDescent="0.2">
      <c r="A176">
        <v>8857640860</v>
      </c>
      <c r="B176" s="1">
        <v>41908</v>
      </c>
      <c r="C176" s="2">
        <v>522000</v>
      </c>
      <c r="D176">
        <v>4</v>
      </c>
      <c r="E176">
        <v>2.5</v>
      </c>
      <c r="F176">
        <f>Table1[[#This Row],[bedrooms]]+Table1[[#This Row],[bathrooms]]</f>
        <v>6.5</v>
      </c>
      <c r="G176">
        <v>2835</v>
      </c>
      <c r="H176">
        <v>6598</v>
      </c>
      <c r="I176">
        <f>Table1[[#This Row],[sqft_living]]+Table1[[#This Row],[sqft_lot]]</f>
        <v>9433</v>
      </c>
      <c r="J176" s="2">
        <f>Table1[[#This Row],[price]]/Table1[[#This Row],[total_sqft]]</f>
        <v>55.337644439732856</v>
      </c>
      <c r="K176">
        <v>2</v>
      </c>
    </row>
    <row r="177" spans="1:11" x14ac:dyDescent="0.2">
      <c r="A177">
        <v>2888000030</v>
      </c>
      <c r="B177" s="1">
        <v>41908</v>
      </c>
      <c r="C177" s="2">
        <v>500000</v>
      </c>
      <c r="D177">
        <v>4</v>
      </c>
      <c r="E177">
        <v>2.25</v>
      </c>
      <c r="F177">
        <f>Table1[[#This Row],[bedrooms]]+Table1[[#This Row],[bathrooms]]</f>
        <v>6.25</v>
      </c>
      <c r="G177">
        <v>2270</v>
      </c>
      <c r="H177">
        <v>8196</v>
      </c>
      <c r="I177">
        <f>Table1[[#This Row],[sqft_living]]+Table1[[#This Row],[sqft_lot]]</f>
        <v>10466</v>
      </c>
      <c r="J177" s="2">
        <f>Table1[[#This Row],[price]]/Table1[[#This Row],[total_sqft]]</f>
        <v>47.773743550544623</v>
      </c>
      <c r="K177">
        <v>1</v>
      </c>
    </row>
    <row r="178" spans="1:11" x14ac:dyDescent="0.2">
      <c r="A178">
        <v>3037200060</v>
      </c>
      <c r="B178" s="1">
        <v>41908</v>
      </c>
      <c r="C178" s="2">
        <v>499000</v>
      </c>
      <c r="D178">
        <v>3</v>
      </c>
      <c r="E178">
        <v>2.5</v>
      </c>
      <c r="F178">
        <f>Table1[[#This Row],[bedrooms]]+Table1[[#This Row],[bathrooms]]</f>
        <v>5.5</v>
      </c>
      <c r="G178">
        <v>1750</v>
      </c>
      <c r="H178">
        <v>2150</v>
      </c>
      <c r="I178">
        <f>Table1[[#This Row],[sqft_living]]+Table1[[#This Row],[sqft_lot]]</f>
        <v>3900</v>
      </c>
      <c r="J178" s="2">
        <f>Table1[[#This Row],[price]]/Table1[[#This Row],[total_sqft]]</f>
        <v>127.94871794871794</v>
      </c>
      <c r="K178">
        <v>2.5</v>
      </c>
    </row>
    <row r="179" spans="1:11" x14ac:dyDescent="0.2">
      <c r="A179">
        <v>726059048</v>
      </c>
      <c r="B179" s="1">
        <v>41908</v>
      </c>
      <c r="C179" s="2">
        <v>490500</v>
      </c>
      <c r="D179">
        <v>3</v>
      </c>
      <c r="E179">
        <v>2</v>
      </c>
      <c r="F179">
        <f>Table1[[#This Row],[bedrooms]]+Table1[[#This Row],[bathrooms]]</f>
        <v>5</v>
      </c>
      <c r="G179">
        <v>3000</v>
      </c>
      <c r="H179">
        <v>21883</v>
      </c>
      <c r="I179">
        <f>Table1[[#This Row],[sqft_living]]+Table1[[#This Row],[sqft_lot]]</f>
        <v>24883</v>
      </c>
      <c r="J179" s="2">
        <f>Table1[[#This Row],[price]]/Table1[[#This Row],[total_sqft]]</f>
        <v>19.712253345657679</v>
      </c>
      <c r="K179">
        <v>2</v>
      </c>
    </row>
    <row r="180" spans="1:11" x14ac:dyDescent="0.2">
      <c r="A180">
        <v>3574801500</v>
      </c>
      <c r="B180" s="1">
        <v>41908</v>
      </c>
      <c r="C180" s="2">
        <v>490000</v>
      </c>
      <c r="D180">
        <v>4</v>
      </c>
      <c r="E180">
        <v>2.5</v>
      </c>
      <c r="F180">
        <f>Table1[[#This Row],[bedrooms]]+Table1[[#This Row],[bathrooms]]</f>
        <v>6.5</v>
      </c>
      <c r="G180">
        <v>3000</v>
      </c>
      <c r="H180">
        <v>8645</v>
      </c>
      <c r="I180">
        <f>Table1[[#This Row],[sqft_living]]+Table1[[#This Row],[sqft_lot]]</f>
        <v>11645</v>
      </c>
      <c r="J180" s="2">
        <f>Table1[[#This Row],[price]]/Table1[[#This Row],[total_sqft]]</f>
        <v>42.078145126663806</v>
      </c>
      <c r="K180">
        <v>2</v>
      </c>
    </row>
    <row r="181" spans="1:11" x14ac:dyDescent="0.2">
      <c r="A181">
        <v>1154100515</v>
      </c>
      <c r="B181" s="1">
        <v>41908</v>
      </c>
      <c r="C181" s="2">
        <v>470000</v>
      </c>
      <c r="D181">
        <v>3</v>
      </c>
      <c r="E181">
        <v>2.75</v>
      </c>
      <c r="F181">
        <f>Table1[[#This Row],[bedrooms]]+Table1[[#This Row],[bathrooms]]</f>
        <v>5.75</v>
      </c>
      <c r="G181">
        <v>2770</v>
      </c>
      <c r="H181">
        <v>54707</v>
      </c>
      <c r="I181">
        <f>Table1[[#This Row],[sqft_living]]+Table1[[#This Row],[sqft_lot]]</f>
        <v>57477</v>
      </c>
      <c r="J181" s="2">
        <f>Table1[[#This Row],[price]]/Table1[[#This Row],[total_sqft]]</f>
        <v>8.1771839170450793</v>
      </c>
      <c r="K181">
        <v>1.5</v>
      </c>
    </row>
    <row r="182" spans="1:11" x14ac:dyDescent="0.2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f>Table1[[#This Row],[bedrooms]]+Table1[[#This Row],[bathrooms]]</f>
        <v>3</v>
      </c>
      <c r="G182">
        <v>710</v>
      </c>
      <c r="H182">
        <v>5200</v>
      </c>
      <c r="I182">
        <f>Table1[[#This Row],[sqft_living]]+Table1[[#This Row],[sqft_lot]]</f>
        <v>5910</v>
      </c>
      <c r="J182" s="2">
        <f>Table1[[#This Row],[price]]/Table1[[#This Row],[total_sqft]]</f>
        <v>54.145516074450086</v>
      </c>
      <c r="K182">
        <v>1</v>
      </c>
    </row>
    <row r="183" spans="1:11" x14ac:dyDescent="0.2">
      <c r="A183">
        <v>2771604370</v>
      </c>
      <c r="B183" s="1">
        <v>41908</v>
      </c>
      <c r="C183" s="2">
        <v>460000</v>
      </c>
      <c r="D183">
        <v>3</v>
      </c>
      <c r="E183">
        <v>1.75</v>
      </c>
      <c r="F183">
        <f>Table1[[#This Row],[bedrooms]]+Table1[[#This Row],[bathrooms]]</f>
        <v>4.75</v>
      </c>
      <c r="G183">
        <v>1300</v>
      </c>
      <c r="H183">
        <v>4000</v>
      </c>
      <c r="I183">
        <f>Table1[[#This Row],[sqft_living]]+Table1[[#This Row],[sqft_lot]]</f>
        <v>5300</v>
      </c>
      <c r="J183" s="2">
        <f>Table1[[#This Row],[price]]/Table1[[#This Row],[total_sqft]]</f>
        <v>86.79245283018868</v>
      </c>
      <c r="K183">
        <v>1</v>
      </c>
    </row>
    <row r="184" spans="1:11" x14ac:dyDescent="0.2">
      <c r="A184">
        <v>3981200250</v>
      </c>
      <c r="B184" s="1">
        <v>41908</v>
      </c>
      <c r="C184" s="2">
        <v>450000</v>
      </c>
      <c r="D184">
        <v>3</v>
      </c>
      <c r="E184">
        <v>2.5</v>
      </c>
      <c r="F184">
        <f>Table1[[#This Row],[bedrooms]]+Table1[[#This Row],[bathrooms]]</f>
        <v>5.5</v>
      </c>
      <c r="G184">
        <v>2620</v>
      </c>
      <c r="H184">
        <v>14096</v>
      </c>
      <c r="I184">
        <f>Table1[[#This Row],[sqft_living]]+Table1[[#This Row],[sqft_lot]]</f>
        <v>16716</v>
      </c>
      <c r="J184" s="2">
        <f>Table1[[#This Row],[price]]/Table1[[#This Row],[total_sqft]]</f>
        <v>26.920315865039484</v>
      </c>
      <c r="K184">
        <v>2</v>
      </c>
    </row>
    <row r="185" spans="1:11" x14ac:dyDescent="0.2">
      <c r="A185">
        <v>1126049095</v>
      </c>
      <c r="B185" s="1">
        <v>41908</v>
      </c>
      <c r="C185" s="2">
        <v>450000</v>
      </c>
      <c r="D185">
        <v>3</v>
      </c>
      <c r="E185">
        <v>2.5</v>
      </c>
      <c r="F185">
        <f>Table1[[#This Row],[bedrooms]]+Table1[[#This Row],[bathrooms]]</f>
        <v>5.5</v>
      </c>
      <c r="G185">
        <v>2820</v>
      </c>
      <c r="H185">
        <v>10208</v>
      </c>
      <c r="I185">
        <f>Table1[[#This Row],[sqft_living]]+Table1[[#This Row],[sqft_lot]]</f>
        <v>13028</v>
      </c>
      <c r="J185" s="2">
        <f>Table1[[#This Row],[price]]/Table1[[#This Row],[total_sqft]]</f>
        <v>34.540988639852628</v>
      </c>
      <c r="K185">
        <v>1</v>
      </c>
    </row>
    <row r="186" spans="1:11" x14ac:dyDescent="0.2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f>Table1[[#This Row],[bedrooms]]+Table1[[#This Row],[bathrooms]]</f>
        <v>3</v>
      </c>
      <c r="G186">
        <v>670</v>
      </c>
      <c r="H186">
        <v>4640</v>
      </c>
      <c r="I186">
        <f>Table1[[#This Row],[sqft_living]]+Table1[[#This Row],[sqft_lot]]</f>
        <v>5310</v>
      </c>
      <c r="J186" s="2">
        <f>Table1[[#This Row],[price]]/Table1[[#This Row],[total_sqft]]</f>
        <v>47.080979284369114</v>
      </c>
      <c r="K186">
        <v>1</v>
      </c>
    </row>
    <row r="187" spans="1:11" x14ac:dyDescent="0.2">
      <c r="A187">
        <v>9195700040</v>
      </c>
      <c r="B187" s="1">
        <v>41908</v>
      </c>
      <c r="C187" s="2">
        <v>425000</v>
      </c>
      <c r="D187">
        <v>3</v>
      </c>
      <c r="E187">
        <v>2</v>
      </c>
      <c r="F187">
        <f>Table1[[#This Row],[bedrooms]]+Table1[[#This Row],[bathrooms]]</f>
        <v>5</v>
      </c>
      <c r="G187">
        <v>1500</v>
      </c>
      <c r="H187">
        <v>8086</v>
      </c>
      <c r="I187">
        <f>Table1[[#This Row],[sqft_living]]+Table1[[#This Row],[sqft_lot]]</f>
        <v>9586</v>
      </c>
      <c r="J187" s="2">
        <f>Table1[[#This Row],[price]]/Table1[[#This Row],[total_sqft]]</f>
        <v>44.335489255163779</v>
      </c>
      <c r="K187">
        <v>1</v>
      </c>
    </row>
    <row r="188" spans="1:11" x14ac:dyDescent="0.2">
      <c r="A188">
        <v>9202650040</v>
      </c>
      <c r="B188" s="1">
        <v>41908</v>
      </c>
      <c r="C188" s="2">
        <v>401000</v>
      </c>
      <c r="D188">
        <v>3</v>
      </c>
      <c r="E188">
        <v>1</v>
      </c>
      <c r="F188">
        <f>Table1[[#This Row],[bedrooms]]+Table1[[#This Row],[bathrooms]]</f>
        <v>4</v>
      </c>
      <c r="G188">
        <v>1120</v>
      </c>
      <c r="H188">
        <v>8321</v>
      </c>
      <c r="I188">
        <f>Table1[[#This Row],[sqft_living]]+Table1[[#This Row],[sqft_lot]]</f>
        <v>9441</v>
      </c>
      <c r="J188" s="2">
        <f>Table1[[#This Row],[price]]/Table1[[#This Row],[total_sqft]]</f>
        <v>42.474314161635419</v>
      </c>
      <c r="K188">
        <v>1</v>
      </c>
    </row>
    <row r="189" spans="1:11" x14ac:dyDescent="0.2">
      <c r="A189">
        <v>1523059103</v>
      </c>
      <c r="B189" s="1">
        <v>41908</v>
      </c>
      <c r="C189" s="2">
        <v>390000</v>
      </c>
      <c r="D189">
        <v>4</v>
      </c>
      <c r="E189">
        <v>2.5</v>
      </c>
      <c r="F189">
        <f>Table1[[#This Row],[bedrooms]]+Table1[[#This Row],[bathrooms]]</f>
        <v>6.5</v>
      </c>
      <c r="G189">
        <v>2570</v>
      </c>
      <c r="H189">
        <v>22215</v>
      </c>
      <c r="I189">
        <f>Table1[[#This Row],[sqft_living]]+Table1[[#This Row],[sqft_lot]]</f>
        <v>24785</v>
      </c>
      <c r="J189" s="2">
        <f>Table1[[#This Row],[price]]/Table1[[#This Row],[total_sqft]]</f>
        <v>15.735323784547106</v>
      </c>
      <c r="K189">
        <v>2</v>
      </c>
    </row>
    <row r="190" spans="1:11" x14ac:dyDescent="0.2">
      <c r="A190">
        <v>3278605590</v>
      </c>
      <c r="B190" s="1">
        <v>41908</v>
      </c>
      <c r="C190" s="2">
        <v>375000</v>
      </c>
      <c r="D190">
        <v>3</v>
      </c>
      <c r="E190">
        <v>2.5</v>
      </c>
      <c r="F190">
        <f>Table1[[#This Row],[bedrooms]]+Table1[[#This Row],[bathrooms]]</f>
        <v>5.5</v>
      </c>
      <c r="G190">
        <v>1580</v>
      </c>
      <c r="H190">
        <v>3825</v>
      </c>
      <c r="I190">
        <f>Table1[[#This Row],[sqft_living]]+Table1[[#This Row],[sqft_lot]]</f>
        <v>5405</v>
      </c>
      <c r="J190" s="2">
        <f>Table1[[#This Row],[price]]/Table1[[#This Row],[total_sqft]]</f>
        <v>69.380203515263645</v>
      </c>
      <c r="K190">
        <v>2</v>
      </c>
    </row>
    <row r="191" spans="1:11" x14ac:dyDescent="0.2">
      <c r="A191">
        <v>4442800008</v>
      </c>
      <c r="B191" s="1">
        <v>41908</v>
      </c>
      <c r="C191" s="2">
        <v>369000</v>
      </c>
      <c r="D191">
        <v>3</v>
      </c>
      <c r="E191">
        <v>2</v>
      </c>
      <c r="F191">
        <f>Table1[[#This Row],[bedrooms]]+Table1[[#This Row],[bathrooms]]</f>
        <v>5</v>
      </c>
      <c r="G191">
        <v>1340</v>
      </c>
      <c r="H191">
        <v>1480</v>
      </c>
      <c r="I191">
        <f>Table1[[#This Row],[sqft_living]]+Table1[[#This Row],[sqft_lot]]</f>
        <v>2820</v>
      </c>
      <c r="J191" s="2">
        <f>Table1[[#This Row],[price]]/Table1[[#This Row],[total_sqft]]</f>
        <v>130.85106382978722</v>
      </c>
      <c r="K191">
        <v>3</v>
      </c>
    </row>
    <row r="192" spans="1:11" x14ac:dyDescent="0.2">
      <c r="A192">
        <v>3278602490</v>
      </c>
      <c r="B192" s="1">
        <v>41908</v>
      </c>
      <c r="C192" s="2">
        <v>365000</v>
      </c>
      <c r="D192">
        <v>3</v>
      </c>
      <c r="E192">
        <v>2.5</v>
      </c>
      <c r="F192">
        <f>Table1[[#This Row],[bedrooms]]+Table1[[#This Row],[bathrooms]]</f>
        <v>5.5</v>
      </c>
      <c r="G192">
        <v>1780</v>
      </c>
      <c r="H192">
        <v>1754</v>
      </c>
      <c r="I192">
        <f>Table1[[#This Row],[sqft_living]]+Table1[[#This Row],[sqft_lot]]</f>
        <v>3534</v>
      </c>
      <c r="J192" s="2">
        <f>Table1[[#This Row],[price]]/Table1[[#This Row],[total_sqft]]</f>
        <v>103.28239954725524</v>
      </c>
      <c r="K192">
        <v>3</v>
      </c>
    </row>
    <row r="193" spans="1:11" x14ac:dyDescent="0.2">
      <c r="A193">
        <v>9285800801</v>
      </c>
      <c r="B193" s="1">
        <v>41908</v>
      </c>
      <c r="C193" s="2">
        <v>364500</v>
      </c>
      <c r="D193">
        <v>3</v>
      </c>
      <c r="E193">
        <v>1</v>
      </c>
      <c r="F193">
        <f>Table1[[#This Row],[bedrooms]]+Table1[[#This Row],[bathrooms]]</f>
        <v>4</v>
      </c>
      <c r="G193">
        <v>1600</v>
      </c>
      <c r="H193">
        <v>4489</v>
      </c>
      <c r="I193">
        <f>Table1[[#This Row],[sqft_living]]+Table1[[#This Row],[sqft_lot]]</f>
        <v>6089</v>
      </c>
      <c r="J193" s="2">
        <f>Table1[[#This Row],[price]]/Table1[[#This Row],[total_sqft]]</f>
        <v>59.862046313023484</v>
      </c>
      <c r="K193">
        <v>1</v>
      </c>
    </row>
    <row r="194" spans="1:11" x14ac:dyDescent="0.2">
      <c r="A194">
        <v>3260810150</v>
      </c>
      <c r="B194" s="1">
        <v>41908</v>
      </c>
      <c r="C194" s="2">
        <v>355000</v>
      </c>
      <c r="D194">
        <v>3</v>
      </c>
      <c r="E194">
        <v>2</v>
      </c>
      <c r="F194">
        <f>Table1[[#This Row],[bedrooms]]+Table1[[#This Row],[bathrooms]]</f>
        <v>5</v>
      </c>
      <c r="G194">
        <v>2160</v>
      </c>
      <c r="H194">
        <v>8091</v>
      </c>
      <c r="I194">
        <f>Table1[[#This Row],[sqft_living]]+Table1[[#This Row],[sqft_lot]]</f>
        <v>10251</v>
      </c>
      <c r="J194" s="2">
        <f>Table1[[#This Row],[price]]/Table1[[#This Row],[total_sqft]]</f>
        <v>34.630767729977563</v>
      </c>
      <c r="K194">
        <v>1.5</v>
      </c>
    </row>
    <row r="195" spans="1:11" x14ac:dyDescent="0.2">
      <c r="A195">
        <v>2895800610</v>
      </c>
      <c r="B195" s="1">
        <v>41908</v>
      </c>
      <c r="C195" s="2">
        <v>352800</v>
      </c>
      <c r="D195">
        <v>4</v>
      </c>
      <c r="E195">
        <v>2.25</v>
      </c>
      <c r="F195">
        <f>Table1[[#This Row],[bedrooms]]+Table1[[#This Row],[bathrooms]]</f>
        <v>6.25</v>
      </c>
      <c r="G195">
        <v>1800</v>
      </c>
      <c r="H195">
        <v>2752</v>
      </c>
      <c r="I195">
        <f>Table1[[#This Row],[sqft_living]]+Table1[[#This Row],[sqft_lot]]</f>
        <v>4552</v>
      </c>
      <c r="J195" s="2">
        <f>Table1[[#This Row],[price]]/Table1[[#This Row],[total_sqft]]</f>
        <v>77.504393673110727</v>
      </c>
      <c r="K195">
        <v>2</v>
      </c>
    </row>
    <row r="196" spans="1:11" x14ac:dyDescent="0.2">
      <c r="A196">
        <v>2461900510</v>
      </c>
      <c r="B196" s="1">
        <v>41908</v>
      </c>
      <c r="C196" s="2">
        <v>350000</v>
      </c>
      <c r="D196">
        <v>4</v>
      </c>
      <c r="E196">
        <v>1</v>
      </c>
      <c r="F196">
        <f>Table1[[#This Row],[bedrooms]]+Table1[[#This Row],[bathrooms]]</f>
        <v>5</v>
      </c>
      <c r="G196">
        <v>1010</v>
      </c>
      <c r="H196">
        <v>6000</v>
      </c>
      <c r="I196">
        <f>Table1[[#This Row],[sqft_living]]+Table1[[#This Row],[sqft_lot]]</f>
        <v>7010</v>
      </c>
      <c r="J196" s="2">
        <f>Table1[[#This Row],[price]]/Table1[[#This Row],[total_sqft]]</f>
        <v>49.928673323823112</v>
      </c>
      <c r="K196">
        <v>1</v>
      </c>
    </row>
    <row r="197" spans="1:11" x14ac:dyDescent="0.2">
      <c r="A197">
        <v>3581000020</v>
      </c>
      <c r="B197" s="1">
        <v>41908</v>
      </c>
      <c r="C197" s="2">
        <v>350000</v>
      </c>
      <c r="D197">
        <v>3</v>
      </c>
      <c r="E197">
        <v>1</v>
      </c>
      <c r="F197">
        <f>Table1[[#This Row],[bedrooms]]+Table1[[#This Row],[bathrooms]]</f>
        <v>4</v>
      </c>
      <c r="G197">
        <v>1180</v>
      </c>
      <c r="H197">
        <v>7455</v>
      </c>
      <c r="I197">
        <f>Table1[[#This Row],[sqft_living]]+Table1[[#This Row],[sqft_lot]]</f>
        <v>8635</v>
      </c>
      <c r="J197" s="2">
        <f>Table1[[#This Row],[price]]/Table1[[#This Row],[total_sqft]]</f>
        <v>40.53271569195136</v>
      </c>
      <c r="K197">
        <v>1</v>
      </c>
    </row>
    <row r="198" spans="1:11" x14ac:dyDescent="0.2">
      <c r="A198">
        <v>6699950310</v>
      </c>
      <c r="B198" s="1">
        <v>41908</v>
      </c>
      <c r="C198" s="2">
        <v>350000</v>
      </c>
      <c r="D198">
        <v>4</v>
      </c>
      <c r="E198">
        <v>2.5</v>
      </c>
      <c r="F198">
        <f>Table1[[#This Row],[bedrooms]]+Table1[[#This Row],[bathrooms]]</f>
        <v>6.5</v>
      </c>
      <c r="G198">
        <v>2500</v>
      </c>
      <c r="H198">
        <v>5831</v>
      </c>
      <c r="I198">
        <f>Table1[[#This Row],[sqft_living]]+Table1[[#This Row],[sqft_lot]]</f>
        <v>8331</v>
      </c>
      <c r="J198" s="2">
        <f>Table1[[#This Row],[price]]/Table1[[#This Row],[total_sqft]]</f>
        <v>42.01176329372224</v>
      </c>
      <c r="K198">
        <v>2</v>
      </c>
    </row>
    <row r="199" spans="1:11" x14ac:dyDescent="0.2">
      <c r="A199">
        <v>7967000060</v>
      </c>
      <c r="B199" s="1">
        <v>41908</v>
      </c>
      <c r="C199" s="2">
        <v>349500</v>
      </c>
      <c r="D199">
        <v>4</v>
      </c>
      <c r="E199">
        <v>2.5</v>
      </c>
      <c r="F199">
        <f>Table1[[#This Row],[bedrooms]]+Table1[[#This Row],[bathrooms]]</f>
        <v>6.5</v>
      </c>
      <c r="G199">
        <v>2030</v>
      </c>
      <c r="H199">
        <v>4596</v>
      </c>
      <c r="I199">
        <f>Table1[[#This Row],[sqft_living]]+Table1[[#This Row],[sqft_lot]]</f>
        <v>6626</v>
      </c>
      <c r="J199" s="2">
        <f>Table1[[#This Row],[price]]/Table1[[#This Row],[total_sqft]]</f>
        <v>52.746755206761243</v>
      </c>
      <c r="K199">
        <v>2</v>
      </c>
    </row>
    <row r="200" spans="1:11" x14ac:dyDescent="0.2">
      <c r="A200">
        <v>2621760360</v>
      </c>
      <c r="B200" s="1">
        <v>41908</v>
      </c>
      <c r="C200" s="2">
        <v>333000</v>
      </c>
      <c r="D200">
        <v>4</v>
      </c>
      <c r="E200">
        <v>2.5</v>
      </c>
      <c r="F200">
        <f>Table1[[#This Row],[bedrooms]]+Table1[[#This Row],[bathrooms]]</f>
        <v>6.5</v>
      </c>
      <c r="G200">
        <v>2100</v>
      </c>
      <c r="H200">
        <v>7366</v>
      </c>
      <c r="I200">
        <f>Table1[[#This Row],[sqft_living]]+Table1[[#This Row],[sqft_lot]]</f>
        <v>9466</v>
      </c>
      <c r="J200" s="2">
        <f>Table1[[#This Row],[price]]/Table1[[#This Row],[total_sqft]]</f>
        <v>35.178533699556304</v>
      </c>
      <c r="K200">
        <v>2</v>
      </c>
    </row>
    <row r="201" spans="1:11" x14ac:dyDescent="0.2">
      <c r="A201">
        <v>9540100060</v>
      </c>
      <c r="B201" s="1">
        <v>41908</v>
      </c>
      <c r="C201" s="2">
        <v>330000</v>
      </c>
      <c r="D201">
        <v>3</v>
      </c>
      <c r="E201">
        <v>1.75</v>
      </c>
      <c r="F201">
        <f>Table1[[#This Row],[bedrooms]]+Table1[[#This Row],[bathrooms]]</f>
        <v>4.75</v>
      </c>
      <c r="G201">
        <v>1590</v>
      </c>
      <c r="H201">
        <v>9417</v>
      </c>
      <c r="I201">
        <f>Table1[[#This Row],[sqft_living]]+Table1[[#This Row],[sqft_lot]]</f>
        <v>11007</v>
      </c>
      <c r="J201" s="2">
        <f>Table1[[#This Row],[price]]/Table1[[#This Row],[total_sqft]]</f>
        <v>29.980921231943309</v>
      </c>
      <c r="K201">
        <v>1</v>
      </c>
    </row>
    <row r="202" spans="1:11" x14ac:dyDescent="0.2">
      <c r="A202">
        <v>8125200481</v>
      </c>
      <c r="B202" s="1">
        <v>41908</v>
      </c>
      <c r="C202" s="2">
        <v>319000</v>
      </c>
      <c r="D202">
        <v>3</v>
      </c>
      <c r="E202">
        <v>2.25</v>
      </c>
      <c r="F202">
        <f>Table1[[#This Row],[bedrooms]]+Table1[[#This Row],[bathrooms]]</f>
        <v>5.25</v>
      </c>
      <c r="G202">
        <v>1800</v>
      </c>
      <c r="H202">
        <v>9597</v>
      </c>
      <c r="I202">
        <f>Table1[[#This Row],[sqft_living]]+Table1[[#This Row],[sqft_lot]]</f>
        <v>11397</v>
      </c>
      <c r="J202" s="2">
        <f>Table1[[#This Row],[price]]/Table1[[#This Row],[total_sqft]]</f>
        <v>27.989821882951652</v>
      </c>
      <c r="K202">
        <v>1</v>
      </c>
    </row>
    <row r="203" spans="1:11" x14ac:dyDescent="0.2">
      <c r="A203">
        <v>2130702075</v>
      </c>
      <c r="B203" s="1">
        <v>41908</v>
      </c>
      <c r="C203" s="2">
        <v>316000</v>
      </c>
      <c r="D203">
        <v>3</v>
      </c>
      <c r="E203">
        <v>1</v>
      </c>
      <c r="F203">
        <f>Table1[[#This Row],[bedrooms]]+Table1[[#This Row],[bathrooms]]</f>
        <v>4</v>
      </c>
      <c r="G203">
        <v>1010</v>
      </c>
      <c r="H203">
        <v>7838</v>
      </c>
      <c r="I203">
        <f>Table1[[#This Row],[sqft_living]]+Table1[[#This Row],[sqft_lot]]</f>
        <v>8848</v>
      </c>
      <c r="J203" s="2">
        <f>Table1[[#This Row],[price]]/Table1[[#This Row],[total_sqft]]</f>
        <v>35.714285714285715</v>
      </c>
      <c r="K203">
        <v>1</v>
      </c>
    </row>
    <row r="204" spans="1:11" x14ac:dyDescent="0.2">
      <c r="A204">
        <v>3331001165</v>
      </c>
      <c r="B204" s="1">
        <v>41908</v>
      </c>
      <c r="C204" s="2">
        <v>305000</v>
      </c>
      <c r="D204">
        <v>3</v>
      </c>
      <c r="E204">
        <v>1</v>
      </c>
      <c r="F204">
        <f>Table1[[#This Row],[bedrooms]]+Table1[[#This Row],[bathrooms]]</f>
        <v>4</v>
      </c>
      <c r="G204">
        <v>820</v>
      </c>
      <c r="H204">
        <v>5150</v>
      </c>
      <c r="I204">
        <f>Table1[[#This Row],[sqft_living]]+Table1[[#This Row],[sqft_lot]]</f>
        <v>5970</v>
      </c>
      <c r="J204" s="2">
        <f>Table1[[#This Row],[price]]/Table1[[#This Row],[total_sqft]]</f>
        <v>51.088777219430483</v>
      </c>
      <c r="K204">
        <v>1</v>
      </c>
    </row>
    <row r="205" spans="1:11" x14ac:dyDescent="0.2">
      <c r="A205">
        <v>8019200030</v>
      </c>
      <c r="B205" s="1">
        <v>41908</v>
      </c>
      <c r="C205" s="2">
        <v>300000</v>
      </c>
      <c r="D205">
        <v>3</v>
      </c>
      <c r="E205">
        <v>1.5</v>
      </c>
      <c r="F205">
        <f>Table1[[#This Row],[bedrooms]]+Table1[[#This Row],[bathrooms]]</f>
        <v>4.5</v>
      </c>
      <c r="G205">
        <v>1500</v>
      </c>
      <c r="H205">
        <v>14750</v>
      </c>
      <c r="I205">
        <f>Table1[[#This Row],[sqft_living]]+Table1[[#This Row],[sqft_lot]]</f>
        <v>16250</v>
      </c>
      <c r="J205" s="2">
        <f>Table1[[#This Row],[price]]/Table1[[#This Row],[total_sqft]]</f>
        <v>18.46153846153846</v>
      </c>
      <c r="K205">
        <v>1.5</v>
      </c>
    </row>
    <row r="206" spans="1:11" x14ac:dyDescent="0.2">
      <c r="A206">
        <v>1180002378</v>
      </c>
      <c r="B206" s="1">
        <v>41908</v>
      </c>
      <c r="C206" s="2">
        <v>299000</v>
      </c>
      <c r="D206">
        <v>4</v>
      </c>
      <c r="E206">
        <v>2.5</v>
      </c>
      <c r="F206">
        <f>Table1[[#This Row],[bedrooms]]+Table1[[#This Row],[bathrooms]]</f>
        <v>6.5</v>
      </c>
      <c r="G206">
        <v>1950</v>
      </c>
      <c r="H206">
        <v>3000</v>
      </c>
      <c r="I206">
        <f>Table1[[#This Row],[sqft_living]]+Table1[[#This Row],[sqft_lot]]</f>
        <v>4950</v>
      </c>
      <c r="J206" s="2">
        <f>Table1[[#This Row],[price]]/Table1[[#This Row],[total_sqft]]</f>
        <v>60.404040404040401</v>
      </c>
      <c r="K206">
        <v>2</v>
      </c>
    </row>
    <row r="207" spans="1:11" x14ac:dyDescent="0.2">
      <c r="A207">
        <v>1150700170</v>
      </c>
      <c r="B207" s="1">
        <v>41908</v>
      </c>
      <c r="C207" s="2">
        <v>299000</v>
      </c>
      <c r="D207">
        <v>4</v>
      </c>
      <c r="E207">
        <v>2.25</v>
      </c>
      <c r="F207">
        <f>Table1[[#This Row],[bedrooms]]+Table1[[#This Row],[bathrooms]]</f>
        <v>6.25</v>
      </c>
      <c r="G207">
        <v>1870</v>
      </c>
      <c r="H207">
        <v>6693</v>
      </c>
      <c r="I207">
        <f>Table1[[#This Row],[sqft_living]]+Table1[[#This Row],[sqft_lot]]</f>
        <v>8563</v>
      </c>
      <c r="J207" s="2">
        <f>Table1[[#This Row],[price]]/Table1[[#This Row],[total_sqft]]</f>
        <v>34.917669041223867</v>
      </c>
      <c r="K207">
        <v>2</v>
      </c>
    </row>
    <row r="208" spans="1:11" x14ac:dyDescent="0.2">
      <c r="A208">
        <v>7887200390</v>
      </c>
      <c r="B208" s="1">
        <v>41908</v>
      </c>
      <c r="C208" s="2">
        <v>294000</v>
      </c>
      <c r="D208">
        <v>3</v>
      </c>
      <c r="E208">
        <v>1</v>
      </c>
      <c r="F208">
        <f>Table1[[#This Row],[bedrooms]]+Table1[[#This Row],[bathrooms]]</f>
        <v>4</v>
      </c>
      <c r="G208">
        <v>1320</v>
      </c>
      <c r="H208">
        <v>9520</v>
      </c>
      <c r="I208">
        <f>Table1[[#This Row],[sqft_living]]+Table1[[#This Row],[sqft_lot]]</f>
        <v>10840</v>
      </c>
      <c r="J208" s="2">
        <f>Table1[[#This Row],[price]]/Table1[[#This Row],[total_sqft]]</f>
        <v>27.121771217712176</v>
      </c>
      <c r="K208">
        <v>1</v>
      </c>
    </row>
    <row r="209" spans="1:11" x14ac:dyDescent="0.2">
      <c r="A209">
        <v>1623049214</v>
      </c>
      <c r="B209" s="1">
        <v>41908</v>
      </c>
      <c r="C209" s="2">
        <v>283000</v>
      </c>
      <c r="D209">
        <v>4</v>
      </c>
      <c r="E209">
        <v>1.5</v>
      </c>
      <c r="F209">
        <f>Table1[[#This Row],[bedrooms]]+Table1[[#This Row],[bathrooms]]</f>
        <v>5.5</v>
      </c>
      <c r="G209">
        <v>1480</v>
      </c>
      <c r="H209">
        <v>47045</v>
      </c>
      <c r="I209">
        <f>Table1[[#This Row],[sqft_living]]+Table1[[#This Row],[sqft_lot]]</f>
        <v>48525</v>
      </c>
      <c r="J209" s="2">
        <f>Table1[[#This Row],[price]]/Table1[[#This Row],[total_sqft]]</f>
        <v>5.8320453374549199</v>
      </c>
      <c r="K209">
        <v>1</v>
      </c>
    </row>
    <row r="210" spans="1:11" x14ac:dyDescent="0.2">
      <c r="A210">
        <v>1460900030</v>
      </c>
      <c r="B210" s="1">
        <v>41908</v>
      </c>
      <c r="C210" s="2">
        <v>280000</v>
      </c>
      <c r="D210">
        <v>4</v>
      </c>
      <c r="E210">
        <v>2.5</v>
      </c>
      <c r="F210">
        <f>Table1[[#This Row],[bedrooms]]+Table1[[#This Row],[bathrooms]]</f>
        <v>6.5</v>
      </c>
      <c r="G210">
        <v>2400</v>
      </c>
      <c r="H210">
        <v>4596</v>
      </c>
      <c r="I210">
        <f>Table1[[#This Row],[sqft_living]]+Table1[[#This Row],[sqft_lot]]</f>
        <v>6996</v>
      </c>
      <c r="J210" s="2">
        <f>Table1[[#This Row],[price]]/Table1[[#This Row],[total_sqft]]</f>
        <v>40.02287021154946</v>
      </c>
      <c r="K210">
        <v>2</v>
      </c>
    </row>
    <row r="211" spans="1:11" x14ac:dyDescent="0.2">
      <c r="A211">
        <v>7137950460</v>
      </c>
      <c r="B211" s="1">
        <v>41908</v>
      </c>
      <c r="C211" s="2">
        <v>272000</v>
      </c>
      <c r="D211">
        <v>4</v>
      </c>
      <c r="E211">
        <v>2.5</v>
      </c>
      <c r="F211">
        <f>Table1[[#This Row],[bedrooms]]+Table1[[#This Row],[bathrooms]]</f>
        <v>6.5</v>
      </c>
      <c r="G211">
        <v>2070</v>
      </c>
      <c r="H211">
        <v>6175</v>
      </c>
      <c r="I211">
        <f>Table1[[#This Row],[sqft_living]]+Table1[[#This Row],[sqft_lot]]</f>
        <v>8245</v>
      </c>
      <c r="J211" s="2">
        <f>Table1[[#This Row],[price]]/Table1[[#This Row],[total_sqft]]</f>
        <v>32.989690721649481</v>
      </c>
      <c r="K211">
        <v>2</v>
      </c>
    </row>
    <row r="212" spans="1:11" x14ac:dyDescent="0.2">
      <c r="A212">
        <v>4136950180</v>
      </c>
      <c r="B212" s="1">
        <v>41908</v>
      </c>
      <c r="C212" s="2">
        <v>262000</v>
      </c>
      <c r="D212">
        <v>3</v>
      </c>
      <c r="E212">
        <v>2.5</v>
      </c>
      <c r="F212">
        <f>Table1[[#This Row],[bedrooms]]+Table1[[#This Row],[bathrooms]]</f>
        <v>5.5</v>
      </c>
      <c r="G212">
        <v>1700</v>
      </c>
      <c r="H212">
        <v>6200</v>
      </c>
      <c r="I212">
        <f>Table1[[#This Row],[sqft_living]]+Table1[[#This Row],[sqft_lot]]</f>
        <v>7900</v>
      </c>
      <c r="J212" s="2">
        <f>Table1[[#This Row],[price]]/Table1[[#This Row],[total_sqft]]</f>
        <v>33.164556962025316</v>
      </c>
      <c r="K212">
        <v>2</v>
      </c>
    </row>
    <row r="213" spans="1:11" x14ac:dyDescent="0.2">
      <c r="A213">
        <v>4435000520</v>
      </c>
      <c r="B213" s="1">
        <v>41908</v>
      </c>
      <c r="C213" s="2">
        <v>245990</v>
      </c>
      <c r="D213">
        <v>3</v>
      </c>
      <c r="E213">
        <v>1</v>
      </c>
      <c r="F213">
        <f>Table1[[#This Row],[bedrooms]]+Table1[[#This Row],[bathrooms]]</f>
        <v>4</v>
      </c>
      <c r="G213">
        <v>1040</v>
      </c>
      <c r="H213">
        <v>8410</v>
      </c>
      <c r="I213">
        <f>Table1[[#This Row],[sqft_living]]+Table1[[#This Row],[sqft_lot]]</f>
        <v>9450</v>
      </c>
      <c r="J213" s="2">
        <f>Table1[[#This Row],[price]]/Table1[[#This Row],[total_sqft]]</f>
        <v>26.030687830687832</v>
      </c>
      <c r="K213">
        <v>1</v>
      </c>
    </row>
    <row r="214" spans="1:11" x14ac:dyDescent="0.2">
      <c r="A214">
        <v>7230400400</v>
      </c>
      <c r="B214" s="1">
        <v>41908</v>
      </c>
      <c r="C214" s="2">
        <v>240000</v>
      </c>
      <c r="D214">
        <v>3</v>
      </c>
      <c r="E214">
        <v>2</v>
      </c>
      <c r="F214">
        <f>Table1[[#This Row],[bedrooms]]+Table1[[#This Row],[bathrooms]]</f>
        <v>5</v>
      </c>
      <c r="G214">
        <v>1220</v>
      </c>
      <c r="H214">
        <v>17652</v>
      </c>
      <c r="I214">
        <f>Table1[[#This Row],[sqft_living]]+Table1[[#This Row],[sqft_lot]]</f>
        <v>18872</v>
      </c>
      <c r="J214" s="2">
        <f>Table1[[#This Row],[price]]/Table1[[#This Row],[total_sqft]]</f>
        <v>12.71725307333616</v>
      </c>
      <c r="K214">
        <v>1</v>
      </c>
    </row>
    <row r="215" spans="1:11" x14ac:dyDescent="0.2">
      <c r="A215">
        <v>4222310680</v>
      </c>
      <c r="B215" s="1">
        <v>41908</v>
      </c>
      <c r="C215" s="2">
        <v>240000</v>
      </c>
      <c r="D215">
        <v>3</v>
      </c>
      <c r="E215">
        <v>2</v>
      </c>
      <c r="F215">
        <f>Table1[[#This Row],[bedrooms]]+Table1[[#This Row],[bathrooms]]</f>
        <v>5</v>
      </c>
      <c r="G215">
        <v>1030</v>
      </c>
      <c r="H215">
        <v>11118</v>
      </c>
      <c r="I215">
        <f>Table1[[#This Row],[sqft_living]]+Table1[[#This Row],[sqft_lot]]</f>
        <v>12148</v>
      </c>
      <c r="J215" s="2">
        <f>Table1[[#This Row],[price]]/Table1[[#This Row],[total_sqft]]</f>
        <v>19.75633849193283</v>
      </c>
      <c r="K215">
        <v>1</v>
      </c>
    </row>
    <row r="216" spans="1:11" x14ac:dyDescent="0.2">
      <c r="A216">
        <v>1105000787</v>
      </c>
      <c r="B216" s="1">
        <v>41908</v>
      </c>
      <c r="C216" s="2">
        <v>240000</v>
      </c>
      <c r="D216">
        <v>3</v>
      </c>
      <c r="E216">
        <v>2.25</v>
      </c>
      <c r="F216">
        <f>Table1[[#This Row],[bedrooms]]+Table1[[#This Row],[bathrooms]]</f>
        <v>5.25</v>
      </c>
      <c r="G216">
        <v>1410</v>
      </c>
      <c r="H216">
        <v>7290</v>
      </c>
      <c r="I216">
        <f>Table1[[#This Row],[sqft_living]]+Table1[[#This Row],[sqft_lot]]</f>
        <v>8700</v>
      </c>
      <c r="J216" s="2">
        <f>Table1[[#This Row],[price]]/Table1[[#This Row],[total_sqft]]</f>
        <v>27.586206896551722</v>
      </c>
      <c r="K216">
        <v>1</v>
      </c>
    </row>
    <row r="217" spans="1:11" x14ac:dyDescent="0.2">
      <c r="A217">
        <v>4154300296</v>
      </c>
      <c r="B217" s="1">
        <v>41908</v>
      </c>
      <c r="C217" s="2">
        <v>235000</v>
      </c>
      <c r="D217">
        <v>3</v>
      </c>
      <c r="E217">
        <v>1</v>
      </c>
      <c r="F217">
        <f>Table1[[#This Row],[bedrooms]]+Table1[[#This Row],[bathrooms]]</f>
        <v>4</v>
      </c>
      <c r="G217">
        <v>960</v>
      </c>
      <c r="H217">
        <v>5030</v>
      </c>
      <c r="I217">
        <f>Table1[[#This Row],[sqft_living]]+Table1[[#This Row],[sqft_lot]]</f>
        <v>5990</v>
      </c>
      <c r="J217" s="2">
        <f>Table1[[#This Row],[price]]/Table1[[#This Row],[total_sqft]]</f>
        <v>39.232053422370619</v>
      </c>
      <c r="K217">
        <v>1</v>
      </c>
    </row>
    <row r="218" spans="1:11" x14ac:dyDescent="0.2">
      <c r="A218">
        <v>5259800440</v>
      </c>
      <c r="B218" s="1">
        <v>41908</v>
      </c>
      <c r="C218" s="2">
        <v>232000</v>
      </c>
      <c r="D218">
        <v>3</v>
      </c>
      <c r="E218">
        <v>1.75</v>
      </c>
      <c r="F218">
        <f>Table1[[#This Row],[bedrooms]]+Table1[[#This Row],[bathrooms]]</f>
        <v>4.75</v>
      </c>
      <c r="G218">
        <v>1290</v>
      </c>
      <c r="H218">
        <v>6604</v>
      </c>
      <c r="I218">
        <f>Table1[[#This Row],[sqft_living]]+Table1[[#This Row],[sqft_lot]]</f>
        <v>7894</v>
      </c>
      <c r="J218" s="2">
        <f>Table1[[#This Row],[price]]/Table1[[#This Row],[total_sqft]]</f>
        <v>29.389409678236635</v>
      </c>
      <c r="K218">
        <v>1</v>
      </c>
    </row>
    <row r="219" spans="1:11" x14ac:dyDescent="0.2">
      <c r="A219">
        <v>7788400170</v>
      </c>
      <c r="B219" s="1">
        <v>41908</v>
      </c>
      <c r="C219" s="2">
        <v>230000</v>
      </c>
      <c r="D219">
        <v>3</v>
      </c>
      <c r="E219">
        <v>1</v>
      </c>
      <c r="F219">
        <f>Table1[[#This Row],[bedrooms]]+Table1[[#This Row],[bathrooms]]</f>
        <v>4</v>
      </c>
      <c r="G219">
        <v>940</v>
      </c>
      <c r="H219">
        <v>10875</v>
      </c>
      <c r="I219">
        <f>Table1[[#This Row],[sqft_living]]+Table1[[#This Row],[sqft_lot]]</f>
        <v>11815</v>
      </c>
      <c r="J219" s="2">
        <f>Table1[[#This Row],[price]]/Table1[[#This Row],[total_sqft]]</f>
        <v>19.466779517562422</v>
      </c>
      <c r="K219">
        <v>1</v>
      </c>
    </row>
    <row r="220" spans="1:11" x14ac:dyDescent="0.2">
      <c r="A220">
        <v>8651442510</v>
      </c>
      <c r="B220" s="1">
        <v>41908</v>
      </c>
      <c r="C220" s="2">
        <v>220000</v>
      </c>
      <c r="D220">
        <v>4</v>
      </c>
      <c r="E220">
        <v>2</v>
      </c>
      <c r="F220">
        <f>Table1[[#This Row],[bedrooms]]+Table1[[#This Row],[bathrooms]]</f>
        <v>6</v>
      </c>
      <c r="G220">
        <v>1620</v>
      </c>
      <c r="H220">
        <v>5200</v>
      </c>
      <c r="I220">
        <f>Table1[[#This Row],[sqft_living]]+Table1[[#This Row],[sqft_lot]]</f>
        <v>6820</v>
      </c>
      <c r="J220" s="2">
        <f>Table1[[#This Row],[price]]/Table1[[#This Row],[total_sqft]]</f>
        <v>32.258064516129032</v>
      </c>
      <c r="K220">
        <v>1.5</v>
      </c>
    </row>
    <row r="221" spans="1:11" x14ac:dyDescent="0.2">
      <c r="A221">
        <v>2048000330</v>
      </c>
      <c r="B221" s="1">
        <v>41908</v>
      </c>
      <c r="C221" s="2">
        <v>214000</v>
      </c>
      <c r="D221">
        <v>3</v>
      </c>
      <c r="E221">
        <v>2.5</v>
      </c>
      <c r="F221">
        <f>Table1[[#This Row],[bedrooms]]+Table1[[#This Row],[bathrooms]]</f>
        <v>5.5</v>
      </c>
      <c r="G221">
        <v>1600</v>
      </c>
      <c r="H221">
        <v>2231</v>
      </c>
      <c r="I221">
        <f>Table1[[#This Row],[sqft_living]]+Table1[[#This Row],[sqft_lot]]</f>
        <v>3831</v>
      </c>
      <c r="J221" s="2">
        <f>Table1[[#This Row],[price]]/Table1[[#This Row],[total_sqft]]</f>
        <v>55.860088749673714</v>
      </c>
      <c r="K221">
        <v>2</v>
      </c>
    </row>
    <row r="222" spans="1:11" x14ac:dyDescent="0.2">
      <c r="A222">
        <v>3279000460</v>
      </c>
      <c r="B222" s="1">
        <v>41908</v>
      </c>
      <c r="C222" s="2">
        <v>196500</v>
      </c>
      <c r="D222">
        <v>3</v>
      </c>
      <c r="E222">
        <v>2</v>
      </c>
      <c r="F222">
        <f>Table1[[#This Row],[bedrooms]]+Table1[[#This Row],[bathrooms]]</f>
        <v>5</v>
      </c>
      <c r="G222">
        <v>1310</v>
      </c>
      <c r="H222">
        <v>7000</v>
      </c>
      <c r="I222">
        <f>Table1[[#This Row],[sqft_living]]+Table1[[#This Row],[sqft_lot]]</f>
        <v>8310</v>
      </c>
      <c r="J222" s="2">
        <f>Table1[[#This Row],[price]]/Table1[[#This Row],[total_sqft]]</f>
        <v>23.646209386281587</v>
      </c>
      <c r="K222">
        <v>1</v>
      </c>
    </row>
    <row r="223" spans="1:11" x14ac:dyDescent="0.2">
      <c r="A223">
        <v>4324500180</v>
      </c>
      <c r="B223" s="1">
        <v>41908</v>
      </c>
      <c r="C223" s="2">
        <v>182000</v>
      </c>
      <c r="D223">
        <v>3</v>
      </c>
      <c r="E223">
        <v>1</v>
      </c>
      <c r="F223">
        <f>Table1[[#This Row],[bedrooms]]+Table1[[#This Row],[bathrooms]]</f>
        <v>4</v>
      </c>
      <c r="G223">
        <v>1060</v>
      </c>
      <c r="H223">
        <v>7350</v>
      </c>
      <c r="I223">
        <f>Table1[[#This Row],[sqft_living]]+Table1[[#This Row],[sqft_lot]]</f>
        <v>8410</v>
      </c>
      <c r="J223" s="2">
        <f>Table1[[#This Row],[price]]/Table1[[#This Row],[total_sqft]]</f>
        <v>21.640903686087992</v>
      </c>
      <c r="K223">
        <v>1</v>
      </c>
    </row>
    <row r="224" spans="1:11" x14ac:dyDescent="0.2">
      <c r="A224">
        <v>5556900080</v>
      </c>
      <c r="B224" s="1">
        <v>41908</v>
      </c>
      <c r="C224" s="2">
        <v>169000</v>
      </c>
      <c r="D224">
        <v>3</v>
      </c>
      <c r="E224">
        <v>1</v>
      </c>
      <c r="F224">
        <f>Table1[[#This Row],[bedrooms]]+Table1[[#This Row],[bathrooms]]</f>
        <v>4</v>
      </c>
      <c r="G224">
        <v>910</v>
      </c>
      <c r="H224">
        <v>7686</v>
      </c>
      <c r="I224">
        <f>Table1[[#This Row],[sqft_living]]+Table1[[#This Row],[sqft_lot]]</f>
        <v>8596</v>
      </c>
      <c r="J224" s="2">
        <f>Table1[[#This Row],[price]]/Table1[[#This Row],[total_sqft]]</f>
        <v>19.660307119590506</v>
      </c>
      <c r="K224">
        <v>1</v>
      </c>
    </row>
    <row r="225" spans="1:11" x14ac:dyDescent="0.2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f>Table1[[#This Row],[bedrooms]]+Table1[[#This Row],[bathrooms]]</f>
        <v>3</v>
      </c>
      <c r="G225">
        <v>810</v>
      </c>
      <c r="H225">
        <v>7440</v>
      </c>
      <c r="I225">
        <f>Table1[[#This Row],[sqft_living]]+Table1[[#This Row],[sqft_lot]]</f>
        <v>8250</v>
      </c>
      <c r="J225" s="2">
        <f>Table1[[#This Row],[price]]/Table1[[#This Row],[total_sqft]]</f>
        <v>49.454545454545453</v>
      </c>
      <c r="K225">
        <v>1</v>
      </c>
    </row>
    <row r="226" spans="1:11" x14ac:dyDescent="0.2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f>Table1[[#This Row],[bedrooms]]+Table1[[#This Row],[bathrooms]]</f>
        <v>3</v>
      </c>
      <c r="G226">
        <v>1340</v>
      </c>
      <c r="H226">
        <v>8100</v>
      </c>
      <c r="I226">
        <f>Table1[[#This Row],[sqft_living]]+Table1[[#This Row],[sqft_lot]]</f>
        <v>9440</v>
      </c>
      <c r="J226" s="2">
        <f>Table1[[#This Row],[price]]/Table1[[#This Row],[total_sqft]]</f>
        <v>46.440677966101696</v>
      </c>
      <c r="K226">
        <v>1</v>
      </c>
    </row>
    <row r="227" spans="1:11" x14ac:dyDescent="0.2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f>Table1[[#This Row],[bedrooms]]+Table1[[#This Row],[bathrooms]]</f>
        <v>3</v>
      </c>
      <c r="G227">
        <v>1510</v>
      </c>
      <c r="H227">
        <v>11165</v>
      </c>
      <c r="I227">
        <f>Table1[[#This Row],[sqft_living]]+Table1[[#This Row],[sqft_lot]]</f>
        <v>12675</v>
      </c>
      <c r="J227" s="2">
        <f>Table1[[#This Row],[price]]/Table1[[#This Row],[total_sqft]]</f>
        <v>43.31360946745562</v>
      </c>
      <c r="K227">
        <v>1.5</v>
      </c>
    </row>
    <row r="228" spans="1:11" x14ac:dyDescent="0.2">
      <c r="A228">
        <v>4331000265</v>
      </c>
      <c r="B228" s="1">
        <v>41908</v>
      </c>
      <c r="C228" s="2">
        <v>167000</v>
      </c>
      <c r="D228">
        <v>3</v>
      </c>
      <c r="E228">
        <v>2</v>
      </c>
      <c r="F228">
        <f>Table1[[#This Row],[bedrooms]]+Table1[[#This Row],[bathrooms]]</f>
        <v>5</v>
      </c>
      <c r="G228">
        <v>1520</v>
      </c>
      <c r="H228">
        <v>7456</v>
      </c>
      <c r="I228">
        <f>Table1[[#This Row],[sqft_living]]+Table1[[#This Row],[sqft_lot]]</f>
        <v>8976</v>
      </c>
      <c r="J228" s="2">
        <f>Table1[[#This Row],[price]]/Table1[[#This Row],[total_sqft]]</f>
        <v>18.605169340463458</v>
      </c>
      <c r="K228">
        <v>1</v>
      </c>
    </row>
    <row r="229" spans="1:11" x14ac:dyDescent="0.2">
      <c r="A229">
        <v>811000055</v>
      </c>
      <c r="B229" s="1">
        <v>41907</v>
      </c>
      <c r="C229" s="2">
        <v>1280000</v>
      </c>
      <c r="D229">
        <v>4</v>
      </c>
      <c r="E229">
        <v>3</v>
      </c>
      <c r="F229">
        <f>Table1[[#This Row],[bedrooms]]+Table1[[#This Row],[bathrooms]]</f>
        <v>7</v>
      </c>
      <c r="G229">
        <v>3260</v>
      </c>
      <c r="H229">
        <v>4500</v>
      </c>
      <c r="I229">
        <f>Table1[[#This Row],[sqft_living]]+Table1[[#This Row],[sqft_lot]]</f>
        <v>7760</v>
      </c>
      <c r="J229" s="2">
        <f>Table1[[#This Row],[price]]/Table1[[#This Row],[total_sqft]]</f>
        <v>164.94845360824743</v>
      </c>
      <c r="K229">
        <v>2</v>
      </c>
    </row>
    <row r="230" spans="1:11" x14ac:dyDescent="0.2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f>Table1[[#This Row],[bedrooms]]+Table1[[#This Row],[bathrooms]]</f>
        <v>3</v>
      </c>
      <c r="G230">
        <v>680</v>
      </c>
      <c r="H230">
        <v>6400</v>
      </c>
      <c r="I230">
        <f>Table1[[#This Row],[sqft_living]]+Table1[[#This Row],[sqft_lot]]</f>
        <v>7080</v>
      </c>
      <c r="J230" s="2">
        <f>Table1[[#This Row],[price]]/Table1[[#This Row],[total_sqft]]</f>
        <v>25.40960451977401</v>
      </c>
      <c r="K230">
        <v>1</v>
      </c>
    </row>
    <row r="231" spans="1:11" x14ac:dyDescent="0.2">
      <c r="A231">
        <v>3835502815</v>
      </c>
      <c r="B231" s="1">
        <v>41907</v>
      </c>
      <c r="C231" s="2">
        <v>1260000</v>
      </c>
      <c r="D231">
        <v>3</v>
      </c>
      <c r="E231">
        <v>2.5</v>
      </c>
      <c r="F231">
        <f>Table1[[#This Row],[bedrooms]]+Table1[[#This Row],[bathrooms]]</f>
        <v>5.5</v>
      </c>
      <c r="G231">
        <v>3110</v>
      </c>
      <c r="H231">
        <v>9930</v>
      </c>
      <c r="I231">
        <f>Table1[[#This Row],[sqft_living]]+Table1[[#This Row],[sqft_lot]]</f>
        <v>13040</v>
      </c>
      <c r="J231" s="2">
        <f>Table1[[#This Row],[price]]/Table1[[#This Row],[total_sqft]]</f>
        <v>96.625766871165638</v>
      </c>
      <c r="K231">
        <v>1</v>
      </c>
    </row>
    <row r="232" spans="1:11" x14ac:dyDescent="0.2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f>Table1[[#This Row],[bedrooms]]+Table1[[#This Row],[bathrooms]]</f>
        <v>4</v>
      </c>
      <c r="G232">
        <v>1560</v>
      </c>
      <c r="H232">
        <v>4675</v>
      </c>
      <c r="I232">
        <f>Table1[[#This Row],[sqft_living]]+Table1[[#This Row],[sqft_lot]]</f>
        <v>6235</v>
      </c>
      <c r="J232" s="2">
        <f>Table1[[#This Row],[price]]/Table1[[#This Row],[total_sqft]]</f>
        <v>81.635926222935041</v>
      </c>
      <c r="K232">
        <v>1</v>
      </c>
    </row>
    <row r="233" spans="1:11" x14ac:dyDescent="0.2">
      <c r="A233">
        <v>1331900020</v>
      </c>
      <c r="B233" s="1">
        <v>41907</v>
      </c>
      <c r="C233" s="2">
        <v>930000</v>
      </c>
      <c r="D233">
        <v>3</v>
      </c>
      <c r="E233">
        <v>2.5</v>
      </c>
      <c r="F233">
        <f>Table1[[#This Row],[bedrooms]]+Table1[[#This Row],[bathrooms]]</f>
        <v>5.5</v>
      </c>
      <c r="G233">
        <v>3780</v>
      </c>
      <c r="H233">
        <v>35273</v>
      </c>
      <c r="I233">
        <f>Table1[[#This Row],[sqft_living]]+Table1[[#This Row],[sqft_lot]]</f>
        <v>39053</v>
      </c>
      <c r="J233" s="2">
        <f>Table1[[#This Row],[price]]/Table1[[#This Row],[total_sqft]]</f>
        <v>23.813791514096227</v>
      </c>
      <c r="K233">
        <v>1.5</v>
      </c>
    </row>
    <row r="234" spans="1:11" x14ac:dyDescent="0.2">
      <c r="A234">
        <v>5101402296</v>
      </c>
      <c r="B234" s="1">
        <v>41907</v>
      </c>
      <c r="C234" s="2">
        <v>835000</v>
      </c>
      <c r="D234">
        <v>5</v>
      </c>
      <c r="E234">
        <v>2.75</v>
      </c>
      <c r="F234">
        <f>Table1[[#This Row],[bedrooms]]+Table1[[#This Row],[bathrooms]]</f>
        <v>7.75</v>
      </c>
      <c r="G234">
        <v>2460</v>
      </c>
      <c r="H234">
        <v>7830</v>
      </c>
      <c r="I234">
        <f>Table1[[#This Row],[sqft_living]]+Table1[[#This Row],[sqft_lot]]</f>
        <v>10290</v>
      </c>
      <c r="J234" s="2">
        <f>Table1[[#This Row],[price]]/Table1[[#This Row],[total_sqft]]</f>
        <v>81.146744412050538</v>
      </c>
      <c r="K234">
        <v>1</v>
      </c>
    </row>
    <row r="235" spans="1:11" x14ac:dyDescent="0.2">
      <c r="A235">
        <v>6638900265</v>
      </c>
      <c r="B235" s="1">
        <v>41907</v>
      </c>
      <c r="C235" s="2">
        <v>812000</v>
      </c>
      <c r="D235">
        <v>4</v>
      </c>
      <c r="E235">
        <v>2.5</v>
      </c>
      <c r="F235">
        <f>Table1[[#This Row],[bedrooms]]+Table1[[#This Row],[bathrooms]]</f>
        <v>6.5</v>
      </c>
      <c r="G235">
        <v>2270</v>
      </c>
      <c r="H235">
        <v>5000</v>
      </c>
      <c r="I235">
        <f>Table1[[#This Row],[sqft_living]]+Table1[[#This Row],[sqft_lot]]</f>
        <v>7270</v>
      </c>
      <c r="J235" s="2">
        <f>Table1[[#This Row],[price]]/Table1[[#This Row],[total_sqft]]</f>
        <v>111.69188445667125</v>
      </c>
      <c r="K235">
        <v>2</v>
      </c>
    </row>
    <row r="236" spans="1:11" x14ac:dyDescent="0.2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f>Table1[[#This Row],[bedrooms]]+Table1[[#This Row],[bathrooms]]</f>
        <v>3</v>
      </c>
      <c r="G236">
        <v>880</v>
      </c>
      <c r="H236">
        <v>4000</v>
      </c>
      <c r="I236">
        <f>Table1[[#This Row],[sqft_living]]+Table1[[#This Row],[sqft_lot]]</f>
        <v>4880</v>
      </c>
      <c r="J236" s="2">
        <f>Table1[[#This Row],[price]]/Table1[[#This Row],[total_sqft]]</f>
        <v>107.58196721311475</v>
      </c>
      <c r="K236">
        <v>1</v>
      </c>
    </row>
    <row r="237" spans="1:11" x14ac:dyDescent="0.2">
      <c r="A237">
        <v>3667500015</v>
      </c>
      <c r="B237" s="1">
        <v>41907</v>
      </c>
      <c r="C237" s="2">
        <v>770000</v>
      </c>
      <c r="D237">
        <v>4</v>
      </c>
      <c r="E237">
        <v>3.5</v>
      </c>
      <c r="F237">
        <f>Table1[[#This Row],[bedrooms]]+Table1[[#This Row],[bathrooms]]</f>
        <v>7.5</v>
      </c>
      <c r="G237">
        <v>3680</v>
      </c>
      <c r="H237">
        <v>2242</v>
      </c>
      <c r="I237">
        <f>Table1[[#This Row],[sqft_living]]+Table1[[#This Row],[sqft_lot]]</f>
        <v>5922</v>
      </c>
      <c r="J237" s="2">
        <f>Table1[[#This Row],[price]]/Table1[[#This Row],[total_sqft]]</f>
        <v>130.02364066193854</v>
      </c>
      <c r="K237">
        <v>2.5</v>
      </c>
    </row>
    <row r="238" spans="1:11" x14ac:dyDescent="0.2">
      <c r="A238">
        <v>1250201550</v>
      </c>
      <c r="B238" s="1">
        <v>41907</v>
      </c>
      <c r="C238" s="2">
        <v>735000</v>
      </c>
      <c r="D238">
        <v>3</v>
      </c>
      <c r="E238">
        <v>2</v>
      </c>
      <c r="F238">
        <f>Table1[[#This Row],[bedrooms]]+Table1[[#This Row],[bathrooms]]</f>
        <v>5</v>
      </c>
      <c r="G238">
        <v>1610</v>
      </c>
      <c r="H238">
        <v>3600</v>
      </c>
      <c r="I238">
        <f>Table1[[#This Row],[sqft_living]]+Table1[[#This Row],[sqft_lot]]</f>
        <v>5210</v>
      </c>
      <c r="J238" s="2">
        <f>Table1[[#This Row],[price]]/Table1[[#This Row],[total_sqft]]</f>
        <v>141.07485604606526</v>
      </c>
      <c r="K238">
        <v>2</v>
      </c>
    </row>
    <row r="239" spans="1:11" x14ac:dyDescent="0.2">
      <c r="A239">
        <v>624110020</v>
      </c>
      <c r="B239" s="1">
        <v>41907</v>
      </c>
      <c r="C239" s="2">
        <v>730000</v>
      </c>
      <c r="D239">
        <v>3</v>
      </c>
      <c r="E239">
        <v>3</v>
      </c>
      <c r="F239">
        <f>Table1[[#This Row],[bedrooms]]+Table1[[#This Row],[bathrooms]]</f>
        <v>6</v>
      </c>
      <c r="G239">
        <v>3460</v>
      </c>
      <c r="H239">
        <v>13129</v>
      </c>
      <c r="I239">
        <f>Table1[[#This Row],[sqft_living]]+Table1[[#This Row],[sqft_lot]]</f>
        <v>16589</v>
      </c>
      <c r="J239" s="2">
        <f>Table1[[#This Row],[price]]/Table1[[#This Row],[total_sqft]]</f>
        <v>44.005063596359037</v>
      </c>
      <c r="K239">
        <v>2</v>
      </c>
    </row>
    <row r="240" spans="1:11" x14ac:dyDescent="0.2">
      <c r="A240">
        <v>2616800480</v>
      </c>
      <c r="B240" s="1">
        <v>41907</v>
      </c>
      <c r="C240" s="2">
        <v>725000</v>
      </c>
      <c r="D240">
        <v>3</v>
      </c>
      <c r="E240">
        <v>2.5</v>
      </c>
      <c r="F240">
        <f>Table1[[#This Row],[bedrooms]]+Table1[[#This Row],[bathrooms]]</f>
        <v>5.5</v>
      </c>
      <c r="G240">
        <v>3570</v>
      </c>
      <c r="H240">
        <v>35271</v>
      </c>
      <c r="I240">
        <f>Table1[[#This Row],[sqft_living]]+Table1[[#This Row],[sqft_lot]]</f>
        <v>38841</v>
      </c>
      <c r="J240" s="2">
        <f>Table1[[#This Row],[price]]/Table1[[#This Row],[total_sqft]]</f>
        <v>18.66584279498468</v>
      </c>
      <c r="K240">
        <v>2</v>
      </c>
    </row>
    <row r="241" spans="1:11" x14ac:dyDescent="0.2">
      <c r="A241">
        <v>579003240</v>
      </c>
      <c r="B241" s="1">
        <v>41907</v>
      </c>
      <c r="C241" s="2">
        <v>720000</v>
      </c>
      <c r="D241">
        <v>4</v>
      </c>
      <c r="E241">
        <v>2.25</v>
      </c>
      <c r="F241">
        <f>Table1[[#This Row],[bedrooms]]+Table1[[#This Row],[bathrooms]]</f>
        <v>6.25</v>
      </c>
      <c r="G241">
        <v>2530</v>
      </c>
      <c r="H241">
        <v>5200</v>
      </c>
      <c r="I241">
        <f>Table1[[#This Row],[sqft_living]]+Table1[[#This Row],[sqft_lot]]</f>
        <v>7730</v>
      </c>
      <c r="J241" s="2">
        <f>Table1[[#This Row],[price]]/Table1[[#This Row],[total_sqft]]</f>
        <v>93.143596377749034</v>
      </c>
      <c r="K241">
        <v>1</v>
      </c>
    </row>
    <row r="242" spans="1:11" x14ac:dyDescent="0.2">
      <c r="A242">
        <v>4377000100</v>
      </c>
      <c r="B242" s="1">
        <v>41907</v>
      </c>
      <c r="C242" s="2">
        <v>704000</v>
      </c>
      <c r="D242">
        <v>4</v>
      </c>
      <c r="E242">
        <v>2.75</v>
      </c>
      <c r="F242">
        <f>Table1[[#This Row],[bedrooms]]+Table1[[#This Row],[bathrooms]]</f>
        <v>6.75</v>
      </c>
      <c r="G242">
        <v>2510</v>
      </c>
      <c r="H242">
        <v>12500</v>
      </c>
      <c r="I242">
        <f>Table1[[#This Row],[sqft_living]]+Table1[[#This Row],[sqft_lot]]</f>
        <v>15010</v>
      </c>
      <c r="J242" s="2">
        <f>Table1[[#This Row],[price]]/Table1[[#This Row],[total_sqft]]</f>
        <v>46.902065289806792</v>
      </c>
      <c r="K242">
        <v>1</v>
      </c>
    </row>
    <row r="243" spans="1:11" x14ac:dyDescent="0.2">
      <c r="A243">
        <v>3178100065</v>
      </c>
      <c r="B243" s="1">
        <v>41907</v>
      </c>
      <c r="C243" s="2">
        <v>676101</v>
      </c>
      <c r="D243">
        <v>4</v>
      </c>
      <c r="E243">
        <v>1.5</v>
      </c>
      <c r="F243">
        <f>Table1[[#This Row],[bedrooms]]+Table1[[#This Row],[bathrooms]]</f>
        <v>5.5</v>
      </c>
      <c r="G243">
        <v>2270</v>
      </c>
      <c r="H243">
        <v>6010</v>
      </c>
      <c r="I243">
        <f>Table1[[#This Row],[sqft_living]]+Table1[[#This Row],[sqft_lot]]</f>
        <v>8280</v>
      </c>
      <c r="J243" s="2">
        <f>Table1[[#This Row],[price]]/Table1[[#This Row],[total_sqft]]</f>
        <v>81.654710144927535</v>
      </c>
      <c r="K243">
        <v>1</v>
      </c>
    </row>
    <row r="244" spans="1:11" x14ac:dyDescent="0.2">
      <c r="A244">
        <v>8635750330</v>
      </c>
      <c r="B244" s="1">
        <v>41907</v>
      </c>
      <c r="C244" s="2">
        <v>664000</v>
      </c>
      <c r="D244">
        <v>4</v>
      </c>
      <c r="E244">
        <v>2.5</v>
      </c>
      <c r="F244">
        <f>Table1[[#This Row],[bedrooms]]+Table1[[#This Row],[bathrooms]]</f>
        <v>6.5</v>
      </c>
      <c r="G244">
        <v>2390</v>
      </c>
      <c r="H244">
        <v>8432</v>
      </c>
      <c r="I244">
        <f>Table1[[#This Row],[sqft_living]]+Table1[[#This Row],[sqft_lot]]</f>
        <v>10822</v>
      </c>
      <c r="J244" s="2">
        <f>Table1[[#This Row],[price]]/Table1[[#This Row],[total_sqft]]</f>
        <v>61.356496026612454</v>
      </c>
      <c r="K244">
        <v>2</v>
      </c>
    </row>
    <row r="245" spans="1:11" x14ac:dyDescent="0.2">
      <c r="A245">
        <v>7732500270</v>
      </c>
      <c r="B245" s="1">
        <v>41907</v>
      </c>
      <c r="C245" s="2">
        <v>650000</v>
      </c>
      <c r="D245">
        <v>4</v>
      </c>
      <c r="E245">
        <v>2.5</v>
      </c>
      <c r="F245">
        <f>Table1[[#This Row],[bedrooms]]+Table1[[#This Row],[bathrooms]]</f>
        <v>6.5</v>
      </c>
      <c r="G245">
        <v>2820</v>
      </c>
      <c r="H245">
        <v>15000</v>
      </c>
      <c r="I245">
        <f>Table1[[#This Row],[sqft_living]]+Table1[[#This Row],[sqft_lot]]</f>
        <v>17820</v>
      </c>
      <c r="J245" s="2">
        <f>Table1[[#This Row],[price]]/Table1[[#This Row],[total_sqft]]</f>
        <v>36.475869809203139</v>
      </c>
      <c r="K245">
        <v>2</v>
      </c>
    </row>
    <row r="246" spans="1:11" x14ac:dyDescent="0.2">
      <c r="A246">
        <v>3888100022</v>
      </c>
      <c r="B246" s="1">
        <v>41907</v>
      </c>
      <c r="C246" s="2">
        <v>649800</v>
      </c>
      <c r="D246">
        <v>4</v>
      </c>
      <c r="E246">
        <v>2.5</v>
      </c>
      <c r="F246">
        <f>Table1[[#This Row],[bedrooms]]+Table1[[#This Row],[bathrooms]]</f>
        <v>6.5</v>
      </c>
      <c r="G246">
        <v>2280</v>
      </c>
      <c r="H246">
        <v>9827</v>
      </c>
      <c r="I246">
        <f>Table1[[#This Row],[sqft_living]]+Table1[[#This Row],[sqft_lot]]</f>
        <v>12107</v>
      </c>
      <c r="J246" s="2">
        <f>Table1[[#This Row],[price]]/Table1[[#This Row],[total_sqft]]</f>
        <v>53.671429751383499</v>
      </c>
      <c r="K246">
        <v>2</v>
      </c>
    </row>
    <row r="247" spans="1:11" x14ac:dyDescent="0.2">
      <c r="A247">
        <v>3126049154</v>
      </c>
      <c r="B247" s="1">
        <v>41907</v>
      </c>
      <c r="C247" s="2">
        <v>570000</v>
      </c>
      <c r="D247">
        <v>3</v>
      </c>
      <c r="E247">
        <v>3</v>
      </c>
      <c r="F247">
        <f>Table1[[#This Row],[bedrooms]]+Table1[[#This Row],[bathrooms]]</f>
        <v>6</v>
      </c>
      <c r="G247">
        <v>2400</v>
      </c>
      <c r="H247">
        <v>3192</v>
      </c>
      <c r="I247">
        <f>Table1[[#This Row],[sqft_living]]+Table1[[#This Row],[sqft_lot]]</f>
        <v>5592</v>
      </c>
      <c r="J247" s="2">
        <f>Table1[[#This Row],[price]]/Table1[[#This Row],[total_sqft]]</f>
        <v>101.931330472103</v>
      </c>
      <c r="K247">
        <v>2</v>
      </c>
    </row>
    <row r="248" spans="1:11" x14ac:dyDescent="0.2">
      <c r="A248">
        <v>3905040800</v>
      </c>
      <c r="B248" s="1">
        <v>41907</v>
      </c>
      <c r="C248" s="2">
        <v>533600</v>
      </c>
      <c r="D248">
        <v>3</v>
      </c>
      <c r="E248">
        <v>2.5</v>
      </c>
      <c r="F248">
        <f>Table1[[#This Row],[bedrooms]]+Table1[[#This Row],[bathrooms]]</f>
        <v>5.5</v>
      </c>
      <c r="G248">
        <v>1930</v>
      </c>
      <c r="H248">
        <v>5080</v>
      </c>
      <c r="I248">
        <f>Table1[[#This Row],[sqft_living]]+Table1[[#This Row],[sqft_lot]]</f>
        <v>7010</v>
      </c>
      <c r="J248" s="2">
        <f>Table1[[#This Row],[price]]/Table1[[#This Row],[total_sqft]]</f>
        <v>76.119828815977172</v>
      </c>
      <c r="K248">
        <v>2</v>
      </c>
    </row>
    <row r="249" spans="1:11" x14ac:dyDescent="0.2">
      <c r="A249">
        <v>2919702075</v>
      </c>
      <c r="B249" s="1">
        <v>41907</v>
      </c>
      <c r="C249" s="2">
        <v>532500</v>
      </c>
      <c r="D249">
        <v>3</v>
      </c>
      <c r="E249">
        <v>1.75</v>
      </c>
      <c r="F249">
        <f>Table1[[#This Row],[bedrooms]]+Table1[[#This Row],[bathrooms]]</f>
        <v>4.75</v>
      </c>
      <c r="G249">
        <v>1620</v>
      </c>
      <c r="H249">
        <v>3360</v>
      </c>
      <c r="I249">
        <f>Table1[[#This Row],[sqft_living]]+Table1[[#This Row],[sqft_lot]]</f>
        <v>4980</v>
      </c>
      <c r="J249" s="2">
        <f>Table1[[#This Row],[price]]/Table1[[#This Row],[total_sqft]]</f>
        <v>106.92771084337349</v>
      </c>
      <c r="K249">
        <v>1</v>
      </c>
    </row>
    <row r="250" spans="1:11" x14ac:dyDescent="0.2">
      <c r="A250">
        <v>8141200027</v>
      </c>
      <c r="B250" s="1">
        <v>41907</v>
      </c>
      <c r="C250" s="2">
        <v>490000</v>
      </c>
      <c r="D250">
        <v>3</v>
      </c>
      <c r="E250">
        <v>1.5</v>
      </c>
      <c r="F250">
        <f>Table1[[#This Row],[bedrooms]]+Table1[[#This Row],[bathrooms]]</f>
        <v>4.5</v>
      </c>
      <c r="G250">
        <v>990</v>
      </c>
      <c r="H250">
        <v>1343</v>
      </c>
      <c r="I250">
        <f>Table1[[#This Row],[sqft_living]]+Table1[[#This Row],[sqft_lot]]</f>
        <v>2333</v>
      </c>
      <c r="J250" s="2">
        <f>Table1[[#This Row],[price]]/Table1[[#This Row],[total_sqft]]</f>
        <v>210.03000428632663</v>
      </c>
      <c r="K250">
        <v>2</v>
      </c>
    </row>
    <row r="251" spans="1:11" x14ac:dyDescent="0.2">
      <c r="A251">
        <v>6306800050</v>
      </c>
      <c r="B251" s="1">
        <v>41907</v>
      </c>
      <c r="C251" s="2">
        <v>486940</v>
      </c>
      <c r="D251">
        <v>4</v>
      </c>
      <c r="E251">
        <v>2.5</v>
      </c>
      <c r="F251">
        <f>Table1[[#This Row],[bedrooms]]+Table1[[#This Row],[bathrooms]]</f>
        <v>6.5</v>
      </c>
      <c r="G251">
        <v>3250</v>
      </c>
      <c r="H251">
        <v>13360</v>
      </c>
      <c r="I251">
        <f>Table1[[#This Row],[sqft_living]]+Table1[[#This Row],[sqft_lot]]</f>
        <v>16610</v>
      </c>
      <c r="J251" s="2">
        <f>Table1[[#This Row],[price]]/Table1[[#This Row],[total_sqft]]</f>
        <v>29.316074653822998</v>
      </c>
      <c r="K251">
        <v>2</v>
      </c>
    </row>
    <row r="252" spans="1:11" x14ac:dyDescent="0.2">
      <c r="A252">
        <v>3623029045</v>
      </c>
      <c r="B252" s="1">
        <v>41907</v>
      </c>
      <c r="C252" s="2">
        <v>482000</v>
      </c>
      <c r="D252">
        <v>3</v>
      </c>
      <c r="E252">
        <v>1.75</v>
      </c>
      <c r="F252">
        <f>Table1[[#This Row],[bedrooms]]+Table1[[#This Row],[bathrooms]]</f>
        <v>4.75</v>
      </c>
      <c r="G252">
        <v>2600</v>
      </c>
      <c r="H252">
        <v>105587</v>
      </c>
      <c r="I252">
        <f>Table1[[#This Row],[sqft_living]]+Table1[[#This Row],[sqft_lot]]</f>
        <v>108187</v>
      </c>
      <c r="J252" s="2">
        <f>Table1[[#This Row],[price]]/Table1[[#This Row],[total_sqft]]</f>
        <v>4.4552487822011884</v>
      </c>
      <c r="K252">
        <v>1</v>
      </c>
    </row>
    <row r="253" spans="1:11" x14ac:dyDescent="0.2">
      <c r="A253">
        <v>3277801592</v>
      </c>
      <c r="B253" s="1">
        <v>41907</v>
      </c>
      <c r="C253" s="2">
        <v>479950</v>
      </c>
      <c r="D253">
        <v>3</v>
      </c>
      <c r="E253">
        <v>2</v>
      </c>
      <c r="F253">
        <f>Table1[[#This Row],[bedrooms]]+Table1[[#This Row],[bathrooms]]</f>
        <v>5</v>
      </c>
      <c r="G253">
        <v>1820</v>
      </c>
      <c r="H253">
        <v>1358</v>
      </c>
      <c r="I253">
        <f>Table1[[#This Row],[sqft_living]]+Table1[[#This Row],[sqft_lot]]</f>
        <v>3178</v>
      </c>
      <c r="J253" s="2">
        <f>Table1[[#This Row],[price]]/Table1[[#This Row],[total_sqft]]</f>
        <v>151.02265575833857</v>
      </c>
      <c r="K253">
        <v>3</v>
      </c>
    </row>
    <row r="254" spans="1:11" x14ac:dyDescent="0.2">
      <c r="A254">
        <v>475000750</v>
      </c>
      <c r="B254" s="1">
        <v>41907</v>
      </c>
      <c r="C254" s="2">
        <v>477000</v>
      </c>
      <c r="D254">
        <v>3</v>
      </c>
      <c r="E254">
        <v>2</v>
      </c>
      <c r="F254">
        <f>Table1[[#This Row],[bedrooms]]+Table1[[#This Row],[bathrooms]]</f>
        <v>5</v>
      </c>
      <c r="G254">
        <v>1750</v>
      </c>
      <c r="H254">
        <v>4990</v>
      </c>
      <c r="I254">
        <f>Table1[[#This Row],[sqft_living]]+Table1[[#This Row],[sqft_lot]]</f>
        <v>6740</v>
      </c>
      <c r="J254" s="2">
        <f>Table1[[#This Row],[price]]/Table1[[#This Row],[total_sqft]]</f>
        <v>70.771513353115722</v>
      </c>
      <c r="K254">
        <v>1</v>
      </c>
    </row>
    <row r="255" spans="1:11" x14ac:dyDescent="0.2">
      <c r="A255">
        <v>3308030100</v>
      </c>
      <c r="B255" s="1">
        <v>41907</v>
      </c>
      <c r="C255" s="2">
        <v>465000</v>
      </c>
      <c r="D255">
        <v>4</v>
      </c>
      <c r="E255">
        <v>2.5</v>
      </c>
      <c r="F255">
        <f>Table1[[#This Row],[bedrooms]]+Table1[[#This Row],[bathrooms]]</f>
        <v>6.5</v>
      </c>
      <c r="G255">
        <v>3050</v>
      </c>
      <c r="H255">
        <v>32450</v>
      </c>
      <c r="I255">
        <f>Table1[[#This Row],[sqft_living]]+Table1[[#This Row],[sqft_lot]]</f>
        <v>35500</v>
      </c>
      <c r="J255" s="2">
        <f>Table1[[#This Row],[price]]/Table1[[#This Row],[total_sqft]]</f>
        <v>13.098591549295774</v>
      </c>
      <c r="K255">
        <v>1</v>
      </c>
    </row>
    <row r="256" spans="1:11" x14ac:dyDescent="0.2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f>Table1[[#This Row],[bedrooms]]+Table1[[#This Row],[bathrooms]]</f>
        <v>3</v>
      </c>
      <c r="G256">
        <v>1260</v>
      </c>
      <c r="H256">
        <v>4800</v>
      </c>
      <c r="I256">
        <f>Table1[[#This Row],[sqft_living]]+Table1[[#This Row],[sqft_lot]]</f>
        <v>6060</v>
      </c>
      <c r="J256" s="2">
        <f>Table1[[#This Row],[price]]/Table1[[#This Row],[total_sqft]]</f>
        <v>46.204620462046208</v>
      </c>
      <c r="K256">
        <v>1</v>
      </c>
    </row>
    <row r="257" spans="1:11" x14ac:dyDescent="0.2">
      <c r="A257">
        <v>943100220</v>
      </c>
      <c r="B257" s="1">
        <v>41907</v>
      </c>
      <c r="C257" s="2">
        <v>465000</v>
      </c>
      <c r="D257">
        <v>3</v>
      </c>
      <c r="E257">
        <v>1</v>
      </c>
      <c r="F257">
        <f>Table1[[#This Row],[bedrooms]]+Table1[[#This Row],[bathrooms]]</f>
        <v>4</v>
      </c>
      <c r="G257">
        <v>1100</v>
      </c>
      <c r="H257">
        <v>145490</v>
      </c>
      <c r="I257">
        <f>Table1[[#This Row],[sqft_living]]+Table1[[#This Row],[sqft_lot]]</f>
        <v>146590</v>
      </c>
      <c r="J257" s="2">
        <f>Table1[[#This Row],[price]]/Table1[[#This Row],[total_sqft]]</f>
        <v>3.1721126952725287</v>
      </c>
      <c r="K257">
        <v>1.5</v>
      </c>
    </row>
    <row r="258" spans="1:11" x14ac:dyDescent="0.2">
      <c r="A258">
        <v>5104540610</v>
      </c>
      <c r="B258" s="1">
        <v>41907</v>
      </c>
      <c r="C258" s="2">
        <v>459950</v>
      </c>
      <c r="D258">
        <v>4</v>
      </c>
      <c r="E258">
        <v>2.5</v>
      </c>
      <c r="F258">
        <f>Table1[[#This Row],[bedrooms]]+Table1[[#This Row],[bathrooms]]</f>
        <v>6.5</v>
      </c>
      <c r="G258">
        <v>2800</v>
      </c>
      <c r="H258">
        <v>6567</v>
      </c>
      <c r="I258">
        <f>Table1[[#This Row],[sqft_living]]+Table1[[#This Row],[sqft_lot]]</f>
        <v>9367</v>
      </c>
      <c r="J258" s="2">
        <f>Table1[[#This Row],[price]]/Table1[[#This Row],[total_sqft]]</f>
        <v>49.103234760328817</v>
      </c>
      <c r="K258">
        <v>2</v>
      </c>
    </row>
    <row r="259" spans="1:11" x14ac:dyDescent="0.2">
      <c r="A259">
        <v>5145000130</v>
      </c>
      <c r="B259" s="1">
        <v>41907</v>
      </c>
      <c r="C259" s="2">
        <v>450000</v>
      </c>
      <c r="D259">
        <v>3</v>
      </c>
      <c r="E259">
        <v>2.25</v>
      </c>
      <c r="F259">
        <f>Table1[[#This Row],[bedrooms]]+Table1[[#This Row],[bathrooms]]</f>
        <v>5.25</v>
      </c>
      <c r="G259">
        <v>1660</v>
      </c>
      <c r="H259">
        <v>10247</v>
      </c>
      <c r="I259">
        <f>Table1[[#This Row],[sqft_living]]+Table1[[#This Row],[sqft_lot]]</f>
        <v>11907</v>
      </c>
      <c r="J259" s="2">
        <f>Table1[[#This Row],[price]]/Table1[[#This Row],[total_sqft]]</f>
        <v>37.792894935752081</v>
      </c>
      <c r="K259">
        <v>1</v>
      </c>
    </row>
    <row r="260" spans="1:11" x14ac:dyDescent="0.2">
      <c r="A260">
        <v>7327500270</v>
      </c>
      <c r="B260" s="1">
        <v>41907</v>
      </c>
      <c r="C260" s="2">
        <v>445000</v>
      </c>
      <c r="D260">
        <v>3</v>
      </c>
      <c r="E260">
        <v>2.25</v>
      </c>
      <c r="F260">
        <f>Table1[[#This Row],[bedrooms]]+Table1[[#This Row],[bathrooms]]</f>
        <v>5.25</v>
      </c>
      <c r="G260">
        <v>1190</v>
      </c>
      <c r="H260">
        <v>13630</v>
      </c>
      <c r="I260">
        <f>Table1[[#This Row],[sqft_living]]+Table1[[#This Row],[sqft_lot]]</f>
        <v>14820</v>
      </c>
      <c r="J260" s="2">
        <f>Table1[[#This Row],[price]]/Table1[[#This Row],[total_sqft]]</f>
        <v>30.026990553306344</v>
      </c>
      <c r="K260">
        <v>1</v>
      </c>
    </row>
    <row r="261" spans="1:11" x14ac:dyDescent="0.2">
      <c r="A261">
        <v>7852130080</v>
      </c>
      <c r="B261" s="1">
        <v>41907</v>
      </c>
      <c r="C261" s="2">
        <v>444500</v>
      </c>
      <c r="D261">
        <v>3</v>
      </c>
      <c r="E261">
        <v>2.5</v>
      </c>
      <c r="F261">
        <f>Table1[[#This Row],[bedrooms]]+Table1[[#This Row],[bathrooms]]</f>
        <v>5.5</v>
      </c>
      <c r="G261">
        <v>2600</v>
      </c>
      <c r="H261">
        <v>4724</v>
      </c>
      <c r="I261">
        <f>Table1[[#This Row],[sqft_living]]+Table1[[#This Row],[sqft_lot]]</f>
        <v>7324</v>
      </c>
      <c r="J261" s="2">
        <f>Table1[[#This Row],[price]]/Table1[[#This Row],[total_sqft]]</f>
        <v>60.690879300928451</v>
      </c>
      <c r="K261">
        <v>2</v>
      </c>
    </row>
    <row r="262" spans="1:11" x14ac:dyDescent="0.2">
      <c r="A262">
        <v>9282801030</v>
      </c>
      <c r="B262" s="1">
        <v>41907</v>
      </c>
      <c r="C262" s="2">
        <v>440000</v>
      </c>
      <c r="D262">
        <v>5</v>
      </c>
      <c r="E262">
        <v>3</v>
      </c>
      <c r="F262">
        <f>Table1[[#This Row],[bedrooms]]+Table1[[#This Row],[bathrooms]]</f>
        <v>8</v>
      </c>
      <c r="G262">
        <v>2730</v>
      </c>
      <c r="H262">
        <v>6000</v>
      </c>
      <c r="I262">
        <f>Table1[[#This Row],[sqft_living]]+Table1[[#This Row],[sqft_lot]]</f>
        <v>8730</v>
      </c>
      <c r="J262" s="2">
        <f>Table1[[#This Row],[price]]/Table1[[#This Row],[total_sqft]]</f>
        <v>50.400916380297822</v>
      </c>
      <c r="K262">
        <v>1</v>
      </c>
    </row>
    <row r="263" spans="1:11" x14ac:dyDescent="0.2">
      <c r="A263">
        <v>1137400050</v>
      </c>
      <c r="B263" s="1">
        <v>41907</v>
      </c>
      <c r="C263" s="2">
        <v>425000</v>
      </c>
      <c r="D263">
        <v>4</v>
      </c>
      <c r="E263">
        <v>2.5</v>
      </c>
      <c r="F263">
        <f>Table1[[#This Row],[bedrooms]]+Table1[[#This Row],[bathrooms]]</f>
        <v>6.5</v>
      </c>
      <c r="G263">
        <v>2480</v>
      </c>
      <c r="H263">
        <v>4504</v>
      </c>
      <c r="I263">
        <f>Table1[[#This Row],[sqft_living]]+Table1[[#This Row],[sqft_lot]]</f>
        <v>6984</v>
      </c>
      <c r="J263" s="2">
        <f>Table1[[#This Row],[price]]/Table1[[#This Row],[total_sqft]]</f>
        <v>60.853379152348225</v>
      </c>
      <c r="K263">
        <v>2</v>
      </c>
    </row>
    <row r="264" spans="1:11" x14ac:dyDescent="0.2">
      <c r="A264">
        <v>1180008370</v>
      </c>
      <c r="B264" s="1">
        <v>41907</v>
      </c>
      <c r="C264" s="2">
        <v>415000</v>
      </c>
      <c r="D264">
        <v>4</v>
      </c>
      <c r="E264">
        <v>3.5</v>
      </c>
      <c r="F264">
        <f>Table1[[#This Row],[bedrooms]]+Table1[[#This Row],[bathrooms]]</f>
        <v>7.5</v>
      </c>
      <c r="G264">
        <v>3040</v>
      </c>
      <c r="H264">
        <v>7125</v>
      </c>
      <c r="I264">
        <f>Table1[[#This Row],[sqft_living]]+Table1[[#This Row],[sqft_lot]]</f>
        <v>10165</v>
      </c>
      <c r="J264" s="2">
        <f>Table1[[#This Row],[price]]/Table1[[#This Row],[total_sqft]]</f>
        <v>40.826364977865225</v>
      </c>
      <c r="K264">
        <v>2</v>
      </c>
    </row>
    <row r="265" spans="1:11" x14ac:dyDescent="0.2">
      <c r="A265">
        <v>3862710200</v>
      </c>
      <c r="B265" s="1">
        <v>41907</v>
      </c>
      <c r="C265" s="2">
        <v>414000</v>
      </c>
      <c r="D265">
        <v>3</v>
      </c>
      <c r="E265">
        <v>2.5</v>
      </c>
      <c r="F265">
        <f>Table1[[#This Row],[bedrooms]]+Table1[[#This Row],[bathrooms]]</f>
        <v>5.5</v>
      </c>
      <c r="G265">
        <v>1790</v>
      </c>
      <c r="H265">
        <v>3754</v>
      </c>
      <c r="I265">
        <f>Table1[[#This Row],[sqft_living]]+Table1[[#This Row],[sqft_lot]]</f>
        <v>5544</v>
      </c>
      <c r="J265" s="2">
        <f>Table1[[#This Row],[price]]/Table1[[#This Row],[total_sqft]]</f>
        <v>74.675324675324674</v>
      </c>
      <c r="K265">
        <v>2</v>
      </c>
    </row>
    <row r="266" spans="1:11" x14ac:dyDescent="0.2">
      <c r="A266">
        <v>3818700185</v>
      </c>
      <c r="B266" s="1">
        <v>41907</v>
      </c>
      <c r="C266" s="2">
        <v>400000</v>
      </c>
      <c r="D266">
        <v>4</v>
      </c>
      <c r="E266">
        <v>1.5</v>
      </c>
      <c r="F266">
        <f>Table1[[#This Row],[bedrooms]]+Table1[[#This Row],[bathrooms]]</f>
        <v>5.5</v>
      </c>
      <c r="G266">
        <v>2150</v>
      </c>
      <c r="H266">
        <v>11026</v>
      </c>
      <c r="I266">
        <f>Table1[[#This Row],[sqft_living]]+Table1[[#This Row],[sqft_lot]]</f>
        <v>13176</v>
      </c>
      <c r="J266" s="2">
        <f>Table1[[#This Row],[price]]/Table1[[#This Row],[total_sqft]]</f>
        <v>30.358227079538555</v>
      </c>
      <c r="K266">
        <v>1</v>
      </c>
    </row>
    <row r="267" spans="1:11" x14ac:dyDescent="0.2">
      <c r="A267">
        <v>1233100720</v>
      </c>
      <c r="B267" s="1">
        <v>41907</v>
      </c>
      <c r="C267" s="2">
        <v>399000</v>
      </c>
      <c r="D267">
        <v>3</v>
      </c>
      <c r="E267">
        <v>1</v>
      </c>
      <c r="F267">
        <f>Table1[[#This Row],[bedrooms]]+Table1[[#This Row],[bathrooms]]</f>
        <v>4</v>
      </c>
      <c r="G267">
        <v>860</v>
      </c>
      <c r="H267">
        <v>9403</v>
      </c>
      <c r="I267">
        <f>Table1[[#This Row],[sqft_living]]+Table1[[#This Row],[sqft_lot]]</f>
        <v>10263</v>
      </c>
      <c r="J267" s="2">
        <f>Table1[[#This Row],[price]]/Table1[[#This Row],[total_sqft]]</f>
        <v>38.877521192633736</v>
      </c>
      <c r="K267">
        <v>1</v>
      </c>
    </row>
    <row r="268" spans="1:11" x14ac:dyDescent="0.2">
      <c r="A268">
        <v>3448740430</v>
      </c>
      <c r="B268" s="1">
        <v>41907</v>
      </c>
      <c r="C268" s="2">
        <v>392000</v>
      </c>
      <c r="D268">
        <v>5</v>
      </c>
      <c r="E268">
        <v>2.5</v>
      </c>
      <c r="F268">
        <f>Table1[[#This Row],[bedrooms]]+Table1[[#This Row],[bathrooms]]</f>
        <v>7.5</v>
      </c>
      <c r="G268">
        <v>2340</v>
      </c>
      <c r="H268">
        <v>5670</v>
      </c>
      <c r="I268">
        <f>Table1[[#This Row],[sqft_living]]+Table1[[#This Row],[sqft_lot]]</f>
        <v>8010</v>
      </c>
      <c r="J268" s="2">
        <f>Table1[[#This Row],[price]]/Table1[[#This Row],[total_sqft]]</f>
        <v>48.938826466916353</v>
      </c>
      <c r="K268">
        <v>2</v>
      </c>
    </row>
    <row r="269" spans="1:11" x14ac:dyDescent="0.2">
      <c r="A269">
        <v>7436900045</v>
      </c>
      <c r="B269" s="1">
        <v>41907</v>
      </c>
      <c r="C269" s="2">
        <v>383000</v>
      </c>
      <c r="D269">
        <v>3</v>
      </c>
      <c r="E269">
        <v>1</v>
      </c>
      <c r="F269">
        <f>Table1[[#This Row],[bedrooms]]+Table1[[#This Row],[bathrooms]]</f>
        <v>4</v>
      </c>
      <c r="G269">
        <v>1150</v>
      </c>
      <c r="H269">
        <v>10196</v>
      </c>
      <c r="I269">
        <f>Table1[[#This Row],[sqft_living]]+Table1[[#This Row],[sqft_lot]]</f>
        <v>11346</v>
      </c>
      <c r="J269" s="2">
        <f>Table1[[#This Row],[price]]/Table1[[#This Row],[total_sqft]]</f>
        <v>33.756389917151417</v>
      </c>
      <c r="K269">
        <v>1</v>
      </c>
    </row>
    <row r="270" spans="1:11" x14ac:dyDescent="0.2">
      <c r="A270">
        <v>1387301740</v>
      </c>
      <c r="B270" s="1">
        <v>41907</v>
      </c>
      <c r="C270" s="2">
        <v>370900</v>
      </c>
      <c r="D270">
        <v>3</v>
      </c>
      <c r="E270">
        <v>1.5</v>
      </c>
      <c r="F270">
        <f>Table1[[#This Row],[bedrooms]]+Table1[[#This Row],[bathrooms]]</f>
        <v>4.5</v>
      </c>
      <c r="G270">
        <v>1200</v>
      </c>
      <c r="H270">
        <v>8560</v>
      </c>
      <c r="I270">
        <f>Table1[[#This Row],[sqft_living]]+Table1[[#This Row],[sqft_lot]]</f>
        <v>9760</v>
      </c>
      <c r="J270" s="2">
        <f>Table1[[#This Row],[price]]/Table1[[#This Row],[total_sqft]]</f>
        <v>38.002049180327866</v>
      </c>
      <c r="K270">
        <v>1</v>
      </c>
    </row>
    <row r="271" spans="1:11" x14ac:dyDescent="0.2">
      <c r="A271">
        <v>339600090</v>
      </c>
      <c r="B271" s="1">
        <v>41907</v>
      </c>
      <c r="C271" s="2">
        <v>369950</v>
      </c>
      <c r="D271">
        <v>3</v>
      </c>
      <c r="E271">
        <v>2.5</v>
      </c>
      <c r="F271">
        <f>Table1[[#This Row],[bedrooms]]+Table1[[#This Row],[bathrooms]]</f>
        <v>5.5</v>
      </c>
      <c r="G271">
        <v>1360</v>
      </c>
      <c r="H271">
        <v>3718</v>
      </c>
      <c r="I271">
        <f>Table1[[#This Row],[sqft_living]]+Table1[[#This Row],[sqft_lot]]</f>
        <v>5078</v>
      </c>
      <c r="J271" s="2">
        <f>Table1[[#This Row],[price]]/Table1[[#This Row],[total_sqft]]</f>
        <v>72.853485624261523</v>
      </c>
      <c r="K271">
        <v>2</v>
      </c>
    </row>
    <row r="272" spans="1:11" x14ac:dyDescent="0.2">
      <c r="A272">
        <v>1771100240</v>
      </c>
      <c r="B272" s="1">
        <v>41907</v>
      </c>
      <c r="C272" s="2">
        <v>361000</v>
      </c>
      <c r="D272">
        <v>3</v>
      </c>
      <c r="E272">
        <v>1.75</v>
      </c>
      <c r="F272">
        <f>Table1[[#This Row],[bedrooms]]+Table1[[#This Row],[bathrooms]]</f>
        <v>4.75</v>
      </c>
      <c r="G272">
        <v>1650</v>
      </c>
      <c r="H272">
        <v>11220</v>
      </c>
      <c r="I272">
        <f>Table1[[#This Row],[sqft_living]]+Table1[[#This Row],[sqft_lot]]</f>
        <v>12870</v>
      </c>
      <c r="J272" s="2">
        <f>Table1[[#This Row],[price]]/Table1[[#This Row],[total_sqft]]</f>
        <v>28.049728049728049</v>
      </c>
      <c r="K272">
        <v>1</v>
      </c>
    </row>
    <row r="273" spans="1:11" x14ac:dyDescent="0.2">
      <c r="A273">
        <v>8731981360</v>
      </c>
      <c r="B273" s="1">
        <v>41907</v>
      </c>
      <c r="C273" s="2">
        <v>359999</v>
      </c>
      <c r="D273">
        <v>4</v>
      </c>
      <c r="E273">
        <v>2.25</v>
      </c>
      <c r="F273">
        <f>Table1[[#This Row],[bedrooms]]+Table1[[#This Row],[bathrooms]]</f>
        <v>6.25</v>
      </c>
      <c r="G273">
        <v>3220</v>
      </c>
      <c r="H273">
        <v>7700</v>
      </c>
      <c r="I273">
        <f>Table1[[#This Row],[sqft_living]]+Table1[[#This Row],[sqft_lot]]</f>
        <v>10920</v>
      </c>
      <c r="J273" s="2">
        <f>Table1[[#This Row],[price]]/Table1[[#This Row],[total_sqft]]</f>
        <v>32.96694139194139</v>
      </c>
      <c r="K273">
        <v>2</v>
      </c>
    </row>
    <row r="274" spans="1:11" x14ac:dyDescent="0.2">
      <c r="A274">
        <v>8122600245</v>
      </c>
      <c r="B274" s="1">
        <v>41907</v>
      </c>
      <c r="C274" s="2">
        <v>359000</v>
      </c>
      <c r="D274">
        <v>4</v>
      </c>
      <c r="E274">
        <v>1.75</v>
      </c>
      <c r="F274">
        <f>Table1[[#This Row],[bedrooms]]+Table1[[#This Row],[bathrooms]]</f>
        <v>5.75</v>
      </c>
      <c r="G274">
        <v>1580</v>
      </c>
      <c r="H274">
        <v>6396</v>
      </c>
      <c r="I274">
        <f>Table1[[#This Row],[sqft_living]]+Table1[[#This Row],[sqft_lot]]</f>
        <v>7976</v>
      </c>
      <c r="J274" s="2">
        <f>Table1[[#This Row],[price]]/Table1[[#This Row],[total_sqft]]</f>
        <v>45.01003009027081</v>
      </c>
      <c r="K274">
        <v>1</v>
      </c>
    </row>
    <row r="275" spans="1:11" x14ac:dyDescent="0.2">
      <c r="A275">
        <v>2214800270</v>
      </c>
      <c r="B275" s="1">
        <v>41907</v>
      </c>
      <c r="C275" s="2">
        <v>355000</v>
      </c>
      <c r="D275">
        <v>4</v>
      </c>
      <c r="E275">
        <v>2.5</v>
      </c>
      <c r="F275">
        <f>Table1[[#This Row],[bedrooms]]+Table1[[#This Row],[bathrooms]]</f>
        <v>6.5</v>
      </c>
      <c r="G275">
        <v>2770</v>
      </c>
      <c r="H275">
        <v>7000</v>
      </c>
      <c r="I275">
        <f>Table1[[#This Row],[sqft_living]]+Table1[[#This Row],[sqft_lot]]</f>
        <v>9770</v>
      </c>
      <c r="J275" s="2">
        <f>Table1[[#This Row],[price]]/Table1[[#This Row],[total_sqft]]</f>
        <v>36.335721596724667</v>
      </c>
      <c r="K275">
        <v>1</v>
      </c>
    </row>
    <row r="276" spans="1:11" x14ac:dyDescent="0.2">
      <c r="A276">
        <v>3102700160</v>
      </c>
      <c r="B276" s="1">
        <v>41907</v>
      </c>
      <c r="C276" s="2">
        <v>344900</v>
      </c>
      <c r="D276">
        <v>4</v>
      </c>
      <c r="E276">
        <v>1.75</v>
      </c>
      <c r="F276">
        <f>Table1[[#This Row],[bedrooms]]+Table1[[#This Row],[bathrooms]]</f>
        <v>5.75</v>
      </c>
      <c r="G276">
        <v>1820</v>
      </c>
      <c r="H276">
        <v>7700</v>
      </c>
      <c r="I276">
        <f>Table1[[#This Row],[sqft_living]]+Table1[[#This Row],[sqft_lot]]</f>
        <v>9520</v>
      </c>
      <c r="J276" s="2">
        <f>Table1[[#This Row],[price]]/Table1[[#This Row],[total_sqft]]</f>
        <v>36.228991596638657</v>
      </c>
      <c r="K276">
        <v>1</v>
      </c>
    </row>
    <row r="277" spans="1:11" x14ac:dyDescent="0.2">
      <c r="A277">
        <v>3424069145</v>
      </c>
      <c r="B277" s="1">
        <v>41907</v>
      </c>
      <c r="C277" s="2">
        <v>343000</v>
      </c>
      <c r="D277">
        <v>3</v>
      </c>
      <c r="E277">
        <v>1</v>
      </c>
      <c r="F277">
        <f>Table1[[#This Row],[bedrooms]]+Table1[[#This Row],[bathrooms]]</f>
        <v>4</v>
      </c>
      <c r="G277">
        <v>1400</v>
      </c>
      <c r="H277">
        <v>5662</v>
      </c>
      <c r="I277">
        <f>Table1[[#This Row],[sqft_living]]+Table1[[#This Row],[sqft_lot]]</f>
        <v>7062</v>
      </c>
      <c r="J277" s="2">
        <f>Table1[[#This Row],[price]]/Table1[[#This Row],[total_sqft]]</f>
        <v>48.569810252053244</v>
      </c>
      <c r="K277">
        <v>1.5</v>
      </c>
    </row>
    <row r="278" spans="1:11" x14ac:dyDescent="0.2">
      <c r="A278">
        <v>2130400150</v>
      </c>
      <c r="B278" s="1">
        <v>41907</v>
      </c>
      <c r="C278" s="2">
        <v>340000</v>
      </c>
      <c r="D278">
        <v>3</v>
      </c>
      <c r="E278">
        <v>1.75</v>
      </c>
      <c r="F278">
        <f>Table1[[#This Row],[bedrooms]]+Table1[[#This Row],[bathrooms]]</f>
        <v>4.75</v>
      </c>
      <c r="G278">
        <v>1210</v>
      </c>
      <c r="H278">
        <v>9635</v>
      </c>
      <c r="I278">
        <f>Table1[[#This Row],[sqft_living]]+Table1[[#This Row],[sqft_lot]]</f>
        <v>10845</v>
      </c>
      <c r="J278" s="2">
        <f>Table1[[#This Row],[price]]/Table1[[#This Row],[total_sqft]]</f>
        <v>31.350852927616412</v>
      </c>
      <c r="K278">
        <v>1</v>
      </c>
    </row>
    <row r="279" spans="1:11" x14ac:dyDescent="0.2">
      <c r="A279">
        <v>8807810090</v>
      </c>
      <c r="B279" s="1">
        <v>41907</v>
      </c>
      <c r="C279" s="2">
        <v>335000</v>
      </c>
      <c r="D279">
        <v>3</v>
      </c>
      <c r="E279">
        <v>1</v>
      </c>
      <c r="F279">
        <f>Table1[[#This Row],[bedrooms]]+Table1[[#This Row],[bathrooms]]</f>
        <v>4</v>
      </c>
      <c r="G279">
        <v>1350</v>
      </c>
      <c r="H279">
        <v>14212</v>
      </c>
      <c r="I279">
        <f>Table1[[#This Row],[sqft_living]]+Table1[[#This Row],[sqft_lot]]</f>
        <v>15562</v>
      </c>
      <c r="J279" s="2">
        <f>Table1[[#This Row],[price]]/Table1[[#This Row],[total_sqft]]</f>
        <v>21.526796041639891</v>
      </c>
      <c r="K279">
        <v>1</v>
      </c>
    </row>
    <row r="280" spans="1:11" x14ac:dyDescent="0.2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f>Table1[[#This Row],[bedrooms]]+Table1[[#This Row],[bathrooms]]</f>
        <v>2</v>
      </c>
      <c r="G280">
        <v>820</v>
      </c>
      <c r="H280">
        <v>1060</v>
      </c>
      <c r="I280">
        <f>Table1[[#This Row],[sqft_living]]+Table1[[#This Row],[sqft_lot]]</f>
        <v>1880</v>
      </c>
      <c r="J280" s="2">
        <f>Table1[[#This Row],[price]]/Table1[[#This Row],[total_sqft]]</f>
        <v>116.75531914893617</v>
      </c>
      <c r="K280">
        <v>1</v>
      </c>
    </row>
    <row r="281" spans="1:11" x14ac:dyDescent="0.2">
      <c r="A281">
        <v>2924079034</v>
      </c>
      <c r="B281" s="1">
        <v>41907</v>
      </c>
      <c r="C281" s="2">
        <v>332220</v>
      </c>
      <c r="D281">
        <v>3</v>
      </c>
      <c r="E281">
        <v>1.5</v>
      </c>
      <c r="F281">
        <f>Table1[[#This Row],[bedrooms]]+Table1[[#This Row],[bathrooms]]</f>
        <v>4.5</v>
      </c>
      <c r="G281">
        <v>2580</v>
      </c>
      <c r="H281">
        <v>47480</v>
      </c>
      <c r="I281">
        <f>Table1[[#This Row],[sqft_living]]+Table1[[#This Row],[sqft_lot]]</f>
        <v>50060</v>
      </c>
      <c r="J281" s="2">
        <f>Table1[[#This Row],[price]]/Table1[[#This Row],[total_sqft]]</f>
        <v>6.6364362764682383</v>
      </c>
      <c r="K281">
        <v>1</v>
      </c>
    </row>
    <row r="282" spans="1:11" x14ac:dyDescent="0.2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f>Table1[[#This Row],[bedrooms]]+Table1[[#This Row],[bathrooms]]</f>
        <v>3.5</v>
      </c>
      <c r="G282">
        <v>1920</v>
      </c>
      <c r="H282">
        <v>6250</v>
      </c>
      <c r="I282">
        <f>Table1[[#This Row],[sqft_living]]+Table1[[#This Row],[sqft_lot]]</f>
        <v>8170</v>
      </c>
      <c r="J282" s="2">
        <f>Table1[[#This Row],[price]]/Table1[[#This Row],[total_sqft]]</f>
        <v>60.587515299877602</v>
      </c>
      <c r="K282">
        <v>1</v>
      </c>
    </row>
    <row r="283" spans="1:11" x14ac:dyDescent="0.2">
      <c r="A283">
        <v>100300530</v>
      </c>
      <c r="B283" s="1">
        <v>41907</v>
      </c>
      <c r="C283" s="2">
        <v>330000</v>
      </c>
      <c r="D283">
        <v>3</v>
      </c>
      <c r="E283">
        <v>2.5</v>
      </c>
      <c r="F283">
        <f>Table1[[#This Row],[bedrooms]]+Table1[[#This Row],[bathrooms]]</f>
        <v>5.5</v>
      </c>
      <c r="G283">
        <v>1520</v>
      </c>
      <c r="H283">
        <v>3003</v>
      </c>
      <c r="I283">
        <f>Table1[[#This Row],[sqft_living]]+Table1[[#This Row],[sqft_lot]]</f>
        <v>4523</v>
      </c>
      <c r="J283" s="2">
        <f>Table1[[#This Row],[price]]/Table1[[#This Row],[total_sqft]]</f>
        <v>72.960424497015254</v>
      </c>
      <c r="K283">
        <v>2</v>
      </c>
    </row>
    <row r="284" spans="1:11" x14ac:dyDescent="0.2">
      <c r="A284">
        <v>7771300035</v>
      </c>
      <c r="B284" s="1">
        <v>41907</v>
      </c>
      <c r="C284" s="2">
        <v>328000</v>
      </c>
      <c r="D284">
        <v>4</v>
      </c>
      <c r="E284">
        <v>1</v>
      </c>
      <c r="F284">
        <f>Table1[[#This Row],[bedrooms]]+Table1[[#This Row],[bathrooms]]</f>
        <v>5</v>
      </c>
      <c r="G284">
        <v>1360</v>
      </c>
      <c r="H284">
        <v>8136</v>
      </c>
      <c r="I284">
        <f>Table1[[#This Row],[sqft_living]]+Table1[[#This Row],[sqft_lot]]</f>
        <v>9496</v>
      </c>
      <c r="J284" s="2">
        <f>Table1[[#This Row],[price]]/Table1[[#This Row],[total_sqft]]</f>
        <v>34.540859309182814</v>
      </c>
      <c r="K284">
        <v>1</v>
      </c>
    </row>
    <row r="285" spans="1:11" x14ac:dyDescent="0.2">
      <c r="A285">
        <v>3216900080</v>
      </c>
      <c r="B285" s="1">
        <v>41907</v>
      </c>
      <c r="C285" s="2">
        <v>325000</v>
      </c>
      <c r="D285">
        <v>3</v>
      </c>
      <c r="E285">
        <v>2.5</v>
      </c>
      <c r="F285">
        <f>Table1[[#This Row],[bedrooms]]+Table1[[#This Row],[bathrooms]]</f>
        <v>5.5</v>
      </c>
      <c r="G285">
        <v>1880</v>
      </c>
      <c r="H285">
        <v>6818</v>
      </c>
      <c r="I285">
        <f>Table1[[#This Row],[sqft_living]]+Table1[[#This Row],[sqft_lot]]</f>
        <v>8698</v>
      </c>
      <c r="J285" s="2">
        <f>Table1[[#This Row],[price]]/Table1[[#This Row],[total_sqft]]</f>
        <v>37.364911473902048</v>
      </c>
      <c r="K285">
        <v>2</v>
      </c>
    </row>
    <row r="286" spans="1:11" x14ac:dyDescent="0.2">
      <c r="A286">
        <v>3308010040</v>
      </c>
      <c r="B286" s="1">
        <v>41907</v>
      </c>
      <c r="C286" s="2">
        <v>325000</v>
      </c>
      <c r="D286">
        <v>4</v>
      </c>
      <c r="E286">
        <v>2.25</v>
      </c>
      <c r="F286">
        <f>Table1[[#This Row],[bedrooms]]+Table1[[#This Row],[bathrooms]]</f>
        <v>6.25</v>
      </c>
      <c r="G286">
        <v>2130</v>
      </c>
      <c r="H286">
        <v>8499</v>
      </c>
      <c r="I286">
        <f>Table1[[#This Row],[sqft_living]]+Table1[[#This Row],[sqft_lot]]</f>
        <v>10629</v>
      </c>
      <c r="J286" s="2">
        <f>Table1[[#This Row],[price]]/Table1[[#This Row],[total_sqft]]</f>
        <v>30.576724056825665</v>
      </c>
      <c r="K286">
        <v>1</v>
      </c>
    </row>
    <row r="287" spans="1:11" x14ac:dyDescent="0.2">
      <c r="A287">
        <v>7701700040</v>
      </c>
      <c r="B287" s="1">
        <v>41907</v>
      </c>
      <c r="C287" s="2">
        <v>320000</v>
      </c>
      <c r="D287">
        <v>3</v>
      </c>
      <c r="E287">
        <v>1.75</v>
      </c>
      <c r="F287">
        <f>Table1[[#This Row],[bedrooms]]+Table1[[#This Row],[bathrooms]]</f>
        <v>4.75</v>
      </c>
      <c r="G287">
        <v>1510</v>
      </c>
      <c r="H287">
        <v>30185</v>
      </c>
      <c r="I287">
        <f>Table1[[#This Row],[sqft_living]]+Table1[[#This Row],[sqft_lot]]</f>
        <v>31695</v>
      </c>
      <c r="J287" s="2">
        <f>Table1[[#This Row],[price]]/Table1[[#This Row],[total_sqft]]</f>
        <v>10.09622968922543</v>
      </c>
      <c r="K287">
        <v>1.5</v>
      </c>
    </row>
    <row r="288" spans="1:11" x14ac:dyDescent="0.2">
      <c r="A288">
        <v>822059101</v>
      </c>
      <c r="B288" s="1">
        <v>41907</v>
      </c>
      <c r="C288" s="2">
        <v>319000</v>
      </c>
      <c r="D288">
        <v>4</v>
      </c>
      <c r="E288">
        <v>1</v>
      </c>
      <c r="F288">
        <f>Table1[[#This Row],[bedrooms]]+Table1[[#This Row],[bathrooms]]</f>
        <v>5</v>
      </c>
      <c r="G288">
        <v>1730</v>
      </c>
      <c r="H288">
        <v>36356</v>
      </c>
      <c r="I288">
        <f>Table1[[#This Row],[sqft_living]]+Table1[[#This Row],[sqft_lot]]</f>
        <v>38086</v>
      </c>
      <c r="J288" s="2">
        <f>Table1[[#This Row],[price]]/Table1[[#This Row],[total_sqft]]</f>
        <v>8.3757811269232789</v>
      </c>
      <c r="K288">
        <v>1.5</v>
      </c>
    </row>
    <row r="289" spans="1:11" x14ac:dyDescent="0.2">
      <c r="A289">
        <v>2896610210</v>
      </c>
      <c r="B289" s="1">
        <v>41907</v>
      </c>
      <c r="C289" s="2">
        <v>319000</v>
      </c>
      <c r="D289">
        <v>3</v>
      </c>
      <c r="E289">
        <v>1</v>
      </c>
      <c r="F289">
        <f>Table1[[#This Row],[bedrooms]]+Table1[[#This Row],[bathrooms]]</f>
        <v>4</v>
      </c>
      <c r="G289">
        <v>960</v>
      </c>
      <c r="H289">
        <v>8556</v>
      </c>
      <c r="I289">
        <f>Table1[[#This Row],[sqft_living]]+Table1[[#This Row],[sqft_lot]]</f>
        <v>9516</v>
      </c>
      <c r="J289" s="2">
        <f>Table1[[#This Row],[price]]/Table1[[#This Row],[total_sqft]]</f>
        <v>33.522488440521229</v>
      </c>
      <c r="K289">
        <v>1</v>
      </c>
    </row>
    <row r="290" spans="1:11" x14ac:dyDescent="0.2">
      <c r="A290">
        <v>3395041206</v>
      </c>
      <c r="B290" s="1">
        <v>41907</v>
      </c>
      <c r="C290" s="2">
        <v>285000</v>
      </c>
      <c r="D290">
        <v>3</v>
      </c>
      <c r="E290">
        <v>2.5</v>
      </c>
      <c r="F290">
        <f>Table1[[#This Row],[bedrooms]]+Table1[[#This Row],[bathrooms]]</f>
        <v>5.5</v>
      </c>
      <c r="G290">
        <v>1800</v>
      </c>
      <c r="H290">
        <v>2516</v>
      </c>
      <c r="I290">
        <f>Table1[[#This Row],[sqft_living]]+Table1[[#This Row],[sqft_lot]]</f>
        <v>4316</v>
      </c>
      <c r="J290" s="2">
        <f>Table1[[#This Row],[price]]/Table1[[#This Row],[total_sqft]]</f>
        <v>66.033364226135305</v>
      </c>
      <c r="K290">
        <v>2</v>
      </c>
    </row>
    <row r="291" spans="1:11" x14ac:dyDescent="0.2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f>Table1[[#This Row],[bedrooms]]+Table1[[#This Row],[bathrooms]]</f>
        <v>3</v>
      </c>
      <c r="G291">
        <v>1260</v>
      </c>
      <c r="H291">
        <v>4000</v>
      </c>
      <c r="I291">
        <f>Table1[[#This Row],[sqft_living]]+Table1[[#This Row],[sqft_lot]]</f>
        <v>5260</v>
      </c>
      <c r="J291" s="2">
        <f>Table1[[#This Row],[price]]/Table1[[#This Row],[total_sqft]]</f>
        <v>104.5532319391635</v>
      </c>
      <c r="K291">
        <v>1</v>
      </c>
    </row>
    <row r="292" spans="1:11" x14ac:dyDescent="0.2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f>Table1[[#This Row],[bedrooms]]+Table1[[#This Row],[bathrooms]]</f>
        <v>4</v>
      </c>
      <c r="G292">
        <v>1780</v>
      </c>
      <c r="H292">
        <v>3810</v>
      </c>
      <c r="I292">
        <f>Table1[[#This Row],[sqft_living]]+Table1[[#This Row],[sqft_lot]]</f>
        <v>5590</v>
      </c>
      <c r="J292" s="2">
        <f>Table1[[#This Row],[price]]/Table1[[#This Row],[total_sqft]]</f>
        <v>123.61359570661897</v>
      </c>
      <c r="K292">
        <v>1.5</v>
      </c>
    </row>
    <row r="293" spans="1:11" x14ac:dyDescent="0.2">
      <c r="A293">
        <v>104510340</v>
      </c>
      <c r="B293" s="1">
        <v>41907</v>
      </c>
      <c r="C293" s="2">
        <v>276200</v>
      </c>
      <c r="D293">
        <v>3</v>
      </c>
      <c r="E293">
        <v>2.5</v>
      </c>
      <c r="F293">
        <f>Table1[[#This Row],[bedrooms]]+Table1[[#This Row],[bathrooms]]</f>
        <v>5.5</v>
      </c>
      <c r="G293">
        <v>1480</v>
      </c>
      <c r="H293">
        <v>7210</v>
      </c>
      <c r="I293">
        <f>Table1[[#This Row],[sqft_living]]+Table1[[#This Row],[sqft_lot]]</f>
        <v>8690</v>
      </c>
      <c r="J293" s="2">
        <f>Table1[[#This Row],[price]]/Table1[[#This Row],[total_sqft]]</f>
        <v>31.783659378596088</v>
      </c>
      <c r="K293">
        <v>1</v>
      </c>
    </row>
    <row r="294" spans="1:11" x14ac:dyDescent="0.2">
      <c r="A294">
        <v>7686203620</v>
      </c>
      <c r="B294" s="1">
        <v>41907</v>
      </c>
      <c r="C294" s="2">
        <v>260000</v>
      </c>
      <c r="D294">
        <v>4</v>
      </c>
      <c r="E294">
        <v>2.5</v>
      </c>
      <c r="F294">
        <f>Table1[[#This Row],[bedrooms]]+Table1[[#This Row],[bathrooms]]</f>
        <v>6.5</v>
      </c>
      <c r="G294">
        <v>2050</v>
      </c>
      <c r="H294">
        <v>12500</v>
      </c>
      <c r="I294">
        <f>Table1[[#This Row],[sqft_living]]+Table1[[#This Row],[sqft_lot]]</f>
        <v>14550</v>
      </c>
      <c r="J294" s="2">
        <f>Table1[[#This Row],[price]]/Table1[[#This Row],[total_sqft]]</f>
        <v>17.869415807560138</v>
      </c>
      <c r="K294">
        <v>1</v>
      </c>
    </row>
    <row r="295" spans="1:11" x14ac:dyDescent="0.2">
      <c r="A295">
        <v>1862900690</v>
      </c>
      <c r="B295" s="1">
        <v>41907</v>
      </c>
      <c r="C295" s="2">
        <v>257500</v>
      </c>
      <c r="D295">
        <v>3</v>
      </c>
      <c r="E295">
        <v>2</v>
      </c>
      <c r="F295">
        <f>Table1[[#This Row],[bedrooms]]+Table1[[#This Row],[bathrooms]]</f>
        <v>5</v>
      </c>
      <c r="G295">
        <v>1140</v>
      </c>
      <c r="H295">
        <v>7078</v>
      </c>
      <c r="I295">
        <f>Table1[[#This Row],[sqft_living]]+Table1[[#This Row],[sqft_lot]]</f>
        <v>8218</v>
      </c>
      <c r="J295" s="2">
        <f>Table1[[#This Row],[price]]/Table1[[#This Row],[total_sqft]]</f>
        <v>31.333657824288149</v>
      </c>
      <c r="K295">
        <v>1</v>
      </c>
    </row>
    <row r="296" spans="1:11" x14ac:dyDescent="0.2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f>Table1[[#This Row],[bedrooms]]+Table1[[#This Row],[bathrooms]]</f>
        <v>4.75</v>
      </c>
      <c r="G296">
        <v>3690</v>
      </c>
      <c r="H296">
        <v>32044</v>
      </c>
      <c r="I296">
        <f>Table1[[#This Row],[sqft_living]]+Table1[[#This Row],[sqft_lot]]</f>
        <v>35734</v>
      </c>
      <c r="J296" s="2">
        <f>Table1[[#This Row],[price]]/Table1[[#This Row],[total_sqft]]</f>
        <v>53.14266524878267</v>
      </c>
      <c r="K296">
        <v>2</v>
      </c>
    </row>
    <row r="297" spans="1:11" x14ac:dyDescent="0.2">
      <c r="A297">
        <v>7316400070</v>
      </c>
      <c r="B297" s="1">
        <v>41907</v>
      </c>
      <c r="C297" s="2">
        <v>255000</v>
      </c>
      <c r="D297">
        <v>5</v>
      </c>
      <c r="E297">
        <v>3.75</v>
      </c>
      <c r="F297">
        <f>Table1[[#This Row],[bedrooms]]+Table1[[#This Row],[bathrooms]]</f>
        <v>8.75</v>
      </c>
      <c r="G297">
        <v>2800</v>
      </c>
      <c r="H297">
        <v>9900</v>
      </c>
      <c r="I297">
        <f>Table1[[#This Row],[sqft_living]]+Table1[[#This Row],[sqft_lot]]</f>
        <v>12700</v>
      </c>
      <c r="J297" s="2">
        <f>Table1[[#This Row],[price]]/Table1[[#This Row],[total_sqft]]</f>
        <v>20.078740157480315</v>
      </c>
      <c r="K297">
        <v>1</v>
      </c>
    </row>
    <row r="298" spans="1:11" x14ac:dyDescent="0.2">
      <c r="A298">
        <v>1311000600</v>
      </c>
      <c r="B298" s="1">
        <v>41907</v>
      </c>
      <c r="C298" s="2">
        <v>250000</v>
      </c>
      <c r="D298">
        <v>5</v>
      </c>
      <c r="E298">
        <v>1.75</v>
      </c>
      <c r="F298">
        <f>Table1[[#This Row],[bedrooms]]+Table1[[#This Row],[bathrooms]]</f>
        <v>6.75</v>
      </c>
      <c r="G298">
        <v>2320</v>
      </c>
      <c r="H298">
        <v>7700</v>
      </c>
      <c r="I298">
        <f>Table1[[#This Row],[sqft_living]]+Table1[[#This Row],[sqft_lot]]</f>
        <v>10020</v>
      </c>
      <c r="J298" s="2">
        <f>Table1[[#This Row],[price]]/Table1[[#This Row],[total_sqft]]</f>
        <v>24.950099800399201</v>
      </c>
      <c r="K298">
        <v>1</v>
      </c>
    </row>
    <row r="299" spans="1:11" x14ac:dyDescent="0.2">
      <c r="A299">
        <v>2372800100</v>
      </c>
      <c r="B299" s="1">
        <v>41907</v>
      </c>
      <c r="C299" s="2">
        <v>245000</v>
      </c>
      <c r="D299">
        <v>3</v>
      </c>
      <c r="E299">
        <v>1.5</v>
      </c>
      <c r="F299">
        <f>Table1[[#This Row],[bedrooms]]+Table1[[#This Row],[bathrooms]]</f>
        <v>4.5</v>
      </c>
      <c r="G299">
        <v>1550</v>
      </c>
      <c r="H299">
        <v>9126</v>
      </c>
      <c r="I299">
        <f>Table1[[#This Row],[sqft_living]]+Table1[[#This Row],[sqft_lot]]</f>
        <v>10676</v>
      </c>
      <c r="J299" s="2">
        <f>Table1[[#This Row],[price]]/Table1[[#This Row],[total_sqft]]</f>
        <v>22.948669913825402</v>
      </c>
      <c r="K299">
        <v>1</v>
      </c>
    </row>
    <row r="300" spans="1:11" x14ac:dyDescent="0.2">
      <c r="A300">
        <v>3750603940</v>
      </c>
      <c r="B300" s="1">
        <v>41907</v>
      </c>
      <c r="C300" s="2">
        <v>240000</v>
      </c>
      <c r="D300">
        <v>4</v>
      </c>
      <c r="E300">
        <v>1.75</v>
      </c>
      <c r="F300">
        <f>Table1[[#This Row],[bedrooms]]+Table1[[#This Row],[bathrooms]]</f>
        <v>5.75</v>
      </c>
      <c r="G300">
        <v>1880</v>
      </c>
      <c r="H300">
        <v>9600</v>
      </c>
      <c r="I300">
        <f>Table1[[#This Row],[sqft_living]]+Table1[[#This Row],[sqft_lot]]</f>
        <v>11480</v>
      </c>
      <c r="J300" s="2">
        <f>Table1[[#This Row],[price]]/Table1[[#This Row],[total_sqft]]</f>
        <v>20.905923344947734</v>
      </c>
      <c r="K300">
        <v>1</v>
      </c>
    </row>
    <row r="301" spans="1:11" x14ac:dyDescent="0.2">
      <c r="A301">
        <v>2976800796</v>
      </c>
      <c r="B301" s="1">
        <v>41907</v>
      </c>
      <c r="C301" s="2">
        <v>236000</v>
      </c>
      <c r="D301">
        <v>3</v>
      </c>
      <c r="E301">
        <v>1</v>
      </c>
      <c r="F301">
        <f>Table1[[#This Row],[bedrooms]]+Table1[[#This Row],[bathrooms]]</f>
        <v>4</v>
      </c>
      <c r="G301">
        <v>1300</v>
      </c>
      <c r="H301">
        <v>5898</v>
      </c>
      <c r="I301">
        <f>Table1[[#This Row],[sqft_living]]+Table1[[#This Row],[sqft_lot]]</f>
        <v>7198</v>
      </c>
      <c r="J301" s="2">
        <f>Table1[[#This Row],[price]]/Table1[[#This Row],[total_sqft]]</f>
        <v>32.786885245901637</v>
      </c>
      <c r="K301">
        <v>1</v>
      </c>
    </row>
    <row r="302" spans="1:11" x14ac:dyDescent="0.2">
      <c r="A302">
        <v>2560803085</v>
      </c>
      <c r="B302" s="1">
        <v>41907</v>
      </c>
      <c r="C302" s="2">
        <v>230000</v>
      </c>
      <c r="D302">
        <v>3</v>
      </c>
      <c r="E302">
        <v>1.5</v>
      </c>
      <c r="F302">
        <f>Table1[[#This Row],[bedrooms]]+Table1[[#This Row],[bathrooms]]</f>
        <v>4.5</v>
      </c>
      <c r="G302">
        <v>1510</v>
      </c>
      <c r="H302">
        <v>10588</v>
      </c>
      <c r="I302">
        <f>Table1[[#This Row],[sqft_living]]+Table1[[#This Row],[sqft_lot]]</f>
        <v>12098</v>
      </c>
      <c r="J302" s="2">
        <f>Table1[[#This Row],[price]]/Table1[[#This Row],[total_sqft]]</f>
        <v>19.011406844106464</v>
      </c>
      <c r="K302">
        <v>1.5</v>
      </c>
    </row>
    <row r="303" spans="1:11" x14ac:dyDescent="0.2">
      <c r="A303">
        <v>8864000440</v>
      </c>
      <c r="B303" s="1">
        <v>41907</v>
      </c>
      <c r="C303" s="2">
        <v>225000</v>
      </c>
      <c r="D303">
        <v>3</v>
      </c>
      <c r="E303">
        <v>1</v>
      </c>
      <c r="F303">
        <f>Table1[[#This Row],[bedrooms]]+Table1[[#This Row],[bathrooms]]</f>
        <v>4</v>
      </c>
      <c r="G303">
        <v>900</v>
      </c>
      <c r="H303">
        <v>6099</v>
      </c>
      <c r="I303">
        <f>Table1[[#This Row],[sqft_living]]+Table1[[#This Row],[sqft_lot]]</f>
        <v>6999</v>
      </c>
      <c r="J303" s="2">
        <f>Table1[[#This Row],[price]]/Table1[[#This Row],[total_sqft]]</f>
        <v>32.147449635662241</v>
      </c>
      <c r="K303">
        <v>1</v>
      </c>
    </row>
    <row r="304" spans="1:11" x14ac:dyDescent="0.2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f>Table1[[#This Row],[bedrooms]]+Table1[[#This Row],[bathrooms]]</f>
        <v>2</v>
      </c>
      <c r="G304">
        <v>790</v>
      </c>
      <c r="H304">
        <v>2400</v>
      </c>
      <c r="I304">
        <f>Table1[[#This Row],[sqft_living]]+Table1[[#This Row],[sqft_lot]]</f>
        <v>3190</v>
      </c>
      <c r="J304" s="2">
        <f>Table1[[#This Row],[price]]/Table1[[#This Row],[total_sqft]]</f>
        <v>137.61755485893417</v>
      </c>
      <c r="K304">
        <v>1</v>
      </c>
    </row>
    <row r="305" spans="1:11" x14ac:dyDescent="0.2">
      <c r="A305">
        <v>4204400339</v>
      </c>
      <c r="B305" s="1">
        <v>41907</v>
      </c>
      <c r="C305" s="2">
        <v>194000</v>
      </c>
      <c r="D305">
        <v>3</v>
      </c>
      <c r="E305">
        <v>1</v>
      </c>
      <c r="F305">
        <f>Table1[[#This Row],[bedrooms]]+Table1[[#This Row],[bathrooms]]</f>
        <v>4</v>
      </c>
      <c r="G305">
        <v>1400</v>
      </c>
      <c r="H305">
        <v>7955</v>
      </c>
      <c r="I305">
        <f>Table1[[#This Row],[sqft_living]]+Table1[[#This Row],[sqft_lot]]</f>
        <v>9355</v>
      </c>
      <c r="J305" s="2">
        <f>Table1[[#This Row],[price]]/Table1[[#This Row],[total_sqft]]</f>
        <v>20.73757349011224</v>
      </c>
      <c r="K305">
        <v>1</v>
      </c>
    </row>
    <row r="306" spans="1:11" x14ac:dyDescent="0.2">
      <c r="A306">
        <v>8651411070</v>
      </c>
      <c r="B306" s="1">
        <v>41907</v>
      </c>
      <c r="C306" s="2">
        <v>180000</v>
      </c>
      <c r="D306">
        <v>3</v>
      </c>
      <c r="E306">
        <v>1</v>
      </c>
      <c r="F306">
        <f>Table1[[#This Row],[bedrooms]]+Table1[[#This Row],[bathrooms]]</f>
        <v>4</v>
      </c>
      <c r="G306">
        <v>1280</v>
      </c>
      <c r="H306">
        <v>4875</v>
      </c>
      <c r="I306">
        <f>Table1[[#This Row],[sqft_living]]+Table1[[#This Row],[sqft_lot]]</f>
        <v>6155</v>
      </c>
      <c r="J306" s="2">
        <f>Table1[[#This Row],[price]]/Table1[[#This Row],[total_sqft]]</f>
        <v>29.244516653127537</v>
      </c>
      <c r="K306">
        <v>1</v>
      </c>
    </row>
    <row r="307" spans="1:11" x14ac:dyDescent="0.2">
      <c r="A307">
        <v>7888100090</v>
      </c>
      <c r="B307" s="1">
        <v>41907</v>
      </c>
      <c r="C307" s="2">
        <v>160000</v>
      </c>
      <c r="D307">
        <v>4</v>
      </c>
      <c r="E307">
        <v>1</v>
      </c>
      <c r="F307">
        <f>Table1[[#This Row],[bedrooms]]+Table1[[#This Row],[bathrooms]]</f>
        <v>5</v>
      </c>
      <c r="G307">
        <v>1520</v>
      </c>
      <c r="H307">
        <v>7298</v>
      </c>
      <c r="I307">
        <f>Table1[[#This Row],[sqft_living]]+Table1[[#This Row],[sqft_lot]]</f>
        <v>8818</v>
      </c>
      <c r="J307" s="2">
        <f>Table1[[#This Row],[price]]/Table1[[#This Row],[total_sqft]]</f>
        <v>18.144704014515764</v>
      </c>
      <c r="K307">
        <v>1.5</v>
      </c>
    </row>
    <row r="308" spans="1:11" x14ac:dyDescent="0.2">
      <c r="A308">
        <v>250000010</v>
      </c>
      <c r="B308" s="1">
        <v>41906</v>
      </c>
      <c r="C308" s="2">
        <v>1750000</v>
      </c>
      <c r="D308">
        <v>4</v>
      </c>
      <c r="E308">
        <v>3.5</v>
      </c>
      <c r="F308">
        <f>Table1[[#This Row],[bedrooms]]+Table1[[#This Row],[bathrooms]]</f>
        <v>7.5</v>
      </c>
      <c r="G308">
        <v>3845</v>
      </c>
      <c r="H308">
        <v>8400</v>
      </c>
      <c r="I308">
        <f>Table1[[#This Row],[sqft_living]]+Table1[[#This Row],[sqft_lot]]</f>
        <v>12245</v>
      </c>
      <c r="J308" s="2">
        <f>Table1[[#This Row],[price]]/Table1[[#This Row],[total_sqft]]</f>
        <v>142.91547570436913</v>
      </c>
      <c r="K308">
        <v>2</v>
      </c>
    </row>
    <row r="309" spans="1:11" x14ac:dyDescent="0.2">
      <c r="A309">
        <v>1337300070</v>
      </c>
      <c r="B309" s="1">
        <v>41906</v>
      </c>
      <c r="C309" s="2">
        <v>1315000</v>
      </c>
      <c r="D309">
        <v>4</v>
      </c>
      <c r="E309">
        <v>2.25</v>
      </c>
      <c r="F309">
        <f>Table1[[#This Row],[bedrooms]]+Table1[[#This Row],[bathrooms]]</f>
        <v>6.25</v>
      </c>
      <c r="G309">
        <v>3180</v>
      </c>
      <c r="H309">
        <v>6105</v>
      </c>
      <c r="I309">
        <f>Table1[[#This Row],[sqft_living]]+Table1[[#This Row],[sqft_lot]]</f>
        <v>9285</v>
      </c>
      <c r="J309" s="2">
        <f>Table1[[#This Row],[price]]/Table1[[#This Row],[total_sqft]]</f>
        <v>141.62627894453419</v>
      </c>
      <c r="K309">
        <v>2</v>
      </c>
    </row>
    <row r="310" spans="1:11" x14ac:dyDescent="0.2">
      <c r="A310">
        <v>333100265</v>
      </c>
      <c r="B310" s="1">
        <v>41906</v>
      </c>
      <c r="C310" s="2">
        <v>1250000</v>
      </c>
      <c r="D310">
        <v>4</v>
      </c>
      <c r="E310">
        <v>3.25</v>
      </c>
      <c r="F310">
        <f>Table1[[#This Row],[bedrooms]]+Table1[[#This Row],[bathrooms]]</f>
        <v>7.25</v>
      </c>
      <c r="G310">
        <v>3160</v>
      </c>
      <c r="H310">
        <v>10043</v>
      </c>
      <c r="I310">
        <f>Table1[[#This Row],[sqft_living]]+Table1[[#This Row],[sqft_lot]]</f>
        <v>13203</v>
      </c>
      <c r="J310" s="2">
        <f>Table1[[#This Row],[price]]/Table1[[#This Row],[total_sqft]]</f>
        <v>94.675452548663188</v>
      </c>
      <c r="K310">
        <v>2</v>
      </c>
    </row>
    <row r="311" spans="1:11" x14ac:dyDescent="0.2">
      <c r="A311">
        <v>1422200496</v>
      </c>
      <c r="B311" s="1">
        <v>41906</v>
      </c>
      <c r="C311" s="2">
        <v>1186040</v>
      </c>
      <c r="D311">
        <v>3</v>
      </c>
      <c r="E311">
        <v>1.75</v>
      </c>
      <c r="F311">
        <f>Table1[[#This Row],[bedrooms]]+Table1[[#This Row],[bathrooms]]</f>
        <v>4.75</v>
      </c>
      <c r="G311">
        <v>2550</v>
      </c>
      <c r="H311">
        <v>6117</v>
      </c>
      <c r="I311">
        <f>Table1[[#This Row],[sqft_living]]+Table1[[#This Row],[sqft_lot]]</f>
        <v>8667</v>
      </c>
      <c r="J311" s="2">
        <f>Table1[[#This Row],[price]]/Table1[[#This Row],[total_sqft]]</f>
        <v>136.84550594207914</v>
      </c>
      <c r="K311">
        <v>2</v>
      </c>
    </row>
    <row r="312" spans="1:11" x14ac:dyDescent="0.2">
      <c r="A312">
        <v>7856600170</v>
      </c>
      <c r="B312" s="1">
        <v>41906</v>
      </c>
      <c r="C312" s="2">
        <v>981000</v>
      </c>
      <c r="D312">
        <v>4</v>
      </c>
      <c r="E312">
        <v>2.5</v>
      </c>
      <c r="F312">
        <f>Table1[[#This Row],[bedrooms]]+Table1[[#This Row],[bathrooms]]</f>
        <v>6.5</v>
      </c>
      <c r="G312">
        <v>2110</v>
      </c>
      <c r="H312">
        <v>10100</v>
      </c>
      <c r="I312">
        <f>Table1[[#This Row],[sqft_living]]+Table1[[#This Row],[sqft_lot]]</f>
        <v>12210</v>
      </c>
      <c r="J312" s="2">
        <f>Table1[[#This Row],[price]]/Table1[[#This Row],[total_sqft]]</f>
        <v>80.343980343980348</v>
      </c>
      <c r="K312">
        <v>1</v>
      </c>
    </row>
    <row r="313" spans="1:11" x14ac:dyDescent="0.2">
      <c r="A313">
        <v>4441300075</v>
      </c>
      <c r="B313" s="1">
        <v>41906</v>
      </c>
      <c r="C313" s="2">
        <v>900000</v>
      </c>
      <c r="D313">
        <v>3</v>
      </c>
      <c r="E313">
        <v>2.5</v>
      </c>
      <c r="F313">
        <f>Table1[[#This Row],[bedrooms]]+Table1[[#This Row],[bathrooms]]</f>
        <v>5.5</v>
      </c>
      <c r="G313">
        <v>2260</v>
      </c>
      <c r="H313">
        <v>9577</v>
      </c>
      <c r="I313">
        <f>Table1[[#This Row],[sqft_living]]+Table1[[#This Row],[sqft_lot]]</f>
        <v>11837</v>
      </c>
      <c r="J313" s="2">
        <f>Table1[[#This Row],[price]]/Table1[[#This Row],[total_sqft]]</f>
        <v>76.032778575652614</v>
      </c>
      <c r="K313">
        <v>2</v>
      </c>
    </row>
    <row r="314" spans="1:11" x14ac:dyDescent="0.2">
      <c r="A314">
        <v>1250202660</v>
      </c>
      <c r="B314" s="1">
        <v>41906</v>
      </c>
      <c r="C314" s="2">
        <v>825000</v>
      </c>
      <c r="D314">
        <v>4</v>
      </c>
      <c r="E314">
        <v>1</v>
      </c>
      <c r="F314">
        <f>Table1[[#This Row],[bedrooms]]+Table1[[#This Row],[bathrooms]]</f>
        <v>5</v>
      </c>
      <c r="G314">
        <v>2290</v>
      </c>
      <c r="H314">
        <v>6300</v>
      </c>
      <c r="I314">
        <f>Table1[[#This Row],[sqft_living]]+Table1[[#This Row],[sqft_lot]]</f>
        <v>8590</v>
      </c>
      <c r="J314" s="2">
        <f>Table1[[#This Row],[price]]/Table1[[#This Row],[total_sqft]]</f>
        <v>96.041909196740392</v>
      </c>
      <c r="K314">
        <v>1.5</v>
      </c>
    </row>
    <row r="315" spans="1:11" x14ac:dyDescent="0.2">
      <c r="A315">
        <v>293800410</v>
      </c>
      <c r="B315" s="1">
        <v>41906</v>
      </c>
      <c r="C315" s="2">
        <v>824000</v>
      </c>
      <c r="D315">
        <v>4</v>
      </c>
      <c r="E315">
        <v>3.5</v>
      </c>
      <c r="F315">
        <f>Table1[[#This Row],[bedrooms]]+Table1[[#This Row],[bathrooms]]</f>
        <v>7.5</v>
      </c>
      <c r="G315">
        <v>3650</v>
      </c>
      <c r="H315">
        <v>57538</v>
      </c>
      <c r="I315">
        <f>Table1[[#This Row],[sqft_living]]+Table1[[#This Row],[sqft_lot]]</f>
        <v>61188</v>
      </c>
      <c r="J315" s="2">
        <f>Table1[[#This Row],[price]]/Table1[[#This Row],[total_sqft]]</f>
        <v>13.466692815584755</v>
      </c>
      <c r="K315">
        <v>2</v>
      </c>
    </row>
    <row r="316" spans="1:11" x14ac:dyDescent="0.2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f>Table1[[#This Row],[bedrooms]]+Table1[[#This Row],[bathrooms]]</f>
        <v>3.75</v>
      </c>
      <c r="G316">
        <v>1150</v>
      </c>
      <c r="H316">
        <v>2723</v>
      </c>
      <c r="I316">
        <f>Table1[[#This Row],[sqft_living]]+Table1[[#This Row],[sqft_lot]]</f>
        <v>3873</v>
      </c>
      <c r="J316" s="2">
        <f>Table1[[#This Row],[price]]/Table1[[#This Row],[total_sqft]]</f>
        <v>100.69713400464757</v>
      </c>
      <c r="K316">
        <v>1</v>
      </c>
    </row>
    <row r="317" spans="1:11" x14ac:dyDescent="0.2">
      <c r="A317">
        <v>7228501805</v>
      </c>
      <c r="B317" s="1">
        <v>41906</v>
      </c>
      <c r="C317" s="2">
        <v>739000</v>
      </c>
      <c r="D317">
        <v>6</v>
      </c>
      <c r="E317">
        <v>4.5</v>
      </c>
      <c r="F317">
        <f>Table1[[#This Row],[bedrooms]]+Table1[[#This Row],[bathrooms]]</f>
        <v>10.5</v>
      </c>
      <c r="G317">
        <v>4000</v>
      </c>
      <c r="H317">
        <v>7500</v>
      </c>
      <c r="I317">
        <f>Table1[[#This Row],[sqft_living]]+Table1[[#This Row],[sqft_lot]]</f>
        <v>11500</v>
      </c>
      <c r="J317" s="2">
        <f>Table1[[#This Row],[price]]/Table1[[#This Row],[total_sqft]]</f>
        <v>64.260869565217391</v>
      </c>
      <c r="K317">
        <v>2</v>
      </c>
    </row>
    <row r="318" spans="1:11" x14ac:dyDescent="0.2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f>Table1[[#This Row],[bedrooms]]+Table1[[#This Row],[bathrooms]]</f>
        <v>3</v>
      </c>
      <c r="G318">
        <v>820</v>
      </c>
      <c r="H318">
        <v>7475</v>
      </c>
      <c r="I318">
        <f>Table1[[#This Row],[sqft_living]]+Table1[[#This Row],[sqft_lot]]</f>
        <v>8295</v>
      </c>
      <c r="J318" s="2">
        <f>Table1[[#This Row],[price]]/Table1[[#This Row],[total_sqft]]</f>
        <v>29.535864978902953</v>
      </c>
      <c r="K318">
        <v>1</v>
      </c>
    </row>
    <row r="319" spans="1:11" x14ac:dyDescent="0.2">
      <c r="A319">
        <v>1196003740</v>
      </c>
      <c r="B319" s="1">
        <v>41906</v>
      </c>
      <c r="C319" s="2">
        <v>734000</v>
      </c>
      <c r="D319">
        <v>5</v>
      </c>
      <c r="E319">
        <v>4.25</v>
      </c>
      <c r="F319">
        <f>Table1[[#This Row],[bedrooms]]+Table1[[#This Row],[bathrooms]]</f>
        <v>9.25</v>
      </c>
      <c r="G319">
        <v>4110</v>
      </c>
      <c r="H319">
        <v>42755</v>
      </c>
      <c r="I319">
        <f>Table1[[#This Row],[sqft_living]]+Table1[[#This Row],[sqft_lot]]</f>
        <v>46865</v>
      </c>
      <c r="J319" s="2">
        <f>Table1[[#This Row],[price]]/Table1[[#This Row],[total_sqft]]</f>
        <v>15.662007895017604</v>
      </c>
      <c r="K319">
        <v>2</v>
      </c>
    </row>
    <row r="320" spans="1:11" x14ac:dyDescent="0.2">
      <c r="A320">
        <v>1854900470</v>
      </c>
      <c r="B320" s="1">
        <v>41906</v>
      </c>
      <c r="C320" s="2">
        <v>715000</v>
      </c>
      <c r="D320">
        <v>3</v>
      </c>
      <c r="E320">
        <v>2.5</v>
      </c>
      <c r="F320">
        <f>Table1[[#This Row],[bedrooms]]+Table1[[#This Row],[bathrooms]]</f>
        <v>5.5</v>
      </c>
      <c r="G320">
        <v>2890</v>
      </c>
      <c r="H320">
        <v>7027</v>
      </c>
      <c r="I320">
        <f>Table1[[#This Row],[sqft_living]]+Table1[[#This Row],[sqft_lot]]</f>
        <v>9917</v>
      </c>
      <c r="J320" s="2">
        <f>Table1[[#This Row],[price]]/Table1[[#This Row],[total_sqft]]</f>
        <v>72.098416859937487</v>
      </c>
      <c r="K320">
        <v>2</v>
      </c>
    </row>
    <row r="321" spans="1:11" x14ac:dyDescent="0.2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f>Table1[[#This Row],[bedrooms]]+Table1[[#This Row],[bathrooms]]</f>
        <v>3</v>
      </c>
      <c r="G321">
        <v>790</v>
      </c>
      <c r="H321">
        <v>6426</v>
      </c>
      <c r="I321">
        <f>Table1[[#This Row],[sqft_living]]+Table1[[#This Row],[sqft_lot]]</f>
        <v>7216</v>
      </c>
      <c r="J321" s="2">
        <f>Table1[[#This Row],[price]]/Table1[[#This Row],[total_sqft]]</f>
        <v>13.858093126385809</v>
      </c>
      <c r="K321">
        <v>1</v>
      </c>
    </row>
    <row r="322" spans="1:11" x14ac:dyDescent="0.2">
      <c r="A322">
        <v>7284900098</v>
      </c>
      <c r="B322" s="1">
        <v>41906</v>
      </c>
      <c r="C322" s="2">
        <v>705000</v>
      </c>
      <c r="D322">
        <v>3</v>
      </c>
      <c r="E322">
        <v>2.5</v>
      </c>
      <c r="F322">
        <f>Table1[[#This Row],[bedrooms]]+Table1[[#This Row],[bathrooms]]</f>
        <v>5.5</v>
      </c>
      <c r="G322">
        <v>2820</v>
      </c>
      <c r="H322">
        <v>7200</v>
      </c>
      <c r="I322">
        <f>Table1[[#This Row],[sqft_living]]+Table1[[#This Row],[sqft_lot]]</f>
        <v>10020</v>
      </c>
      <c r="J322" s="2">
        <f>Table1[[#This Row],[price]]/Table1[[#This Row],[total_sqft]]</f>
        <v>70.359281437125745</v>
      </c>
      <c r="K322">
        <v>1</v>
      </c>
    </row>
    <row r="323" spans="1:11" x14ac:dyDescent="0.2">
      <c r="A323">
        <v>5458800620</v>
      </c>
      <c r="B323" s="1">
        <v>41906</v>
      </c>
      <c r="C323" s="2">
        <v>685000</v>
      </c>
      <c r="D323">
        <v>3</v>
      </c>
      <c r="E323">
        <v>1.75</v>
      </c>
      <c r="F323">
        <f>Table1[[#This Row],[bedrooms]]+Table1[[#This Row],[bathrooms]]</f>
        <v>4.75</v>
      </c>
      <c r="G323">
        <v>1650</v>
      </c>
      <c r="H323">
        <v>8400</v>
      </c>
      <c r="I323">
        <f>Table1[[#This Row],[sqft_living]]+Table1[[#This Row],[sqft_lot]]</f>
        <v>10050</v>
      </c>
      <c r="J323" s="2">
        <f>Table1[[#This Row],[price]]/Table1[[#This Row],[total_sqft]]</f>
        <v>68.159203980099505</v>
      </c>
      <c r="K323">
        <v>1</v>
      </c>
    </row>
    <row r="324" spans="1:11" x14ac:dyDescent="0.2">
      <c r="A324">
        <v>5459500100</v>
      </c>
      <c r="B324" s="1">
        <v>41906</v>
      </c>
      <c r="C324" s="2">
        <v>680000</v>
      </c>
      <c r="D324">
        <v>3</v>
      </c>
      <c r="E324">
        <v>1.75</v>
      </c>
      <c r="F324">
        <f>Table1[[#This Row],[bedrooms]]+Table1[[#This Row],[bathrooms]]</f>
        <v>4.75</v>
      </c>
      <c r="G324">
        <v>2330</v>
      </c>
      <c r="H324">
        <v>9652</v>
      </c>
      <c r="I324">
        <f>Table1[[#This Row],[sqft_living]]+Table1[[#This Row],[sqft_lot]]</f>
        <v>11982</v>
      </c>
      <c r="J324" s="2">
        <f>Table1[[#This Row],[price]]/Table1[[#This Row],[total_sqft]]</f>
        <v>56.751794358203973</v>
      </c>
      <c r="K324">
        <v>1</v>
      </c>
    </row>
    <row r="325" spans="1:11" x14ac:dyDescent="0.2">
      <c r="A325">
        <v>6003001760</v>
      </c>
      <c r="B325" s="1">
        <v>41906</v>
      </c>
      <c r="C325" s="2">
        <v>675000</v>
      </c>
      <c r="D325">
        <v>3</v>
      </c>
      <c r="E325">
        <v>1.5</v>
      </c>
      <c r="F325">
        <f>Table1[[#This Row],[bedrooms]]+Table1[[#This Row],[bathrooms]]</f>
        <v>4.5</v>
      </c>
      <c r="G325">
        <v>2510</v>
      </c>
      <c r="H325">
        <v>3600</v>
      </c>
      <c r="I325">
        <f>Table1[[#This Row],[sqft_living]]+Table1[[#This Row],[sqft_lot]]</f>
        <v>6110</v>
      </c>
      <c r="J325" s="2">
        <f>Table1[[#This Row],[price]]/Table1[[#This Row],[total_sqft]]</f>
        <v>110.47463175122749</v>
      </c>
      <c r="K325">
        <v>2.5</v>
      </c>
    </row>
    <row r="326" spans="1:11" x14ac:dyDescent="0.2">
      <c r="A326">
        <v>6154900005</v>
      </c>
      <c r="B326" s="1">
        <v>41906</v>
      </c>
      <c r="C326" s="2">
        <v>665000</v>
      </c>
      <c r="D326">
        <v>4</v>
      </c>
      <c r="E326">
        <v>2.75</v>
      </c>
      <c r="F326">
        <f>Table1[[#This Row],[bedrooms]]+Table1[[#This Row],[bathrooms]]</f>
        <v>6.75</v>
      </c>
      <c r="G326">
        <v>2420</v>
      </c>
      <c r="H326">
        <v>7102</v>
      </c>
      <c r="I326">
        <f>Table1[[#This Row],[sqft_living]]+Table1[[#This Row],[sqft_lot]]</f>
        <v>9522</v>
      </c>
      <c r="J326" s="2">
        <f>Table1[[#This Row],[price]]/Table1[[#This Row],[total_sqft]]</f>
        <v>69.838269271161522</v>
      </c>
      <c r="K326">
        <v>1</v>
      </c>
    </row>
    <row r="327" spans="1:11" x14ac:dyDescent="0.2">
      <c r="A327">
        <v>7856700990</v>
      </c>
      <c r="B327" s="1">
        <v>41906</v>
      </c>
      <c r="C327" s="2">
        <v>655000</v>
      </c>
      <c r="D327">
        <v>4</v>
      </c>
      <c r="E327">
        <v>2.25</v>
      </c>
      <c r="F327">
        <f>Table1[[#This Row],[bedrooms]]+Table1[[#This Row],[bathrooms]]</f>
        <v>6.25</v>
      </c>
      <c r="G327">
        <v>2200</v>
      </c>
      <c r="H327">
        <v>9163</v>
      </c>
      <c r="I327">
        <f>Table1[[#This Row],[sqft_living]]+Table1[[#This Row],[sqft_lot]]</f>
        <v>11363</v>
      </c>
      <c r="J327" s="2">
        <f>Table1[[#This Row],[price]]/Table1[[#This Row],[total_sqft]]</f>
        <v>57.643228020769165</v>
      </c>
      <c r="K327">
        <v>1</v>
      </c>
    </row>
    <row r="328" spans="1:11" x14ac:dyDescent="0.2">
      <c r="A328">
        <v>2126059234</v>
      </c>
      <c r="B328" s="1">
        <v>41906</v>
      </c>
      <c r="C328" s="2">
        <v>650000</v>
      </c>
      <c r="D328">
        <v>5</v>
      </c>
      <c r="E328">
        <v>3.5</v>
      </c>
      <c r="F328">
        <f>Table1[[#This Row],[bedrooms]]+Table1[[#This Row],[bathrooms]]</f>
        <v>8.5</v>
      </c>
      <c r="G328">
        <v>5110</v>
      </c>
      <c r="H328">
        <v>10018</v>
      </c>
      <c r="I328">
        <f>Table1[[#This Row],[sqft_living]]+Table1[[#This Row],[sqft_lot]]</f>
        <v>15128</v>
      </c>
      <c r="J328" s="2">
        <f>Table1[[#This Row],[price]]/Table1[[#This Row],[total_sqft]]</f>
        <v>42.966684294024326</v>
      </c>
      <c r="K328">
        <v>2</v>
      </c>
    </row>
    <row r="329" spans="1:11" x14ac:dyDescent="0.2">
      <c r="A329">
        <v>7504010750</v>
      </c>
      <c r="B329" s="1">
        <v>41906</v>
      </c>
      <c r="C329" s="2">
        <v>649990</v>
      </c>
      <c r="D329">
        <v>4</v>
      </c>
      <c r="E329">
        <v>2.25</v>
      </c>
      <c r="F329">
        <f>Table1[[#This Row],[bedrooms]]+Table1[[#This Row],[bathrooms]]</f>
        <v>6.25</v>
      </c>
      <c r="G329">
        <v>2130</v>
      </c>
      <c r="H329">
        <v>11900</v>
      </c>
      <c r="I329">
        <f>Table1[[#This Row],[sqft_living]]+Table1[[#This Row],[sqft_lot]]</f>
        <v>14030</v>
      </c>
      <c r="J329" s="2">
        <f>Table1[[#This Row],[price]]/Table1[[#This Row],[total_sqft]]</f>
        <v>46.328581610833929</v>
      </c>
      <c r="K329">
        <v>2</v>
      </c>
    </row>
    <row r="330" spans="1:11" x14ac:dyDescent="0.2">
      <c r="A330">
        <v>7298900010</v>
      </c>
      <c r="B330" s="1">
        <v>41906</v>
      </c>
      <c r="C330" s="2">
        <v>640000</v>
      </c>
      <c r="D330">
        <v>4</v>
      </c>
      <c r="E330">
        <v>2.5</v>
      </c>
      <c r="F330">
        <f>Table1[[#This Row],[bedrooms]]+Table1[[#This Row],[bathrooms]]</f>
        <v>6.5</v>
      </c>
      <c r="G330">
        <v>2970</v>
      </c>
      <c r="H330">
        <v>34981</v>
      </c>
      <c r="I330">
        <f>Table1[[#This Row],[sqft_living]]+Table1[[#This Row],[sqft_lot]]</f>
        <v>37951</v>
      </c>
      <c r="J330" s="2">
        <f>Table1[[#This Row],[price]]/Table1[[#This Row],[total_sqft]]</f>
        <v>16.863850754920819</v>
      </c>
      <c r="K330">
        <v>2</v>
      </c>
    </row>
    <row r="331" spans="1:11" x14ac:dyDescent="0.2">
      <c r="A331">
        <v>3585300365</v>
      </c>
      <c r="B331" s="1">
        <v>41906</v>
      </c>
      <c r="C331" s="2">
        <v>625000</v>
      </c>
      <c r="D331">
        <v>4</v>
      </c>
      <c r="E331">
        <v>1.5</v>
      </c>
      <c r="F331">
        <f>Table1[[#This Row],[bedrooms]]+Table1[[#This Row],[bathrooms]]</f>
        <v>5.5</v>
      </c>
      <c r="G331">
        <v>2190</v>
      </c>
      <c r="H331">
        <v>13660</v>
      </c>
      <c r="I331">
        <f>Table1[[#This Row],[sqft_living]]+Table1[[#This Row],[sqft_lot]]</f>
        <v>15850</v>
      </c>
      <c r="J331" s="2">
        <f>Table1[[#This Row],[price]]/Table1[[#This Row],[total_sqft]]</f>
        <v>39.43217665615142</v>
      </c>
      <c r="K331">
        <v>1</v>
      </c>
    </row>
    <row r="332" spans="1:11" x14ac:dyDescent="0.2">
      <c r="A332">
        <v>42000130</v>
      </c>
      <c r="B332" s="1">
        <v>41906</v>
      </c>
      <c r="C332" s="2">
        <v>600000</v>
      </c>
      <c r="D332">
        <v>5</v>
      </c>
      <c r="E332">
        <v>4.5</v>
      </c>
      <c r="F332">
        <f>Table1[[#This Row],[bedrooms]]+Table1[[#This Row],[bathrooms]]</f>
        <v>9.5</v>
      </c>
      <c r="G332">
        <v>4440</v>
      </c>
      <c r="H332">
        <v>9784</v>
      </c>
      <c r="I332">
        <f>Table1[[#This Row],[sqft_living]]+Table1[[#This Row],[sqft_lot]]</f>
        <v>14224</v>
      </c>
      <c r="J332" s="2">
        <f>Table1[[#This Row],[price]]/Table1[[#This Row],[total_sqft]]</f>
        <v>42.182227221597302</v>
      </c>
      <c r="K332">
        <v>2</v>
      </c>
    </row>
    <row r="333" spans="1:11" x14ac:dyDescent="0.2">
      <c r="A333">
        <v>5561300340</v>
      </c>
      <c r="B333" s="1">
        <v>41906</v>
      </c>
      <c r="C333" s="2">
        <v>599900</v>
      </c>
      <c r="D333">
        <v>3</v>
      </c>
      <c r="E333">
        <v>3</v>
      </c>
      <c r="F333">
        <f>Table1[[#This Row],[bedrooms]]+Table1[[#This Row],[bathrooms]]</f>
        <v>6</v>
      </c>
      <c r="G333">
        <v>3030</v>
      </c>
      <c r="H333">
        <v>35123</v>
      </c>
      <c r="I333">
        <f>Table1[[#This Row],[sqft_living]]+Table1[[#This Row],[sqft_lot]]</f>
        <v>38153</v>
      </c>
      <c r="J333" s="2">
        <f>Table1[[#This Row],[price]]/Table1[[#This Row],[total_sqft]]</f>
        <v>15.723534191282468</v>
      </c>
      <c r="K333">
        <v>2</v>
      </c>
    </row>
    <row r="334" spans="1:11" x14ac:dyDescent="0.2">
      <c r="A334">
        <v>8129700085</v>
      </c>
      <c r="B334" s="1">
        <v>41906</v>
      </c>
      <c r="C334" s="2">
        <v>597000</v>
      </c>
      <c r="D334">
        <v>4</v>
      </c>
      <c r="E334">
        <v>2.5</v>
      </c>
      <c r="F334">
        <f>Table1[[#This Row],[bedrooms]]+Table1[[#This Row],[bathrooms]]</f>
        <v>6.5</v>
      </c>
      <c r="G334">
        <v>2280</v>
      </c>
      <c r="H334">
        <v>2432</v>
      </c>
      <c r="I334">
        <f>Table1[[#This Row],[sqft_living]]+Table1[[#This Row],[sqft_lot]]</f>
        <v>4712</v>
      </c>
      <c r="J334" s="2">
        <f>Table1[[#This Row],[price]]/Table1[[#This Row],[total_sqft]]</f>
        <v>126.69779286926995</v>
      </c>
      <c r="K334">
        <v>2</v>
      </c>
    </row>
    <row r="335" spans="1:11" x14ac:dyDescent="0.2">
      <c r="A335">
        <v>6844703410</v>
      </c>
      <c r="B335" s="1">
        <v>41906</v>
      </c>
      <c r="C335" s="2">
        <v>587500</v>
      </c>
      <c r="D335">
        <v>4</v>
      </c>
      <c r="E335">
        <v>2.25</v>
      </c>
      <c r="F335">
        <f>Table1[[#This Row],[bedrooms]]+Table1[[#This Row],[bathrooms]]</f>
        <v>6.25</v>
      </c>
      <c r="G335">
        <v>1780</v>
      </c>
      <c r="H335">
        <v>6120</v>
      </c>
      <c r="I335">
        <f>Table1[[#This Row],[sqft_living]]+Table1[[#This Row],[sqft_lot]]</f>
        <v>7900</v>
      </c>
      <c r="J335" s="2">
        <f>Table1[[#This Row],[price]]/Table1[[#This Row],[total_sqft]]</f>
        <v>74.367088607594937</v>
      </c>
      <c r="K335">
        <v>1</v>
      </c>
    </row>
    <row r="336" spans="1:11" x14ac:dyDescent="0.2">
      <c r="A336">
        <v>4206901155</v>
      </c>
      <c r="B336" s="1">
        <v>41906</v>
      </c>
      <c r="C336" s="2">
        <v>575000</v>
      </c>
      <c r="D336">
        <v>3</v>
      </c>
      <c r="E336">
        <v>2</v>
      </c>
      <c r="F336">
        <f>Table1[[#This Row],[bedrooms]]+Table1[[#This Row],[bathrooms]]</f>
        <v>5</v>
      </c>
      <c r="G336">
        <v>2168</v>
      </c>
      <c r="H336">
        <v>4000</v>
      </c>
      <c r="I336">
        <f>Table1[[#This Row],[sqft_living]]+Table1[[#This Row],[sqft_lot]]</f>
        <v>6168</v>
      </c>
      <c r="J336" s="2">
        <f>Table1[[#This Row],[price]]/Table1[[#This Row],[total_sqft]]</f>
        <v>93.223086900129701</v>
      </c>
      <c r="K336">
        <v>1.5</v>
      </c>
    </row>
    <row r="337" spans="1:11" x14ac:dyDescent="0.2">
      <c r="A337">
        <v>3432501395</v>
      </c>
      <c r="B337" s="1">
        <v>41906</v>
      </c>
      <c r="C337" s="2">
        <v>551000</v>
      </c>
      <c r="D337">
        <v>4</v>
      </c>
      <c r="E337">
        <v>2.75</v>
      </c>
      <c r="F337">
        <f>Table1[[#This Row],[bedrooms]]+Table1[[#This Row],[bathrooms]]</f>
        <v>6.75</v>
      </c>
      <c r="G337">
        <v>2170</v>
      </c>
      <c r="H337">
        <v>5988</v>
      </c>
      <c r="I337">
        <f>Table1[[#This Row],[sqft_living]]+Table1[[#This Row],[sqft_lot]]</f>
        <v>8158</v>
      </c>
      <c r="J337" s="2">
        <f>Table1[[#This Row],[price]]/Table1[[#This Row],[total_sqft]]</f>
        <v>67.541063986271141</v>
      </c>
      <c r="K337">
        <v>2</v>
      </c>
    </row>
    <row r="338" spans="1:11" x14ac:dyDescent="0.2">
      <c r="A338">
        <v>7202331050</v>
      </c>
      <c r="B338" s="1">
        <v>41906</v>
      </c>
      <c r="C338" s="2">
        <v>550000</v>
      </c>
      <c r="D338">
        <v>3</v>
      </c>
      <c r="E338">
        <v>2.5</v>
      </c>
      <c r="F338">
        <f>Table1[[#This Row],[bedrooms]]+Table1[[#This Row],[bathrooms]]</f>
        <v>5.5</v>
      </c>
      <c r="G338">
        <v>2360</v>
      </c>
      <c r="H338">
        <v>4080</v>
      </c>
      <c r="I338">
        <f>Table1[[#This Row],[sqft_living]]+Table1[[#This Row],[sqft_lot]]</f>
        <v>6440</v>
      </c>
      <c r="J338" s="2">
        <f>Table1[[#This Row],[price]]/Table1[[#This Row],[total_sqft]]</f>
        <v>85.403726708074529</v>
      </c>
      <c r="K338">
        <v>2</v>
      </c>
    </row>
    <row r="339" spans="1:11" x14ac:dyDescent="0.2">
      <c r="A339">
        <v>1560920450</v>
      </c>
      <c r="B339" s="1">
        <v>41906</v>
      </c>
      <c r="C339" s="2">
        <v>550000</v>
      </c>
      <c r="D339">
        <v>4</v>
      </c>
      <c r="E339">
        <v>3</v>
      </c>
      <c r="F339">
        <f>Table1[[#This Row],[bedrooms]]+Table1[[#This Row],[bathrooms]]</f>
        <v>7</v>
      </c>
      <c r="G339">
        <v>4180</v>
      </c>
      <c r="H339">
        <v>35169</v>
      </c>
      <c r="I339">
        <f>Table1[[#This Row],[sqft_living]]+Table1[[#This Row],[sqft_lot]]</f>
        <v>39349</v>
      </c>
      <c r="J339" s="2">
        <f>Table1[[#This Row],[price]]/Table1[[#This Row],[total_sqft]]</f>
        <v>13.977483544689827</v>
      </c>
      <c r="K339">
        <v>2</v>
      </c>
    </row>
    <row r="340" spans="1:11" x14ac:dyDescent="0.2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f>Table1[[#This Row],[bedrooms]]+Table1[[#This Row],[bathrooms]]</f>
        <v>2</v>
      </c>
      <c r="G340">
        <v>850</v>
      </c>
      <c r="H340">
        <v>6567</v>
      </c>
      <c r="I340">
        <f>Table1[[#This Row],[sqft_living]]+Table1[[#This Row],[sqft_lot]]</f>
        <v>7417</v>
      </c>
      <c r="J340" s="2">
        <f>Table1[[#This Row],[price]]/Table1[[#This Row],[total_sqft]]</f>
        <v>59.323176486450045</v>
      </c>
      <c r="K340">
        <v>1</v>
      </c>
    </row>
    <row r="341" spans="1:11" x14ac:dyDescent="0.2">
      <c r="A341">
        <v>9485951030</v>
      </c>
      <c r="B341" s="1">
        <v>41906</v>
      </c>
      <c r="C341" s="2">
        <v>549900</v>
      </c>
      <c r="D341">
        <v>5</v>
      </c>
      <c r="E341">
        <v>3</v>
      </c>
      <c r="F341">
        <f>Table1[[#This Row],[bedrooms]]+Table1[[#This Row],[bathrooms]]</f>
        <v>8</v>
      </c>
      <c r="G341">
        <v>3800</v>
      </c>
      <c r="H341">
        <v>42316</v>
      </c>
      <c r="I341">
        <f>Table1[[#This Row],[sqft_living]]+Table1[[#This Row],[sqft_lot]]</f>
        <v>46116</v>
      </c>
      <c r="J341" s="2">
        <f>Table1[[#This Row],[price]]/Table1[[#This Row],[total_sqft]]</f>
        <v>11.924277907884465</v>
      </c>
      <c r="K341">
        <v>1.5</v>
      </c>
    </row>
    <row r="342" spans="1:11" x14ac:dyDescent="0.2">
      <c r="A342">
        <v>824069113</v>
      </c>
      <c r="B342" s="1">
        <v>41906</v>
      </c>
      <c r="C342" s="2">
        <v>545000</v>
      </c>
      <c r="D342">
        <v>3</v>
      </c>
      <c r="E342">
        <v>2.25</v>
      </c>
      <c r="F342">
        <f>Table1[[#This Row],[bedrooms]]+Table1[[#This Row],[bathrooms]]</f>
        <v>5.25</v>
      </c>
      <c r="G342">
        <v>2290</v>
      </c>
      <c r="H342">
        <v>14585</v>
      </c>
      <c r="I342">
        <f>Table1[[#This Row],[sqft_living]]+Table1[[#This Row],[sqft_lot]]</f>
        <v>16875</v>
      </c>
      <c r="J342" s="2">
        <f>Table1[[#This Row],[price]]/Table1[[#This Row],[total_sqft]]</f>
        <v>32.296296296296298</v>
      </c>
      <c r="K342">
        <v>2</v>
      </c>
    </row>
    <row r="343" spans="1:11" x14ac:dyDescent="0.2">
      <c r="A343">
        <v>5014000100</v>
      </c>
      <c r="B343" s="1">
        <v>41906</v>
      </c>
      <c r="C343" s="2">
        <v>537000</v>
      </c>
      <c r="D343">
        <v>4</v>
      </c>
      <c r="E343">
        <v>2</v>
      </c>
      <c r="F343">
        <f>Table1[[#This Row],[bedrooms]]+Table1[[#This Row],[bathrooms]]</f>
        <v>6</v>
      </c>
      <c r="G343">
        <v>1720</v>
      </c>
      <c r="H343">
        <v>6413</v>
      </c>
      <c r="I343">
        <f>Table1[[#This Row],[sqft_living]]+Table1[[#This Row],[sqft_lot]]</f>
        <v>8133</v>
      </c>
      <c r="J343" s="2">
        <f>Table1[[#This Row],[price]]/Table1[[#This Row],[total_sqft]]</f>
        <v>66.027296200663955</v>
      </c>
      <c r="K343">
        <v>1</v>
      </c>
    </row>
    <row r="344" spans="1:11" x14ac:dyDescent="0.2">
      <c r="A344">
        <v>3905040780</v>
      </c>
      <c r="B344" s="1">
        <v>41906</v>
      </c>
      <c r="C344" s="2">
        <v>520000</v>
      </c>
      <c r="D344">
        <v>4</v>
      </c>
      <c r="E344">
        <v>3</v>
      </c>
      <c r="F344">
        <f>Table1[[#This Row],[bedrooms]]+Table1[[#This Row],[bathrooms]]</f>
        <v>7</v>
      </c>
      <c r="G344">
        <v>2190</v>
      </c>
      <c r="H344">
        <v>5085</v>
      </c>
      <c r="I344">
        <f>Table1[[#This Row],[sqft_living]]+Table1[[#This Row],[sqft_lot]]</f>
        <v>7275</v>
      </c>
      <c r="J344" s="2">
        <f>Table1[[#This Row],[price]]/Table1[[#This Row],[total_sqft]]</f>
        <v>71.477663230240552</v>
      </c>
      <c r="K344">
        <v>2</v>
      </c>
    </row>
    <row r="345" spans="1:11" x14ac:dyDescent="0.2">
      <c r="A345">
        <v>8665050490</v>
      </c>
      <c r="B345" s="1">
        <v>41906</v>
      </c>
      <c r="C345" s="2">
        <v>480680</v>
      </c>
      <c r="D345">
        <v>3</v>
      </c>
      <c r="E345">
        <v>2.5</v>
      </c>
      <c r="F345">
        <f>Table1[[#This Row],[bedrooms]]+Table1[[#This Row],[bathrooms]]</f>
        <v>5.5</v>
      </c>
      <c r="G345">
        <v>1730</v>
      </c>
      <c r="H345">
        <v>4924</v>
      </c>
      <c r="I345">
        <f>Table1[[#This Row],[sqft_living]]+Table1[[#This Row],[sqft_lot]]</f>
        <v>6654</v>
      </c>
      <c r="J345" s="2">
        <f>Table1[[#This Row],[price]]/Table1[[#This Row],[total_sqft]]</f>
        <v>72.239254583709041</v>
      </c>
      <c r="K345">
        <v>2</v>
      </c>
    </row>
    <row r="346" spans="1:11" x14ac:dyDescent="0.2">
      <c r="A346">
        <v>5145100460</v>
      </c>
      <c r="B346" s="1">
        <v>41906</v>
      </c>
      <c r="C346" s="2">
        <v>469500</v>
      </c>
      <c r="D346">
        <v>4</v>
      </c>
      <c r="E346">
        <v>2.5</v>
      </c>
      <c r="F346">
        <f>Table1[[#This Row],[bedrooms]]+Table1[[#This Row],[bathrooms]]</f>
        <v>6.5</v>
      </c>
      <c r="G346">
        <v>2090</v>
      </c>
      <c r="H346">
        <v>7241</v>
      </c>
      <c r="I346">
        <f>Table1[[#This Row],[sqft_living]]+Table1[[#This Row],[sqft_lot]]</f>
        <v>9331</v>
      </c>
      <c r="J346" s="2">
        <f>Table1[[#This Row],[price]]/Table1[[#This Row],[total_sqft]]</f>
        <v>50.316150466187977</v>
      </c>
      <c r="K346">
        <v>1</v>
      </c>
    </row>
    <row r="347" spans="1:11" x14ac:dyDescent="0.2">
      <c r="A347">
        <v>2564900020</v>
      </c>
      <c r="B347" s="1">
        <v>41906</v>
      </c>
      <c r="C347" s="2">
        <v>465000</v>
      </c>
      <c r="D347">
        <v>4</v>
      </c>
      <c r="E347">
        <v>2.25</v>
      </c>
      <c r="F347">
        <f>Table1[[#This Row],[bedrooms]]+Table1[[#This Row],[bathrooms]]</f>
        <v>6.25</v>
      </c>
      <c r="G347">
        <v>2100</v>
      </c>
      <c r="H347">
        <v>7350</v>
      </c>
      <c r="I347">
        <f>Table1[[#This Row],[sqft_living]]+Table1[[#This Row],[sqft_lot]]</f>
        <v>9450</v>
      </c>
      <c r="J347" s="2">
        <f>Table1[[#This Row],[price]]/Table1[[#This Row],[total_sqft]]</f>
        <v>49.206349206349209</v>
      </c>
      <c r="K347">
        <v>2</v>
      </c>
    </row>
    <row r="348" spans="1:11" x14ac:dyDescent="0.2">
      <c r="A348">
        <v>5112800291</v>
      </c>
      <c r="B348" s="1">
        <v>41906</v>
      </c>
      <c r="C348" s="2">
        <v>460000</v>
      </c>
      <c r="D348">
        <v>3</v>
      </c>
      <c r="E348">
        <v>2.5</v>
      </c>
      <c r="F348">
        <f>Table1[[#This Row],[bedrooms]]+Table1[[#This Row],[bathrooms]]</f>
        <v>5.5</v>
      </c>
      <c r="G348">
        <v>2390</v>
      </c>
      <c r="H348">
        <v>47480</v>
      </c>
      <c r="I348">
        <f>Table1[[#This Row],[sqft_living]]+Table1[[#This Row],[sqft_lot]]</f>
        <v>49870</v>
      </c>
      <c r="J348" s="2">
        <f>Table1[[#This Row],[price]]/Table1[[#This Row],[total_sqft]]</f>
        <v>9.2239823541207144</v>
      </c>
      <c r="K348">
        <v>2</v>
      </c>
    </row>
    <row r="349" spans="1:11" x14ac:dyDescent="0.2">
      <c r="A349">
        <v>4036800900</v>
      </c>
      <c r="B349" s="1">
        <v>41906</v>
      </c>
      <c r="C349" s="2">
        <v>447000</v>
      </c>
      <c r="D349">
        <v>3</v>
      </c>
      <c r="E349">
        <v>1</v>
      </c>
      <c r="F349">
        <f>Table1[[#This Row],[bedrooms]]+Table1[[#This Row],[bathrooms]]</f>
        <v>4</v>
      </c>
      <c r="G349">
        <v>1310</v>
      </c>
      <c r="H349">
        <v>7000</v>
      </c>
      <c r="I349">
        <f>Table1[[#This Row],[sqft_living]]+Table1[[#This Row],[sqft_lot]]</f>
        <v>8310</v>
      </c>
      <c r="J349" s="2">
        <f>Table1[[#This Row],[price]]/Table1[[#This Row],[total_sqft]]</f>
        <v>53.790613718411549</v>
      </c>
      <c r="K349">
        <v>1</v>
      </c>
    </row>
    <row r="350" spans="1:11" x14ac:dyDescent="0.2">
      <c r="A350">
        <v>3797000205</v>
      </c>
      <c r="B350" s="1">
        <v>41906</v>
      </c>
      <c r="C350" s="2">
        <v>444000</v>
      </c>
      <c r="D350">
        <v>3</v>
      </c>
      <c r="E350">
        <v>2</v>
      </c>
      <c r="F350">
        <f>Table1[[#This Row],[bedrooms]]+Table1[[#This Row],[bathrooms]]</f>
        <v>5</v>
      </c>
      <c r="G350">
        <v>1460</v>
      </c>
      <c r="H350">
        <v>2610</v>
      </c>
      <c r="I350">
        <f>Table1[[#This Row],[sqft_living]]+Table1[[#This Row],[sqft_lot]]</f>
        <v>4070</v>
      </c>
      <c r="J350" s="2">
        <f>Table1[[#This Row],[price]]/Table1[[#This Row],[total_sqft]]</f>
        <v>109.09090909090909</v>
      </c>
      <c r="K350">
        <v>2</v>
      </c>
    </row>
    <row r="351" spans="1:11" x14ac:dyDescent="0.2">
      <c r="A351">
        <v>1085623640</v>
      </c>
      <c r="B351" s="1">
        <v>41906</v>
      </c>
      <c r="C351" s="2">
        <v>428900</v>
      </c>
      <c r="D351">
        <v>4</v>
      </c>
      <c r="E351">
        <v>2.5</v>
      </c>
      <c r="F351">
        <f>Table1[[#This Row],[bedrooms]]+Table1[[#This Row],[bathrooms]]</f>
        <v>6.5</v>
      </c>
      <c r="G351">
        <v>2598</v>
      </c>
      <c r="H351">
        <v>5553</v>
      </c>
      <c r="I351">
        <f>Table1[[#This Row],[sqft_living]]+Table1[[#This Row],[sqft_lot]]</f>
        <v>8151</v>
      </c>
      <c r="J351" s="2">
        <f>Table1[[#This Row],[price]]/Table1[[#This Row],[total_sqft]]</f>
        <v>52.619310514047356</v>
      </c>
      <c r="K351">
        <v>2</v>
      </c>
    </row>
    <row r="352" spans="1:11" x14ac:dyDescent="0.2">
      <c r="A352">
        <v>2921079027</v>
      </c>
      <c r="B352" s="1">
        <v>41906</v>
      </c>
      <c r="C352" s="2">
        <v>400000</v>
      </c>
      <c r="D352">
        <v>4</v>
      </c>
      <c r="E352">
        <v>2.5</v>
      </c>
      <c r="F352">
        <f>Table1[[#This Row],[bedrooms]]+Table1[[#This Row],[bathrooms]]</f>
        <v>6.5</v>
      </c>
      <c r="G352">
        <v>2170</v>
      </c>
      <c r="H352">
        <v>204296</v>
      </c>
      <c r="I352">
        <f>Table1[[#This Row],[sqft_living]]+Table1[[#This Row],[sqft_lot]]</f>
        <v>206466</v>
      </c>
      <c r="J352" s="2">
        <f>Table1[[#This Row],[price]]/Table1[[#This Row],[total_sqft]]</f>
        <v>1.937364989877268</v>
      </c>
      <c r="K352">
        <v>1</v>
      </c>
    </row>
    <row r="353" spans="1:11" x14ac:dyDescent="0.2">
      <c r="A353">
        <v>1321059097</v>
      </c>
      <c r="B353" s="1">
        <v>41906</v>
      </c>
      <c r="C353" s="2">
        <v>400000</v>
      </c>
      <c r="D353">
        <v>3</v>
      </c>
      <c r="E353">
        <v>1.5</v>
      </c>
      <c r="F353">
        <f>Table1[[#This Row],[bedrooms]]+Table1[[#This Row],[bathrooms]]</f>
        <v>4.5</v>
      </c>
      <c r="G353">
        <v>2390</v>
      </c>
      <c r="H353">
        <v>32109</v>
      </c>
      <c r="I353">
        <f>Table1[[#This Row],[sqft_living]]+Table1[[#This Row],[sqft_lot]]</f>
        <v>34499</v>
      </c>
      <c r="J353" s="2">
        <f>Table1[[#This Row],[price]]/Table1[[#This Row],[total_sqft]]</f>
        <v>11.59453897214412</v>
      </c>
      <c r="K353">
        <v>1</v>
      </c>
    </row>
    <row r="354" spans="1:11" x14ac:dyDescent="0.2">
      <c r="A354">
        <v>3876312620</v>
      </c>
      <c r="B354" s="1">
        <v>41906</v>
      </c>
      <c r="C354" s="2">
        <v>395000</v>
      </c>
      <c r="D354">
        <v>4</v>
      </c>
      <c r="E354">
        <v>1.75</v>
      </c>
      <c r="F354">
        <f>Table1[[#This Row],[bedrooms]]+Table1[[#This Row],[bathrooms]]</f>
        <v>5.75</v>
      </c>
      <c r="G354">
        <v>1910</v>
      </c>
      <c r="H354">
        <v>8117</v>
      </c>
      <c r="I354">
        <f>Table1[[#This Row],[sqft_living]]+Table1[[#This Row],[sqft_lot]]</f>
        <v>10027</v>
      </c>
      <c r="J354" s="2">
        <f>Table1[[#This Row],[price]]/Table1[[#This Row],[total_sqft]]</f>
        <v>39.393637179615041</v>
      </c>
      <c r="K354">
        <v>1</v>
      </c>
    </row>
    <row r="355" spans="1:11" x14ac:dyDescent="0.2">
      <c r="A355">
        <v>1075100090</v>
      </c>
      <c r="B355" s="1">
        <v>41906</v>
      </c>
      <c r="C355" s="2">
        <v>390000</v>
      </c>
      <c r="D355">
        <v>3</v>
      </c>
      <c r="E355">
        <v>2</v>
      </c>
      <c r="F355">
        <f>Table1[[#This Row],[bedrooms]]+Table1[[#This Row],[bathrooms]]</f>
        <v>5</v>
      </c>
      <c r="G355">
        <v>1710</v>
      </c>
      <c r="H355">
        <v>8910</v>
      </c>
      <c r="I355">
        <f>Table1[[#This Row],[sqft_living]]+Table1[[#This Row],[sqft_lot]]</f>
        <v>10620</v>
      </c>
      <c r="J355" s="2">
        <f>Table1[[#This Row],[price]]/Table1[[#This Row],[total_sqft]]</f>
        <v>36.72316384180791</v>
      </c>
      <c r="K355">
        <v>1</v>
      </c>
    </row>
    <row r="356" spans="1:11" x14ac:dyDescent="0.2">
      <c r="A356">
        <v>2841500010</v>
      </c>
      <c r="B356" s="1">
        <v>41906</v>
      </c>
      <c r="C356" s="2">
        <v>390000</v>
      </c>
      <c r="D356">
        <v>4</v>
      </c>
      <c r="E356">
        <v>3</v>
      </c>
      <c r="F356">
        <f>Table1[[#This Row],[bedrooms]]+Table1[[#This Row],[bathrooms]]</f>
        <v>7</v>
      </c>
      <c r="G356">
        <v>2860</v>
      </c>
      <c r="H356">
        <v>5724</v>
      </c>
      <c r="I356">
        <f>Table1[[#This Row],[sqft_living]]+Table1[[#This Row],[sqft_lot]]</f>
        <v>8584</v>
      </c>
      <c r="J356" s="2">
        <f>Table1[[#This Row],[price]]/Table1[[#This Row],[total_sqft]]</f>
        <v>45.433364398881643</v>
      </c>
      <c r="K356">
        <v>1</v>
      </c>
    </row>
    <row r="357" spans="1:11" x14ac:dyDescent="0.2">
      <c r="A357">
        <v>1566100400</v>
      </c>
      <c r="B357" s="1">
        <v>41906</v>
      </c>
      <c r="C357" s="2">
        <v>387500</v>
      </c>
      <c r="D357">
        <v>3</v>
      </c>
      <c r="E357">
        <v>1</v>
      </c>
      <c r="F357">
        <f>Table1[[#This Row],[bedrooms]]+Table1[[#This Row],[bathrooms]]</f>
        <v>4</v>
      </c>
      <c r="G357">
        <v>1220</v>
      </c>
      <c r="H357">
        <v>8329</v>
      </c>
      <c r="I357">
        <f>Table1[[#This Row],[sqft_living]]+Table1[[#This Row],[sqft_lot]]</f>
        <v>9549</v>
      </c>
      <c r="J357" s="2">
        <f>Table1[[#This Row],[price]]/Table1[[#This Row],[total_sqft]]</f>
        <v>40.580165462352078</v>
      </c>
      <c r="K357">
        <v>1</v>
      </c>
    </row>
    <row r="358" spans="1:11" x14ac:dyDescent="0.2">
      <c r="A358">
        <v>8150600065</v>
      </c>
      <c r="B358" s="1">
        <v>41906</v>
      </c>
      <c r="C358" s="2">
        <v>382000</v>
      </c>
      <c r="D358">
        <v>3</v>
      </c>
      <c r="E358">
        <v>2</v>
      </c>
      <c r="F358">
        <f>Table1[[#This Row],[bedrooms]]+Table1[[#This Row],[bathrooms]]</f>
        <v>5</v>
      </c>
      <c r="G358">
        <v>1360</v>
      </c>
      <c r="H358">
        <v>4840</v>
      </c>
      <c r="I358">
        <f>Table1[[#This Row],[sqft_living]]+Table1[[#This Row],[sqft_lot]]</f>
        <v>6200</v>
      </c>
      <c r="J358" s="2">
        <f>Table1[[#This Row],[price]]/Table1[[#This Row],[total_sqft]]</f>
        <v>61.612903225806448</v>
      </c>
      <c r="K358">
        <v>1.5</v>
      </c>
    </row>
    <row r="359" spans="1:11" x14ac:dyDescent="0.2">
      <c r="A359">
        <v>6145601995</v>
      </c>
      <c r="B359" s="1">
        <v>41906</v>
      </c>
      <c r="C359" s="2">
        <v>370000</v>
      </c>
      <c r="D359">
        <v>3</v>
      </c>
      <c r="E359">
        <v>1.5</v>
      </c>
      <c r="F359">
        <f>Table1[[#This Row],[bedrooms]]+Table1[[#This Row],[bathrooms]]</f>
        <v>4.5</v>
      </c>
      <c r="G359">
        <v>1560</v>
      </c>
      <c r="H359">
        <v>6774</v>
      </c>
      <c r="I359">
        <f>Table1[[#This Row],[sqft_living]]+Table1[[#This Row],[sqft_lot]]</f>
        <v>8334</v>
      </c>
      <c r="J359" s="2">
        <f>Table1[[#This Row],[price]]/Table1[[#This Row],[total_sqft]]</f>
        <v>44.396448284137271</v>
      </c>
      <c r="K359">
        <v>1</v>
      </c>
    </row>
    <row r="360" spans="1:11" x14ac:dyDescent="0.2">
      <c r="A360">
        <v>2926049564</v>
      </c>
      <c r="B360" s="1">
        <v>41906</v>
      </c>
      <c r="C360" s="2">
        <v>360000</v>
      </c>
      <c r="D360">
        <v>3</v>
      </c>
      <c r="E360">
        <v>2.25</v>
      </c>
      <c r="F360">
        <f>Table1[[#This Row],[bedrooms]]+Table1[[#This Row],[bathrooms]]</f>
        <v>5.25</v>
      </c>
      <c r="G360">
        <v>1381</v>
      </c>
      <c r="H360">
        <v>1180</v>
      </c>
      <c r="I360">
        <f>Table1[[#This Row],[sqft_living]]+Table1[[#This Row],[sqft_lot]]</f>
        <v>2561</v>
      </c>
      <c r="J360" s="2">
        <f>Table1[[#This Row],[price]]/Table1[[#This Row],[total_sqft]]</f>
        <v>140.57008980866848</v>
      </c>
      <c r="K360">
        <v>3</v>
      </c>
    </row>
    <row r="361" spans="1:11" x14ac:dyDescent="0.2">
      <c r="A361">
        <v>2473371780</v>
      </c>
      <c r="B361" s="1">
        <v>41906</v>
      </c>
      <c r="C361" s="2">
        <v>359950</v>
      </c>
      <c r="D361">
        <v>5</v>
      </c>
      <c r="E361">
        <v>2.25</v>
      </c>
      <c r="F361">
        <f>Table1[[#This Row],[bedrooms]]+Table1[[#This Row],[bathrooms]]</f>
        <v>7.25</v>
      </c>
      <c r="G361">
        <v>2450</v>
      </c>
      <c r="H361">
        <v>9432</v>
      </c>
      <c r="I361">
        <f>Table1[[#This Row],[sqft_living]]+Table1[[#This Row],[sqft_lot]]</f>
        <v>11882</v>
      </c>
      <c r="J361" s="2">
        <f>Table1[[#This Row],[price]]/Table1[[#This Row],[total_sqft]]</f>
        <v>30.293721595690961</v>
      </c>
      <c r="K361">
        <v>2</v>
      </c>
    </row>
    <row r="362" spans="1:11" x14ac:dyDescent="0.2">
      <c r="A362">
        <v>7212680460</v>
      </c>
      <c r="B362" s="1">
        <v>41906</v>
      </c>
      <c r="C362" s="2">
        <v>359000</v>
      </c>
      <c r="D362">
        <v>4</v>
      </c>
      <c r="E362">
        <v>3.5</v>
      </c>
      <c r="F362">
        <f>Table1[[#This Row],[bedrooms]]+Table1[[#This Row],[bathrooms]]</f>
        <v>7.5</v>
      </c>
      <c r="G362">
        <v>2770</v>
      </c>
      <c r="H362">
        <v>8763</v>
      </c>
      <c r="I362">
        <f>Table1[[#This Row],[sqft_living]]+Table1[[#This Row],[sqft_lot]]</f>
        <v>11533</v>
      </c>
      <c r="J362" s="2">
        <f>Table1[[#This Row],[price]]/Table1[[#This Row],[total_sqft]]</f>
        <v>31.128067285181654</v>
      </c>
      <c r="K362">
        <v>2</v>
      </c>
    </row>
    <row r="363" spans="1:11" x14ac:dyDescent="0.2">
      <c r="A363">
        <v>3578400670</v>
      </c>
      <c r="B363" s="1">
        <v>41906</v>
      </c>
      <c r="C363" s="2">
        <v>354000</v>
      </c>
      <c r="D363">
        <v>3</v>
      </c>
      <c r="E363">
        <v>2</v>
      </c>
      <c r="F363">
        <f>Table1[[#This Row],[bedrooms]]+Table1[[#This Row],[bathrooms]]</f>
        <v>5</v>
      </c>
      <c r="G363">
        <v>1010</v>
      </c>
      <c r="H363">
        <v>21340</v>
      </c>
      <c r="I363">
        <f>Table1[[#This Row],[sqft_living]]+Table1[[#This Row],[sqft_lot]]</f>
        <v>22350</v>
      </c>
      <c r="J363" s="2">
        <f>Table1[[#This Row],[price]]/Table1[[#This Row],[total_sqft]]</f>
        <v>15.838926174496644</v>
      </c>
      <c r="K363">
        <v>1</v>
      </c>
    </row>
    <row r="364" spans="1:11" x14ac:dyDescent="0.2">
      <c r="A364">
        <v>1180500100</v>
      </c>
      <c r="B364" s="1">
        <v>41906</v>
      </c>
      <c r="C364" s="2">
        <v>353000</v>
      </c>
      <c r="D364">
        <v>4</v>
      </c>
      <c r="E364">
        <v>2.75</v>
      </c>
      <c r="F364">
        <f>Table1[[#This Row],[bedrooms]]+Table1[[#This Row],[bathrooms]]</f>
        <v>6.75</v>
      </c>
      <c r="G364">
        <v>1920</v>
      </c>
      <c r="H364">
        <v>4627</v>
      </c>
      <c r="I364">
        <f>Table1[[#This Row],[sqft_living]]+Table1[[#This Row],[sqft_lot]]</f>
        <v>6547</v>
      </c>
      <c r="J364" s="2">
        <f>Table1[[#This Row],[price]]/Table1[[#This Row],[total_sqft]]</f>
        <v>53.917824957996032</v>
      </c>
      <c r="K364">
        <v>1</v>
      </c>
    </row>
    <row r="365" spans="1:11" x14ac:dyDescent="0.2">
      <c r="A365">
        <v>3298300530</v>
      </c>
      <c r="B365" s="1">
        <v>41906</v>
      </c>
      <c r="C365" s="2">
        <v>351000</v>
      </c>
      <c r="D365">
        <v>4</v>
      </c>
      <c r="E365">
        <v>1</v>
      </c>
      <c r="F365">
        <f>Table1[[#This Row],[bedrooms]]+Table1[[#This Row],[bathrooms]]</f>
        <v>5</v>
      </c>
      <c r="G365">
        <v>1550</v>
      </c>
      <c r="H365">
        <v>7260</v>
      </c>
      <c r="I365">
        <f>Table1[[#This Row],[sqft_living]]+Table1[[#This Row],[sqft_lot]]</f>
        <v>8810</v>
      </c>
      <c r="J365" s="2">
        <f>Table1[[#This Row],[price]]/Table1[[#This Row],[total_sqft]]</f>
        <v>39.841089670828602</v>
      </c>
      <c r="K365">
        <v>1</v>
      </c>
    </row>
    <row r="366" spans="1:11" x14ac:dyDescent="0.2">
      <c r="A366">
        <v>4302200625</v>
      </c>
      <c r="B366" s="1">
        <v>41906</v>
      </c>
      <c r="C366" s="2">
        <v>335000</v>
      </c>
      <c r="D366">
        <v>3</v>
      </c>
      <c r="E366">
        <v>1.75</v>
      </c>
      <c r="F366">
        <f>Table1[[#This Row],[bedrooms]]+Table1[[#This Row],[bathrooms]]</f>
        <v>4.75</v>
      </c>
      <c r="G366">
        <v>1790</v>
      </c>
      <c r="H366">
        <v>5120</v>
      </c>
      <c r="I366">
        <f>Table1[[#This Row],[sqft_living]]+Table1[[#This Row],[sqft_lot]]</f>
        <v>6910</v>
      </c>
      <c r="J366" s="2">
        <f>Table1[[#This Row],[price]]/Table1[[#This Row],[total_sqft]]</f>
        <v>48.480463096960925</v>
      </c>
      <c r="K366">
        <v>1</v>
      </c>
    </row>
    <row r="367" spans="1:11" x14ac:dyDescent="0.2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f>Table1[[#This Row],[bedrooms]]+Table1[[#This Row],[bathrooms]]</f>
        <v>3.5</v>
      </c>
      <c r="G367">
        <v>1660</v>
      </c>
      <c r="H367">
        <v>4000</v>
      </c>
      <c r="I367">
        <f>Table1[[#This Row],[sqft_living]]+Table1[[#This Row],[sqft_lot]]</f>
        <v>5660</v>
      </c>
      <c r="J367" s="2">
        <f>Table1[[#This Row],[price]]/Table1[[#This Row],[total_sqft]]</f>
        <v>72.438162544169614</v>
      </c>
      <c r="K367">
        <v>1</v>
      </c>
    </row>
    <row r="368" spans="1:11" x14ac:dyDescent="0.2">
      <c r="A368">
        <v>2473250400</v>
      </c>
      <c r="B368" s="1">
        <v>41906</v>
      </c>
      <c r="C368" s="2">
        <v>325000</v>
      </c>
      <c r="D368">
        <v>4</v>
      </c>
      <c r="E368">
        <v>2</v>
      </c>
      <c r="F368">
        <f>Table1[[#This Row],[bedrooms]]+Table1[[#This Row],[bathrooms]]</f>
        <v>6</v>
      </c>
      <c r="G368">
        <v>1780</v>
      </c>
      <c r="H368">
        <v>10622</v>
      </c>
      <c r="I368">
        <f>Table1[[#This Row],[sqft_living]]+Table1[[#This Row],[sqft_lot]]</f>
        <v>12402</v>
      </c>
      <c r="J368" s="2">
        <f>Table1[[#This Row],[price]]/Table1[[#This Row],[total_sqft]]</f>
        <v>26.20545073375262</v>
      </c>
      <c r="K368">
        <v>1</v>
      </c>
    </row>
    <row r="369" spans="1:11" x14ac:dyDescent="0.2">
      <c r="A369">
        <v>2473420170</v>
      </c>
      <c r="B369" s="1">
        <v>41906</v>
      </c>
      <c r="C369" s="2">
        <v>320000</v>
      </c>
      <c r="D369">
        <v>4</v>
      </c>
      <c r="E369">
        <v>2.75</v>
      </c>
      <c r="F369">
        <f>Table1[[#This Row],[bedrooms]]+Table1[[#This Row],[bathrooms]]</f>
        <v>6.75</v>
      </c>
      <c r="G369">
        <v>2110</v>
      </c>
      <c r="H369">
        <v>13260</v>
      </c>
      <c r="I369">
        <f>Table1[[#This Row],[sqft_living]]+Table1[[#This Row],[sqft_lot]]</f>
        <v>15370</v>
      </c>
      <c r="J369" s="2">
        <f>Table1[[#This Row],[price]]/Table1[[#This Row],[total_sqft]]</f>
        <v>20.819778789850357</v>
      </c>
      <c r="K369">
        <v>1</v>
      </c>
    </row>
    <row r="370" spans="1:11" x14ac:dyDescent="0.2">
      <c r="A370">
        <v>1310000130</v>
      </c>
      <c r="B370" s="1">
        <v>41906</v>
      </c>
      <c r="C370" s="2">
        <v>315000</v>
      </c>
      <c r="D370">
        <v>4</v>
      </c>
      <c r="E370">
        <v>2</v>
      </c>
      <c r="F370">
        <f>Table1[[#This Row],[bedrooms]]+Table1[[#This Row],[bathrooms]]</f>
        <v>6</v>
      </c>
      <c r="G370">
        <v>2020</v>
      </c>
      <c r="H370">
        <v>7767</v>
      </c>
      <c r="I370">
        <f>Table1[[#This Row],[sqft_living]]+Table1[[#This Row],[sqft_lot]]</f>
        <v>9787</v>
      </c>
      <c r="J370" s="2">
        <f>Table1[[#This Row],[price]]/Table1[[#This Row],[total_sqft]]</f>
        <v>32.185552263206297</v>
      </c>
      <c r="K370">
        <v>1</v>
      </c>
    </row>
    <row r="371" spans="1:11" x14ac:dyDescent="0.2">
      <c r="A371">
        <v>8078570460</v>
      </c>
      <c r="B371" s="1">
        <v>41906</v>
      </c>
      <c r="C371" s="2">
        <v>305500</v>
      </c>
      <c r="D371">
        <v>4</v>
      </c>
      <c r="E371">
        <v>2.5</v>
      </c>
      <c r="F371">
        <f>Table1[[#This Row],[bedrooms]]+Table1[[#This Row],[bathrooms]]</f>
        <v>6.5</v>
      </c>
      <c r="G371">
        <v>1850</v>
      </c>
      <c r="H371">
        <v>7199</v>
      </c>
      <c r="I371">
        <f>Table1[[#This Row],[sqft_living]]+Table1[[#This Row],[sqft_lot]]</f>
        <v>9049</v>
      </c>
      <c r="J371" s="2">
        <f>Table1[[#This Row],[price]]/Table1[[#This Row],[total_sqft]]</f>
        <v>33.760636534423696</v>
      </c>
      <c r="K371">
        <v>2</v>
      </c>
    </row>
    <row r="372" spans="1:11" x14ac:dyDescent="0.2">
      <c r="A372">
        <v>2739200040</v>
      </c>
      <c r="B372" s="1">
        <v>41906</v>
      </c>
      <c r="C372" s="2">
        <v>302000</v>
      </c>
      <c r="D372">
        <v>5</v>
      </c>
      <c r="E372">
        <v>2</v>
      </c>
      <c r="F372">
        <f>Table1[[#This Row],[bedrooms]]+Table1[[#This Row],[bathrooms]]</f>
        <v>7</v>
      </c>
      <c r="G372">
        <v>1540</v>
      </c>
      <c r="H372">
        <v>9629</v>
      </c>
      <c r="I372">
        <f>Table1[[#This Row],[sqft_living]]+Table1[[#This Row],[sqft_lot]]</f>
        <v>11169</v>
      </c>
      <c r="J372" s="2">
        <f>Table1[[#This Row],[price]]/Table1[[#This Row],[total_sqft]]</f>
        <v>27.039126152744203</v>
      </c>
      <c r="K372">
        <v>1</v>
      </c>
    </row>
    <row r="373" spans="1:11" x14ac:dyDescent="0.2">
      <c r="A373">
        <v>6679000720</v>
      </c>
      <c r="B373" s="1">
        <v>41906</v>
      </c>
      <c r="C373" s="2">
        <v>296000</v>
      </c>
      <c r="D373">
        <v>3</v>
      </c>
      <c r="E373">
        <v>2.5</v>
      </c>
      <c r="F373">
        <f>Table1[[#This Row],[bedrooms]]+Table1[[#This Row],[bathrooms]]</f>
        <v>5.5</v>
      </c>
      <c r="G373">
        <v>1560</v>
      </c>
      <c r="H373">
        <v>5845</v>
      </c>
      <c r="I373">
        <f>Table1[[#This Row],[sqft_living]]+Table1[[#This Row],[sqft_lot]]</f>
        <v>7405</v>
      </c>
      <c r="J373" s="2">
        <f>Table1[[#This Row],[price]]/Table1[[#This Row],[total_sqft]]</f>
        <v>39.972991222147201</v>
      </c>
      <c r="K373">
        <v>2</v>
      </c>
    </row>
    <row r="374" spans="1:11" x14ac:dyDescent="0.2">
      <c r="A374">
        <v>6197800045</v>
      </c>
      <c r="B374" s="1">
        <v>41906</v>
      </c>
      <c r="C374" s="2">
        <v>290000</v>
      </c>
      <c r="D374">
        <v>3</v>
      </c>
      <c r="E374">
        <v>1</v>
      </c>
      <c r="F374">
        <f>Table1[[#This Row],[bedrooms]]+Table1[[#This Row],[bathrooms]]</f>
        <v>4</v>
      </c>
      <c r="G374">
        <v>1210</v>
      </c>
      <c r="H374">
        <v>33919</v>
      </c>
      <c r="I374">
        <f>Table1[[#This Row],[sqft_living]]+Table1[[#This Row],[sqft_lot]]</f>
        <v>35129</v>
      </c>
      <c r="J374" s="2">
        <f>Table1[[#This Row],[price]]/Table1[[#This Row],[total_sqft]]</f>
        <v>8.25528765407498</v>
      </c>
      <c r="K374">
        <v>1</v>
      </c>
    </row>
    <row r="375" spans="1:11" x14ac:dyDescent="0.2">
      <c r="A375">
        <v>8001400340</v>
      </c>
      <c r="B375" s="1">
        <v>41906</v>
      </c>
      <c r="C375" s="2">
        <v>289000</v>
      </c>
      <c r="D375">
        <v>3</v>
      </c>
      <c r="E375">
        <v>2</v>
      </c>
      <c r="F375">
        <f>Table1[[#This Row],[bedrooms]]+Table1[[#This Row],[bathrooms]]</f>
        <v>5</v>
      </c>
      <c r="G375">
        <v>1850</v>
      </c>
      <c r="H375">
        <v>9550</v>
      </c>
      <c r="I375">
        <f>Table1[[#This Row],[sqft_living]]+Table1[[#This Row],[sqft_lot]]</f>
        <v>11400</v>
      </c>
      <c r="J375" s="2">
        <f>Table1[[#This Row],[price]]/Table1[[#This Row],[total_sqft]]</f>
        <v>25.350877192982455</v>
      </c>
      <c r="K375">
        <v>1</v>
      </c>
    </row>
    <row r="376" spans="1:11" x14ac:dyDescent="0.2">
      <c r="A376">
        <v>9460000110</v>
      </c>
      <c r="B376" s="1">
        <v>41906</v>
      </c>
      <c r="C376" s="2">
        <v>280000</v>
      </c>
      <c r="D376">
        <v>3</v>
      </c>
      <c r="E376">
        <v>1.75</v>
      </c>
      <c r="F376">
        <f>Table1[[#This Row],[bedrooms]]+Table1[[#This Row],[bathrooms]]</f>
        <v>4.75</v>
      </c>
      <c r="G376">
        <v>2630</v>
      </c>
      <c r="H376">
        <v>6500</v>
      </c>
      <c r="I376">
        <f>Table1[[#This Row],[sqft_living]]+Table1[[#This Row],[sqft_lot]]</f>
        <v>9130</v>
      </c>
      <c r="J376" s="2">
        <f>Table1[[#This Row],[price]]/Table1[[#This Row],[total_sqft]]</f>
        <v>30.668127053669224</v>
      </c>
      <c r="K376">
        <v>1</v>
      </c>
    </row>
    <row r="377" spans="1:11" x14ac:dyDescent="0.2">
      <c r="A377">
        <v>1326049170</v>
      </c>
      <c r="B377" s="1">
        <v>41906</v>
      </c>
      <c r="C377" s="2">
        <v>280000</v>
      </c>
      <c r="D377">
        <v>3</v>
      </c>
      <c r="E377">
        <v>1</v>
      </c>
      <c r="F377">
        <f>Table1[[#This Row],[bedrooms]]+Table1[[#This Row],[bathrooms]]</f>
        <v>4</v>
      </c>
      <c r="G377">
        <v>1720</v>
      </c>
      <c r="H377">
        <v>9605</v>
      </c>
      <c r="I377">
        <f>Table1[[#This Row],[sqft_living]]+Table1[[#This Row],[sqft_lot]]</f>
        <v>11325</v>
      </c>
      <c r="J377" s="2">
        <f>Table1[[#This Row],[price]]/Table1[[#This Row],[total_sqft]]</f>
        <v>24.724061810154524</v>
      </c>
      <c r="K377">
        <v>1</v>
      </c>
    </row>
    <row r="378" spans="1:11" x14ac:dyDescent="0.2">
      <c r="A378">
        <v>9407150250</v>
      </c>
      <c r="B378" s="1">
        <v>41906</v>
      </c>
      <c r="C378" s="2">
        <v>280000</v>
      </c>
      <c r="D378">
        <v>3</v>
      </c>
      <c r="E378">
        <v>2.5</v>
      </c>
      <c r="F378">
        <f>Table1[[#This Row],[bedrooms]]+Table1[[#This Row],[bathrooms]]</f>
        <v>5.5</v>
      </c>
      <c r="G378">
        <v>1600</v>
      </c>
      <c r="H378">
        <v>7936</v>
      </c>
      <c r="I378">
        <f>Table1[[#This Row],[sqft_living]]+Table1[[#This Row],[sqft_lot]]</f>
        <v>9536</v>
      </c>
      <c r="J378" s="2">
        <f>Table1[[#This Row],[price]]/Table1[[#This Row],[total_sqft]]</f>
        <v>29.36241610738255</v>
      </c>
      <c r="K378">
        <v>2</v>
      </c>
    </row>
    <row r="379" spans="1:11" x14ac:dyDescent="0.2">
      <c r="A379">
        <v>3830630140</v>
      </c>
      <c r="B379" s="1">
        <v>41906</v>
      </c>
      <c r="C379" s="2">
        <v>275000</v>
      </c>
      <c r="D379">
        <v>3</v>
      </c>
      <c r="E379">
        <v>2.5</v>
      </c>
      <c r="F379">
        <f>Table1[[#This Row],[bedrooms]]+Table1[[#This Row],[bathrooms]]</f>
        <v>5.5</v>
      </c>
      <c r="G379">
        <v>1730</v>
      </c>
      <c r="H379">
        <v>5799</v>
      </c>
      <c r="I379">
        <f>Table1[[#This Row],[sqft_living]]+Table1[[#This Row],[sqft_lot]]</f>
        <v>7529</v>
      </c>
      <c r="J379" s="2">
        <f>Table1[[#This Row],[price]]/Table1[[#This Row],[total_sqft]]</f>
        <v>36.525434984725727</v>
      </c>
      <c r="K379">
        <v>2</v>
      </c>
    </row>
    <row r="380" spans="1:11" x14ac:dyDescent="0.2">
      <c r="A380">
        <v>2413300730</v>
      </c>
      <c r="B380" s="1">
        <v>41906</v>
      </c>
      <c r="C380" s="2">
        <v>263500</v>
      </c>
      <c r="D380">
        <v>4</v>
      </c>
      <c r="E380">
        <v>1.75</v>
      </c>
      <c r="F380">
        <f>Table1[[#This Row],[bedrooms]]+Table1[[#This Row],[bathrooms]]</f>
        <v>5.75</v>
      </c>
      <c r="G380">
        <v>2210</v>
      </c>
      <c r="H380">
        <v>6375</v>
      </c>
      <c r="I380">
        <f>Table1[[#This Row],[sqft_living]]+Table1[[#This Row],[sqft_lot]]</f>
        <v>8585</v>
      </c>
      <c r="J380" s="2">
        <f>Table1[[#This Row],[price]]/Table1[[#This Row],[total_sqft]]</f>
        <v>30.693069306930692</v>
      </c>
      <c r="K380">
        <v>1</v>
      </c>
    </row>
    <row r="381" spans="1:11" x14ac:dyDescent="0.2">
      <c r="A381">
        <v>2312400230</v>
      </c>
      <c r="B381" s="1">
        <v>41906</v>
      </c>
      <c r="C381" s="2">
        <v>257000</v>
      </c>
      <c r="D381">
        <v>3</v>
      </c>
      <c r="E381">
        <v>2.25</v>
      </c>
      <c r="F381">
        <f>Table1[[#This Row],[bedrooms]]+Table1[[#This Row],[bathrooms]]</f>
        <v>5.25</v>
      </c>
      <c r="G381">
        <v>1810</v>
      </c>
      <c r="H381">
        <v>12000</v>
      </c>
      <c r="I381">
        <f>Table1[[#This Row],[sqft_living]]+Table1[[#This Row],[sqft_lot]]</f>
        <v>13810</v>
      </c>
      <c r="J381" s="2">
        <f>Table1[[#This Row],[price]]/Table1[[#This Row],[total_sqft]]</f>
        <v>18.609703113685736</v>
      </c>
      <c r="K381">
        <v>2</v>
      </c>
    </row>
    <row r="382" spans="1:11" x14ac:dyDescent="0.2">
      <c r="A382">
        <v>2938100010</v>
      </c>
      <c r="B382" s="1">
        <v>41906</v>
      </c>
      <c r="C382" s="2">
        <v>239000</v>
      </c>
      <c r="D382">
        <v>3</v>
      </c>
      <c r="E382">
        <v>1.75</v>
      </c>
      <c r="F382">
        <f>Table1[[#This Row],[bedrooms]]+Table1[[#This Row],[bathrooms]]</f>
        <v>4.75</v>
      </c>
      <c r="G382">
        <v>1470</v>
      </c>
      <c r="H382">
        <v>8925</v>
      </c>
      <c r="I382">
        <f>Table1[[#This Row],[sqft_living]]+Table1[[#This Row],[sqft_lot]]</f>
        <v>10395</v>
      </c>
      <c r="J382" s="2">
        <f>Table1[[#This Row],[price]]/Table1[[#This Row],[total_sqft]]</f>
        <v>22.991822991822993</v>
      </c>
      <c r="K382">
        <v>1</v>
      </c>
    </row>
    <row r="383" spans="1:11" x14ac:dyDescent="0.2">
      <c r="A383">
        <v>5557320030</v>
      </c>
      <c r="B383" s="1">
        <v>41906</v>
      </c>
      <c r="C383" s="2">
        <v>229950</v>
      </c>
      <c r="D383">
        <v>5</v>
      </c>
      <c r="E383">
        <v>2.75</v>
      </c>
      <c r="F383">
        <f>Table1[[#This Row],[bedrooms]]+Table1[[#This Row],[bathrooms]]</f>
        <v>7.75</v>
      </c>
      <c r="G383">
        <v>2000</v>
      </c>
      <c r="H383">
        <v>5885</v>
      </c>
      <c r="I383">
        <f>Table1[[#This Row],[sqft_living]]+Table1[[#This Row],[sqft_lot]]</f>
        <v>7885</v>
      </c>
      <c r="J383" s="2">
        <f>Table1[[#This Row],[price]]/Table1[[#This Row],[total_sqft]]</f>
        <v>29.162967660114141</v>
      </c>
      <c r="K383">
        <v>1</v>
      </c>
    </row>
    <row r="384" spans="1:11" x14ac:dyDescent="0.2">
      <c r="A384">
        <v>1432600100</v>
      </c>
      <c r="B384" s="1">
        <v>41906</v>
      </c>
      <c r="C384" s="2">
        <v>218000</v>
      </c>
      <c r="D384">
        <v>3</v>
      </c>
      <c r="E384">
        <v>1</v>
      </c>
      <c r="F384">
        <f>Table1[[#This Row],[bedrooms]]+Table1[[#This Row],[bathrooms]]</f>
        <v>4</v>
      </c>
      <c r="G384">
        <v>1140</v>
      </c>
      <c r="H384">
        <v>7560</v>
      </c>
      <c r="I384">
        <f>Table1[[#This Row],[sqft_living]]+Table1[[#This Row],[sqft_lot]]</f>
        <v>8700</v>
      </c>
      <c r="J384" s="2">
        <f>Table1[[#This Row],[price]]/Table1[[#This Row],[total_sqft]]</f>
        <v>25.057471264367816</v>
      </c>
      <c r="K384">
        <v>1</v>
      </c>
    </row>
    <row r="385" spans="1:11" x14ac:dyDescent="0.2">
      <c r="A385">
        <v>3306300630</v>
      </c>
      <c r="B385" s="1">
        <v>41906</v>
      </c>
      <c r="C385" s="2">
        <v>212000</v>
      </c>
      <c r="D385">
        <v>3</v>
      </c>
      <c r="E385">
        <v>1.75</v>
      </c>
      <c r="F385">
        <f>Table1[[#This Row],[bedrooms]]+Table1[[#This Row],[bathrooms]]</f>
        <v>4.75</v>
      </c>
      <c r="G385">
        <v>1100</v>
      </c>
      <c r="H385">
        <v>9750</v>
      </c>
      <c r="I385">
        <f>Table1[[#This Row],[sqft_living]]+Table1[[#This Row],[sqft_lot]]</f>
        <v>10850</v>
      </c>
      <c r="J385" s="2">
        <f>Table1[[#This Row],[price]]/Table1[[#This Row],[total_sqft]]</f>
        <v>19.539170506912441</v>
      </c>
      <c r="K385">
        <v>1</v>
      </c>
    </row>
    <row r="386" spans="1:11" x14ac:dyDescent="0.2">
      <c r="A386">
        <v>7575500150</v>
      </c>
      <c r="B386" s="1">
        <v>41906</v>
      </c>
      <c r="C386" s="2">
        <v>207200</v>
      </c>
      <c r="D386">
        <v>4</v>
      </c>
      <c r="E386">
        <v>2</v>
      </c>
      <c r="F386">
        <f>Table1[[#This Row],[bedrooms]]+Table1[[#This Row],[bathrooms]]</f>
        <v>6</v>
      </c>
      <c r="G386">
        <v>1260</v>
      </c>
      <c r="H386">
        <v>8400</v>
      </c>
      <c r="I386">
        <f>Table1[[#This Row],[sqft_living]]+Table1[[#This Row],[sqft_lot]]</f>
        <v>9660</v>
      </c>
      <c r="J386" s="2">
        <f>Table1[[#This Row],[price]]/Table1[[#This Row],[total_sqft]]</f>
        <v>21.44927536231884</v>
      </c>
      <c r="K386">
        <v>1</v>
      </c>
    </row>
    <row r="387" spans="1:11" x14ac:dyDescent="0.2">
      <c r="A387">
        <v>3356407665</v>
      </c>
      <c r="B387" s="1">
        <v>41906</v>
      </c>
      <c r="C387" s="2">
        <v>180000</v>
      </c>
      <c r="D387">
        <v>3</v>
      </c>
      <c r="E387">
        <v>1.75</v>
      </c>
      <c r="F387">
        <f>Table1[[#This Row],[bedrooms]]+Table1[[#This Row],[bathrooms]]</f>
        <v>4.75</v>
      </c>
      <c r="G387">
        <v>1330</v>
      </c>
      <c r="H387">
        <v>16000</v>
      </c>
      <c r="I387">
        <f>Table1[[#This Row],[sqft_living]]+Table1[[#This Row],[sqft_lot]]</f>
        <v>17330</v>
      </c>
      <c r="J387" s="2">
        <f>Table1[[#This Row],[price]]/Table1[[#This Row],[total_sqft]]</f>
        <v>10.3866128101558</v>
      </c>
      <c r="K387">
        <v>1</v>
      </c>
    </row>
    <row r="388" spans="1:11" x14ac:dyDescent="0.2">
      <c r="A388">
        <v>3356402232</v>
      </c>
      <c r="B388" s="1">
        <v>41906</v>
      </c>
      <c r="C388" s="2">
        <v>179900</v>
      </c>
      <c r="D388">
        <v>3</v>
      </c>
      <c r="E388">
        <v>1.75</v>
      </c>
      <c r="F388">
        <f>Table1[[#This Row],[bedrooms]]+Table1[[#This Row],[bathrooms]]</f>
        <v>4.75</v>
      </c>
      <c r="G388">
        <v>1230</v>
      </c>
      <c r="H388">
        <v>12000</v>
      </c>
      <c r="I388">
        <f>Table1[[#This Row],[sqft_living]]+Table1[[#This Row],[sqft_lot]]</f>
        <v>13230</v>
      </c>
      <c r="J388" s="2">
        <f>Table1[[#This Row],[price]]/Table1[[#This Row],[total_sqft]]</f>
        <v>13.597883597883598</v>
      </c>
      <c r="K388">
        <v>1</v>
      </c>
    </row>
    <row r="389" spans="1:11" x14ac:dyDescent="0.2">
      <c r="A389">
        <v>3332000195</v>
      </c>
      <c r="B389" s="1">
        <v>41906</v>
      </c>
      <c r="C389" s="2">
        <v>167500</v>
      </c>
      <c r="D389">
        <v>3</v>
      </c>
      <c r="E389">
        <v>1</v>
      </c>
      <c r="F389">
        <f>Table1[[#This Row],[bedrooms]]+Table1[[#This Row],[bathrooms]]</f>
        <v>4</v>
      </c>
      <c r="G389">
        <v>760</v>
      </c>
      <c r="H389">
        <v>3090</v>
      </c>
      <c r="I389">
        <f>Table1[[#This Row],[sqft_living]]+Table1[[#This Row],[sqft_lot]]</f>
        <v>3850</v>
      </c>
      <c r="J389" s="2">
        <f>Table1[[#This Row],[price]]/Table1[[#This Row],[total_sqft]]</f>
        <v>43.506493506493506</v>
      </c>
      <c r="K389">
        <v>1</v>
      </c>
    </row>
    <row r="390" spans="1:11" x14ac:dyDescent="0.2">
      <c r="A390">
        <v>4383500030</v>
      </c>
      <c r="B390" s="1">
        <v>41906</v>
      </c>
      <c r="C390" s="2">
        <v>154500</v>
      </c>
      <c r="D390">
        <v>3</v>
      </c>
      <c r="E390">
        <v>1</v>
      </c>
      <c r="F390">
        <f>Table1[[#This Row],[bedrooms]]+Table1[[#This Row],[bathrooms]]</f>
        <v>4</v>
      </c>
      <c r="G390">
        <v>890</v>
      </c>
      <c r="H390">
        <v>9465</v>
      </c>
      <c r="I390">
        <f>Table1[[#This Row],[sqft_living]]+Table1[[#This Row],[sqft_lot]]</f>
        <v>10355</v>
      </c>
      <c r="J390" s="2">
        <f>Table1[[#This Row],[price]]/Table1[[#This Row],[total_sqft]]</f>
        <v>14.920328343795267</v>
      </c>
      <c r="K390">
        <v>1</v>
      </c>
    </row>
    <row r="391" spans="1:11" x14ac:dyDescent="0.2">
      <c r="A391">
        <v>9272202260</v>
      </c>
      <c r="B391" s="1">
        <v>41906</v>
      </c>
      <c r="C391" s="2">
        <v>130000</v>
      </c>
      <c r="D391">
        <v>3</v>
      </c>
      <c r="E391">
        <v>1</v>
      </c>
      <c r="F391">
        <f>Table1[[#This Row],[bedrooms]]+Table1[[#This Row],[bathrooms]]</f>
        <v>4</v>
      </c>
      <c r="G391">
        <v>1200</v>
      </c>
      <c r="H391">
        <v>7000</v>
      </c>
      <c r="I391">
        <f>Table1[[#This Row],[sqft_living]]+Table1[[#This Row],[sqft_lot]]</f>
        <v>8200</v>
      </c>
      <c r="J391" s="2">
        <f>Table1[[#This Row],[price]]/Table1[[#This Row],[total_sqft]]</f>
        <v>15.853658536585366</v>
      </c>
      <c r="K391">
        <v>2</v>
      </c>
    </row>
    <row r="392" spans="1:11" x14ac:dyDescent="0.2">
      <c r="A392">
        <v>795000620</v>
      </c>
      <c r="B392" s="1">
        <v>41906</v>
      </c>
      <c r="C392" s="2">
        <v>115000</v>
      </c>
      <c r="D392">
        <v>3</v>
      </c>
      <c r="E392">
        <v>1</v>
      </c>
      <c r="F392">
        <f>Table1[[#This Row],[bedrooms]]+Table1[[#This Row],[bathrooms]]</f>
        <v>4</v>
      </c>
      <c r="G392">
        <v>1080</v>
      </c>
      <c r="H392">
        <v>6250</v>
      </c>
      <c r="I392">
        <f>Table1[[#This Row],[sqft_living]]+Table1[[#This Row],[sqft_lot]]</f>
        <v>7330</v>
      </c>
      <c r="J392" s="2">
        <f>Table1[[#This Row],[price]]/Table1[[#This Row],[total_sqft]]</f>
        <v>15.688949522510232</v>
      </c>
      <c r="K392">
        <v>1</v>
      </c>
    </row>
    <row r="393" spans="1:11" x14ac:dyDescent="0.2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f>Table1[[#This Row],[bedrooms]]+Table1[[#This Row],[bathrooms]]</f>
        <v>3</v>
      </c>
      <c r="G393">
        <v>1550</v>
      </c>
      <c r="H393">
        <v>7713</v>
      </c>
      <c r="I393">
        <f>Table1[[#This Row],[sqft_living]]+Table1[[#This Row],[sqft_lot]]</f>
        <v>9263</v>
      </c>
      <c r="J393" s="2">
        <f>Table1[[#This Row],[price]]/Table1[[#This Row],[total_sqft]]</f>
        <v>64.665874986505457</v>
      </c>
      <c r="K393">
        <v>1</v>
      </c>
    </row>
    <row r="394" spans="1:11" x14ac:dyDescent="0.2">
      <c r="A394">
        <v>1068000375</v>
      </c>
      <c r="B394" s="1">
        <v>41905</v>
      </c>
      <c r="C394" s="2">
        <v>3200000</v>
      </c>
      <c r="D394">
        <v>6</v>
      </c>
      <c r="E394">
        <v>5</v>
      </c>
      <c r="F394">
        <f>Table1[[#This Row],[bedrooms]]+Table1[[#This Row],[bathrooms]]</f>
        <v>11</v>
      </c>
      <c r="G394">
        <v>7100</v>
      </c>
      <c r="H394">
        <v>18200</v>
      </c>
      <c r="I394">
        <f>Table1[[#This Row],[sqft_living]]+Table1[[#This Row],[sqft_lot]]</f>
        <v>25300</v>
      </c>
      <c r="J394" s="2">
        <f>Table1[[#This Row],[price]]/Table1[[#This Row],[total_sqft]]</f>
        <v>126.48221343873517</v>
      </c>
      <c r="K394">
        <v>2.5</v>
      </c>
    </row>
    <row r="395" spans="1:11" x14ac:dyDescent="0.2">
      <c r="A395">
        <v>825059178</v>
      </c>
      <c r="B395" s="1">
        <v>41905</v>
      </c>
      <c r="C395" s="2">
        <v>2574000</v>
      </c>
      <c r="D395">
        <v>4</v>
      </c>
      <c r="E395">
        <v>3.75</v>
      </c>
      <c r="F395">
        <f>Table1[[#This Row],[bedrooms]]+Table1[[#This Row],[bathrooms]]</f>
        <v>7.75</v>
      </c>
      <c r="G395">
        <v>4475</v>
      </c>
      <c r="H395">
        <v>20424</v>
      </c>
      <c r="I395">
        <f>Table1[[#This Row],[sqft_living]]+Table1[[#This Row],[sqft_lot]]</f>
        <v>24899</v>
      </c>
      <c r="J395" s="2">
        <f>Table1[[#This Row],[price]]/Table1[[#This Row],[total_sqft]]</f>
        <v>103.37764568858186</v>
      </c>
      <c r="K395">
        <v>2</v>
      </c>
    </row>
    <row r="396" spans="1:11" x14ac:dyDescent="0.2">
      <c r="A396">
        <v>644000115</v>
      </c>
      <c r="B396" s="1">
        <v>41905</v>
      </c>
      <c r="C396" s="2">
        <v>1765000</v>
      </c>
      <c r="D396">
        <v>4</v>
      </c>
      <c r="E396">
        <v>3.25</v>
      </c>
      <c r="F396">
        <f>Table1[[#This Row],[bedrooms]]+Table1[[#This Row],[bathrooms]]</f>
        <v>7.25</v>
      </c>
      <c r="G396">
        <v>3980</v>
      </c>
      <c r="H396">
        <v>10249</v>
      </c>
      <c r="I396">
        <f>Table1[[#This Row],[sqft_living]]+Table1[[#This Row],[sqft_lot]]</f>
        <v>14229</v>
      </c>
      <c r="J396" s="2">
        <f>Table1[[#This Row],[price]]/Table1[[#This Row],[total_sqft]]</f>
        <v>124.04244852062689</v>
      </c>
      <c r="K396">
        <v>2</v>
      </c>
    </row>
    <row r="397" spans="1:11" x14ac:dyDescent="0.2">
      <c r="A397">
        <v>5450900060</v>
      </c>
      <c r="B397" s="1">
        <v>41905</v>
      </c>
      <c r="C397" s="2">
        <v>1484900</v>
      </c>
      <c r="D397">
        <v>5</v>
      </c>
      <c r="E397">
        <v>2.5</v>
      </c>
      <c r="F397">
        <f>Table1[[#This Row],[bedrooms]]+Table1[[#This Row],[bathrooms]]</f>
        <v>7.5</v>
      </c>
      <c r="G397">
        <v>4570</v>
      </c>
      <c r="H397">
        <v>19252</v>
      </c>
      <c r="I397">
        <f>Table1[[#This Row],[sqft_living]]+Table1[[#This Row],[sqft_lot]]</f>
        <v>23822</v>
      </c>
      <c r="J397" s="2">
        <f>Table1[[#This Row],[price]]/Table1[[#This Row],[total_sqft]]</f>
        <v>62.333137435983545</v>
      </c>
      <c r="K397">
        <v>2</v>
      </c>
    </row>
    <row r="398" spans="1:11" x14ac:dyDescent="0.2">
      <c r="A398">
        <v>1425039029</v>
      </c>
      <c r="B398" s="1">
        <v>41905</v>
      </c>
      <c r="C398" s="2">
        <v>1230000</v>
      </c>
      <c r="D398">
        <v>5</v>
      </c>
      <c r="E398">
        <v>4</v>
      </c>
      <c r="F398">
        <f>Table1[[#This Row],[bedrooms]]+Table1[[#This Row],[bathrooms]]</f>
        <v>9</v>
      </c>
      <c r="G398">
        <v>4390</v>
      </c>
      <c r="H398">
        <v>6656</v>
      </c>
      <c r="I398">
        <f>Table1[[#This Row],[sqft_living]]+Table1[[#This Row],[sqft_lot]]</f>
        <v>11046</v>
      </c>
      <c r="J398" s="2">
        <f>Table1[[#This Row],[price]]/Table1[[#This Row],[total_sqft]]</f>
        <v>111.352525801195</v>
      </c>
      <c r="K398">
        <v>2</v>
      </c>
    </row>
    <row r="399" spans="1:11" x14ac:dyDescent="0.2">
      <c r="A399">
        <v>6852700246</v>
      </c>
      <c r="B399" s="1">
        <v>41905</v>
      </c>
      <c r="C399" s="2">
        <v>1200000</v>
      </c>
      <c r="D399">
        <v>5</v>
      </c>
      <c r="E399">
        <v>2.5</v>
      </c>
      <c r="F399">
        <f>Table1[[#This Row],[bedrooms]]+Table1[[#This Row],[bathrooms]]</f>
        <v>7.5</v>
      </c>
      <c r="G399">
        <v>2860</v>
      </c>
      <c r="H399">
        <v>4000</v>
      </c>
      <c r="I399">
        <f>Table1[[#This Row],[sqft_living]]+Table1[[#This Row],[sqft_lot]]</f>
        <v>6860</v>
      </c>
      <c r="J399" s="2">
        <f>Table1[[#This Row],[price]]/Table1[[#This Row],[total_sqft]]</f>
        <v>174.9271137026239</v>
      </c>
      <c r="K399">
        <v>2</v>
      </c>
    </row>
    <row r="400" spans="1:11" x14ac:dyDescent="0.2">
      <c r="A400">
        <v>8941100095</v>
      </c>
      <c r="B400" s="1">
        <v>41905</v>
      </c>
      <c r="C400" s="2">
        <v>1112500</v>
      </c>
      <c r="D400">
        <v>6</v>
      </c>
      <c r="E400">
        <v>4</v>
      </c>
      <c r="F400">
        <f>Table1[[#This Row],[bedrooms]]+Table1[[#This Row],[bathrooms]]</f>
        <v>10</v>
      </c>
      <c r="G400">
        <v>3600</v>
      </c>
      <c r="H400">
        <v>6224</v>
      </c>
      <c r="I400">
        <f>Table1[[#This Row],[sqft_living]]+Table1[[#This Row],[sqft_lot]]</f>
        <v>9824</v>
      </c>
      <c r="J400" s="2">
        <f>Table1[[#This Row],[price]]/Table1[[#This Row],[total_sqft]]</f>
        <v>113.24307817589576</v>
      </c>
      <c r="K400">
        <v>2</v>
      </c>
    </row>
    <row r="401" spans="1:11" x14ac:dyDescent="0.2">
      <c r="A401">
        <v>2856100935</v>
      </c>
      <c r="B401" s="1">
        <v>41905</v>
      </c>
      <c r="C401" s="2">
        <v>1079000</v>
      </c>
      <c r="D401">
        <v>5</v>
      </c>
      <c r="E401">
        <v>3.5</v>
      </c>
      <c r="F401">
        <f>Table1[[#This Row],[bedrooms]]+Table1[[#This Row],[bathrooms]]</f>
        <v>8.5</v>
      </c>
      <c r="G401">
        <v>3740</v>
      </c>
      <c r="H401">
        <v>5610</v>
      </c>
      <c r="I401">
        <f>Table1[[#This Row],[sqft_living]]+Table1[[#This Row],[sqft_lot]]</f>
        <v>9350</v>
      </c>
      <c r="J401" s="2">
        <f>Table1[[#This Row],[price]]/Table1[[#This Row],[total_sqft]]</f>
        <v>115.40106951871658</v>
      </c>
      <c r="K401">
        <v>2</v>
      </c>
    </row>
    <row r="402" spans="1:11" x14ac:dyDescent="0.2">
      <c r="A402">
        <v>7855300460</v>
      </c>
      <c r="B402" s="1">
        <v>41905</v>
      </c>
      <c r="C402" s="2">
        <v>1000000</v>
      </c>
      <c r="D402">
        <v>3</v>
      </c>
      <c r="E402">
        <v>2.75</v>
      </c>
      <c r="F402">
        <f>Table1[[#This Row],[bedrooms]]+Table1[[#This Row],[bathrooms]]</f>
        <v>5.75</v>
      </c>
      <c r="G402">
        <v>2370</v>
      </c>
      <c r="H402">
        <v>8900</v>
      </c>
      <c r="I402">
        <f>Table1[[#This Row],[sqft_living]]+Table1[[#This Row],[sqft_lot]]</f>
        <v>11270</v>
      </c>
      <c r="J402" s="2">
        <f>Table1[[#This Row],[price]]/Table1[[#This Row],[total_sqft]]</f>
        <v>88.731144631765744</v>
      </c>
      <c r="K402">
        <v>1</v>
      </c>
    </row>
    <row r="403" spans="1:11" x14ac:dyDescent="0.2">
      <c r="A403">
        <v>6133100120</v>
      </c>
      <c r="B403" s="1">
        <v>41905</v>
      </c>
      <c r="C403" s="2">
        <v>995000</v>
      </c>
      <c r="D403">
        <v>3</v>
      </c>
      <c r="E403">
        <v>2.5</v>
      </c>
      <c r="F403">
        <f>Table1[[#This Row],[bedrooms]]+Table1[[#This Row],[bathrooms]]</f>
        <v>5.5</v>
      </c>
      <c r="G403">
        <v>2460</v>
      </c>
      <c r="H403">
        <v>10300</v>
      </c>
      <c r="I403">
        <f>Table1[[#This Row],[sqft_living]]+Table1[[#This Row],[sqft_lot]]</f>
        <v>12760</v>
      </c>
      <c r="J403" s="2">
        <f>Table1[[#This Row],[price]]/Table1[[#This Row],[total_sqft]]</f>
        <v>77.978056426332287</v>
      </c>
      <c r="K403">
        <v>1</v>
      </c>
    </row>
    <row r="404" spans="1:11" x14ac:dyDescent="0.2">
      <c r="A404">
        <v>2592210150</v>
      </c>
      <c r="B404" s="1">
        <v>41905</v>
      </c>
      <c r="C404" s="2">
        <v>822000</v>
      </c>
      <c r="D404">
        <v>3</v>
      </c>
      <c r="E404">
        <v>2.5</v>
      </c>
      <c r="F404">
        <f>Table1[[#This Row],[bedrooms]]+Table1[[#This Row],[bathrooms]]</f>
        <v>5.5</v>
      </c>
      <c r="G404">
        <v>2290</v>
      </c>
      <c r="H404">
        <v>9158</v>
      </c>
      <c r="I404">
        <f>Table1[[#This Row],[sqft_living]]+Table1[[#This Row],[sqft_lot]]</f>
        <v>11448</v>
      </c>
      <c r="J404" s="2">
        <f>Table1[[#This Row],[price]]/Table1[[#This Row],[total_sqft]]</f>
        <v>71.802935010482187</v>
      </c>
      <c r="K404">
        <v>2</v>
      </c>
    </row>
    <row r="405" spans="1:11" x14ac:dyDescent="0.2">
      <c r="A405">
        <v>3586500770</v>
      </c>
      <c r="B405" s="1">
        <v>41905</v>
      </c>
      <c r="C405" s="2">
        <v>808000</v>
      </c>
      <c r="D405">
        <v>3</v>
      </c>
      <c r="E405">
        <v>1.75</v>
      </c>
      <c r="F405">
        <f>Table1[[#This Row],[bedrooms]]+Table1[[#This Row],[bathrooms]]</f>
        <v>4.75</v>
      </c>
      <c r="G405">
        <v>2590</v>
      </c>
      <c r="H405">
        <v>32380</v>
      </c>
      <c r="I405">
        <f>Table1[[#This Row],[sqft_living]]+Table1[[#This Row],[sqft_lot]]</f>
        <v>34970</v>
      </c>
      <c r="J405" s="2">
        <f>Table1[[#This Row],[price]]/Table1[[#This Row],[total_sqft]]</f>
        <v>23.105519016299684</v>
      </c>
      <c r="K405">
        <v>1</v>
      </c>
    </row>
    <row r="406" spans="1:11" x14ac:dyDescent="0.2">
      <c r="A406">
        <v>8965500030</v>
      </c>
      <c r="B406" s="1">
        <v>41905</v>
      </c>
      <c r="C406" s="2">
        <v>804000</v>
      </c>
      <c r="D406">
        <v>5</v>
      </c>
      <c r="E406">
        <v>3.5</v>
      </c>
      <c r="F406">
        <f>Table1[[#This Row],[bedrooms]]+Table1[[#This Row],[bathrooms]]</f>
        <v>8.5</v>
      </c>
      <c r="G406">
        <v>2770</v>
      </c>
      <c r="H406">
        <v>9305</v>
      </c>
      <c r="I406">
        <f>Table1[[#This Row],[sqft_living]]+Table1[[#This Row],[sqft_lot]]</f>
        <v>12075</v>
      </c>
      <c r="J406" s="2">
        <f>Table1[[#This Row],[price]]/Table1[[#This Row],[total_sqft]]</f>
        <v>66.58385093167702</v>
      </c>
      <c r="K406">
        <v>2</v>
      </c>
    </row>
    <row r="407" spans="1:11" x14ac:dyDescent="0.2">
      <c r="A407">
        <v>9510970300</v>
      </c>
      <c r="B407" s="1">
        <v>41905</v>
      </c>
      <c r="C407" s="2">
        <v>775000</v>
      </c>
      <c r="D407">
        <v>4</v>
      </c>
      <c r="E407">
        <v>2.5</v>
      </c>
      <c r="F407">
        <f>Table1[[#This Row],[bedrooms]]+Table1[[#This Row],[bathrooms]]</f>
        <v>6.5</v>
      </c>
      <c r="G407">
        <v>3310</v>
      </c>
      <c r="H407">
        <v>5101</v>
      </c>
      <c r="I407">
        <f>Table1[[#This Row],[sqft_living]]+Table1[[#This Row],[sqft_lot]]</f>
        <v>8411</v>
      </c>
      <c r="J407" s="2">
        <f>Table1[[#This Row],[price]]/Table1[[#This Row],[total_sqft]]</f>
        <v>92.141243609558913</v>
      </c>
      <c r="K407">
        <v>2</v>
      </c>
    </row>
    <row r="408" spans="1:11" x14ac:dyDescent="0.2">
      <c r="A408">
        <v>3630220220</v>
      </c>
      <c r="B408" s="1">
        <v>41905</v>
      </c>
      <c r="C408" s="2">
        <v>775000</v>
      </c>
      <c r="D408">
        <v>4</v>
      </c>
      <c r="E408">
        <v>3.5</v>
      </c>
      <c r="F408">
        <f>Table1[[#This Row],[bedrooms]]+Table1[[#This Row],[bathrooms]]</f>
        <v>7.5</v>
      </c>
      <c r="G408">
        <v>3060</v>
      </c>
      <c r="H408">
        <v>4573</v>
      </c>
      <c r="I408">
        <f>Table1[[#This Row],[sqft_living]]+Table1[[#This Row],[sqft_lot]]</f>
        <v>7633</v>
      </c>
      <c r="J408" s="2">
        <f>Table1[[#This Row],[price]]/Table1[[#This Row],[total_sqft]]</f>
        <v>101.53281802698808</v>
      </c>
      <c r="K408">
        <v>2</v>
      </c>
    </row>
    <row r="409" spans="1:11" x14ac:dyDescent="0.2">
      <c r="A409">
        <v>5415350770</v>
      </c>
      <c r="B409" s="1">
        <v>41905</v>
      </c>
      <c r="C409" s="2">
        <v>747500</v>
      </c>
      <c r="D409">
        <v>4</v>
      </c>
      <c r="E409">
        <v>2.5</v>
      </c>
      <c r="F409">
        <f>Table1[[#This Row],[bedrooms]]+Table1[[#This Row],[bathrooms]]</f>
        <v>6.5</v>
      </c>
      <c r="G409">
        <v>2810</v>
      </c>
      <c r="H409">
        <v>11902</v>
      </c>
      <c r="I409">
        <f>Table1[[#This Row],[sqft_living]]+Table1[[#This Row],[sqft_lot]]</f>
        <v>14712</v>
      </c>
      <c r="J409" s="2">
        <f>Table1[[#This Row],[price]]/Table1[[#This Row],[total_sqft]]</f>
        <v>50.808863512778686</v>
      </c>
      <c r="K409">
        <v>2</v>
      </c>
    </row>
    <row r="410" spans="1:11" x14ac:dyDescent="0.2">
      <c r="A410">
        <v>9454200030</v>
      </c>
      <c r="B410" s="1">
        <v>41905</v>
      </c>
      <c r="C410" s="2">
        <v>734000</v>
      </c>
      <c r="D410">
        <v>4</v>
      </c>
      <c r="E410">
        <v>2.75</v>
      </c>
      <c r="F410">
        <f>Table1[[#This Row],[bedrooms]]+Table1[[#This Row],[bathrooms]]</f>
        <v>6.75</v>
      </c>
      <c r="G410">
        <v>3090</v>
      </c>
      <c r="H410">
        <v>7650</v>
      </c>
      <c r="I410">
        <f>Table1[[#This Row],[sqft_living]]+Table1[[#This Row],[sqft_lot]]</f>
        <v>10740</v>
      </c>
      <c r="J410" s="2">
        <f>Table1[[#This Row],[price]]/Table1[[#This Row],[total_sqft]]</f>
        <v>68.34264432029795</v>
      </c>
      <c r="K410">
        <v>2</v>
      </c>
    </row>
    <row r="411" spans="1:11" x14ac:dyDescent="0.2">
      <c r="A411">
        <v>3756100160</v>
      </c>
      <c r="B411" s="1">
        <v>41905</v>
      </c>
      <c r="C411" s="2">
        <v>678000</v>
      </c>
      <c r="D411">
        <v>3</v>
      </c>
      <c r="E411">
        <v>2.75</v>
      </c>
      <c r="F411">
        <f>Table1[[#This Row],[bedrooms]]+Table1[[#This Row],[bathrooms]]</f>
        <v>5.75</v>
      </c>
      <c r="G411">
        <v>2770</v>
      </c>
      <c r="H411">
        <v>10000</v>
      </c>
      <c r="I411">
        <f>Table1[[#This Row],[sqft_living]]+Table1[[#This Row],[sqft_lot]]</f>
        <v>12770</v>
      </c>
      <c r="J411" s="2">
        <f>Table1[[#This Row],[price]]/Table1[[#This Row],[total_sqft]]</f>
        <v>53.093187157400159</v>
      </c>
      <c r="K411">
        <v>1</v>
      </c>
    </row>
    <row r="412" spans="1:11" x14ac:dyDescent="0.2">
      <c r="A412">
        <v>5035300570</v>
      </c>
      <c r="B412" s="1">
        <v>41905</v>
      </c>
      <c r="C412" s="2">
        <v>650000</v>
      </c>
      <c r="D412">
        <v>3</v>
      </c>
      <c r="E412">
        <v>2</v>
      </c>
      <c r="F412">
        <f>Table1[[#This Row],[bedrooms]]+Table1[[#This Row],[bathrooms]]</f>
        <v>5</v>
      </c>
      <c r="G412">
        <v>2300</v>
      </c>
      <c r="H412">
        <v>5000</v>
      </c>
      <c r="I412">
        <f>Table1[[#This Row],[sqft_living]]+Table1[[#This Row],[sqft_lot]]</f>
        <v>7300</v>
      </c>
      <c r="J412" s="2">
        <f>Table1[[#This Row],[price]]/Table1[[#This Row],[total_sqft]]</f>
        <v>89.041095890410958</v>
      </c>
      <c r="K412">
        <v>1</v>
      </c>
    </row>
    <row r="413" spans="1:11" x14ac:dyDescent="0.2">
      <c r="A413">
        <v>6696800030</v>
      </c>
      <c r="B413" s="1">
        <v>41905</v>
      </c>
      <c r="C413" s="2">
        <v>650000</v>
      </c>
      <c r="D413">
        <v>4</v>
      </c>
      <c r="E413">
        <v>2.5</v>
      </c>
      <c r="F413">
        <f>Table1[[#This Row],[bedrooms]]+Table1[[#This Row],[bathrooms]]</f>
        <v>6.5</v>
      </c>
      <c r="G413">
        <v>2290</v>
      </c>
      <c r="H413">
        <v>10186</v>
      </c>
      <c r="I413">
        <f>Table1[[#This Row],[sqft_living]]+Table1[[#This Row],[sqft_lot]]</f>
        <v>12476</v>
      </c>
      <c r="J413" s="2">
        <f>Table1[[#This Row],[price]]/Table1[[#This Row],[total_sqft]]</f>
        <v>52.100032061558188</v>
      </c>
      <c r="K413">
        <v>2</v>
      </c>
    </row>
    <row r="414" spans="1:11" x14ac:dyDescent="0.2">
      <c r="A414">
        <v>318300040</v>
      </c>
      <c r="B414" s="1">
        <v>41905</v>
      </c>
      <c r="C414" s="2">
        <v>649000</v>
      </c>
      <c r="D414">
        <v>5</v>
      </c>
      <c r="E414">
        <v>3.25</v>
      </c>
      <c r="F414">
        <f>Table1[[#This Row],[bedrooms]]+Table1[[#This Row],[bathrooms]]</f>
        <v>8.25</v>
      </c>
      <c r="G414">
        <v>3990</v>
      </c>
      <c r="H414">
        <v>13087</v>
      </c>
      <c r="I414">
        <f>Table1[[#This Row],[sqft_living]]+Table1[[#This Row],[sqft_lot]]</f>
        <v>17077</v>
      </c>
      <c r="J414" s="2">
        <f>Table1[[#This Row],[price]]/Table1[[#This Row],[total_sqft]]</f>
        <v>38.004333313813902</v>
      </c>
      <c r="K414">
        <v>2</v>
      </c>
    </row>
    <row r="415" spans="1:11" x14ac:dyDescent="0.2">
      <c r="A415">
        <v>3590000050</v>
      </c>
      <c r="B415" s="1">
        <v>41905</v>
      </c>
      <c r="C415" s="2">
        <v>649000</v>
      </c>
      <c r="D415">
        <v>4</v>
      </c>
      <c r="E415">
        <v>2.75</v>
      </c>
      <c r="F415">
        <f>Table1[[#This Row],[bedrooms]]+Table1[[#This Row],[bathrooms]]</f>
        <v>6.75</v>
      </c>
      <c r="G415">
        <v>3130</v>
      </c>
      <c r="H415">
        <v>9711</v>
      </c>
      <c r="I415">
        <f>Table1[[#This Row],[sqft_living]]+Table1[[#This Row],[sqft_lot]]</f>
        <v>12841</v>
      </c>
      <c r="J415" s="2">
        <f>Table1[[#This Row],[price]]/Table1[[#This Row],[total_sqft]]</f>
        <v>50.541235106300135</v>
      </c>
      <c r="K415">
        <v>2</v>
      </c>
    </row>
    <row r="416" spans="1:11" x14ac:dyDescent="0.2">
      <c r="A416">
        <v>4039700090</v>
      </c>
      <c r="B416" s="1">
        <v>41905</v>
      </c>
      <c r="C416" s="2">
        <v>643403</v>
      </c>
      <c r="D416">
        <v>3</v>
      </c>
      <c r="E416">
        <v>2.5</v>
      </c>
      <c r="F416">
        <f>Table1[[#This Row],[bedrooms]]+Table1[[#This Row],[bathrooms]]</f>
        <v>5.5</v>
      </c>
      <c r="G416">
        <v>2350</v>
      </c>
      <c r="H416">
        <v>9648</v>
      </c>
      <c r="I416">
        <f>Table1[[#This Row],[sqft_living]]+Table1[[#This Row],[sqft_lot]]</f>
        <v>11998</v>
      </c>
      <c r="J416" s="2">
        <f>Table1[[#This Row],[price]]/Table1[[#This Row],[total_sqft]]</f>
        <v>53.625854309051512</v>
      </c>
      <c r="K416">
        <v>1</v>
      </c>
    </row>
    <row r="417" spans="1:11" x14ac:dyDescent="0.2">
      <c r="A417">
        <v>9136102680</v>
      </c>
      <c r="B417" s="1">
        <v>41905</v>
      </c>
      <c r="C417" s="2">
        <v>626500</v>
      </c>
      <c r="D417">
        <v>3</v>
      </c>
      <c r="E417">
        <v>1.75</v>
      </c>
      <c r="F417">
        <f>Table1[[#This Row],[bedrooms]]+Table1[[#This Row],[bathrooms]]</f>
        <v>4.75</v>
      </c>
      <c r="G417">
        <v>1610</v>
      </c>
      <c r="H417">
        <v>3210</v>
      </c>
      <c r="I417">
        <f>Table1[[#This Row],[sqft_living]]+Table1[[#This Row],[sqft_lot]]</f>
        <v>4820</v>
      </c>
      <c r="J417" s="2">
        <f>Table1[[#This Row],[price]]/Table1[[#This Row],[total_sqft]]</f>
        <v>129.97925311203321</v>
      </c>
      <c r="K417">
        <v>1</v>
      </c>
    </row>
    <row r="418" spans="1:11" x14ac:dyDescent="0.2">
      <c r="A418">
        <v>2887700091</v>
      </c>
      <c r="B418" s="1">
        <v>41905</v>
      </c>
      <c r="C418" s="2">
        <v>625000</v>
      </c>
      <c r="D418">
        <v>4</v>
      </c>
      <c r="E418">
        <v>2</v>
      </c>
      <c r="F418">
        <f>Table1[[#This Row],[bedrooms]]+Table1[[#This Row],[bathrooms]]</f>
        <v>6</v>
      </c>
      <c r="G418">
        <v>2190</v>
      </c>
      <c r="H418">
        <v>3622</v>
      </c>
      <c r="I418">
        <f>Table1[[#This Row],[sqft_living]]+Table1[[#This Row],[sqft_lot]]</f>
        <v>5812</v>
      </c>
      <c r="J418" s="2">
        <f>Table1[[#This Row],[price]]/Table1[[#This Row],[total_sqft]]</f>
        <v>107.53613214039918</v>
      </c>
      <c r="K418">
        <v>1.5</v>
      </c>
    </row>
    <row r="419" spans="1:11" x14ac:dyDescent="0.2">
      <c r="A419">
        <v>2193300390</v>
      </c>
      <c r="B419" s="1">
        <v>41905</v>
      </c>
      <c r="C419" s="2">
        <v>624000</v>
      </c>
      <c r="D419">
        <v>4</v>
      </c>
      <c r="E419">
        <v>3.25</v>
      </c>
      <c r="F419">
        <f>Table1[[#This Row],[bedrooms]]+Table1[[#This Row],[bathrooms]]</f>
        <v>7.25</v>
      </c>
      <c r="G419">
        <v>2810</v>
      </c>
      <c r="H419">
        <v>11250</v>
      </c>
      <c r="I419">
        <f>Table1[[#This Row],[sqft_living]]+Table1[[#This Row],[sqft_lot]]</f>
        <v>14060</v>
      </c>
      <c r="J419" s="2">
        <f>Table1[[#This Row],[price]]/Table1[[#This Row],[total_sqft]]</f>
        <v>44.381223328591751</v>
      </c>
      <c r="K419">
        <v>1</v>
      </c>
    </row>
    <row r="420" spans="1:11" x14ac:dyDescent="0.2">
      <c r="A420">
        <v>1024069063</v>
      </c>
      <c r="B420" s="1">
        <v>41905</v>
      </c>
      <c r="C420" s="2">
        <v>620000</v>
      </c>
      <c r="D420">
        <v>4</v>
      </c>
      <c r="E420">
        <v>2.5</v>
      </c>
      <c r="F420">
        <f>Table1[[#This Row],[bedrooms]]+Table1[[#This Row],[bathrooms]]</f>
        <v>6.5</v>
      </c>
      <c r="G420">
        <v>2720</v>
      </c>
      <c r="H420">
        <v>34498</v>
      </c>
      <c r="I420">
        <f>Table1[[#This Row],[sqft_living]]+Table1[[#This Row],[sqft_lot]]</f>
        <v>37218</v>
      </c>
      <c r="J420" s="2">
        <f>Table1[[#This Row],[price]]/Table1[[#This Row],[total_sqft]]</f>
        <v>16.658606050835616</v>
      </c>
      <c r="K420">
        <v>1</v>
      </c>
    </row>
    <row r="421" spans="1:11" x14ac:dyDescent="0.2">
      <c r="A421">
        <v>11200400</v>
      </c>
      <c r="B421" s="1">
        <v>41905</v>
      </c>
      <c r="C421" s="2">
        <v>617000</v>
      </c>
      <c r="D421">
        <v>3</v>
      </c>
      <c r="E421">
        <v>2.5</v>
      </c>
      <c r="F421">
        <f>Table1[[#This Row],[bedrooms]]+Table1[[#This Row],[bathrooms]]</f>
        <v>5.5</v>
      </c>
      <c r="G421">
        <v>1910</v>
      </c>
      <c r="H421">
        <v>4488</v>
      </c>
      <c r="I421">
        <f>Table1[[#This Row],[sqft_living]]+Table1[[#This Row],[sqft_lot]]</f>
        <v>6398</v>
      </c>
      <c r="J421" s="2">
        <f>Table1[[#This Row],[price]]/Table1[[#This Row],[total_sqft]]</f>
        <v>96.436386370740863</v>
      </c>
      <c r="K421">
        <v>2</v>
      </c>
    </row>
    <row r="422" spans="1:11" x14ac:dyDescent="0.2">
      <c r="A422">
        <v>8078460520</v>
      </c>
      <c r="B422" s="1">
        <v>41905</v>
      </c>
      <c r="C422" s="2">
        <v>608000</v>
      </c>
      <c r="D422">
        <v>4</v>
      </c>
      <c r="E422">
        <v>2.5</v>
      </c>
      <c r="F422">
        <f>Table1[[#This Row],[bedrooms]]+Table1[[#This Row],[bathrooms]]</f>
        <v>6.5</v>
      </c>
      <c r="G422">
        <v>2410</v>
      </c>
      <c r="H422">
        <v>7140</v>
      </c>
      <c r="I422">
        <f>Table1[[#This Row],[sqft_living]]+Table1[[#This Row],[sqft_lot]]</f>
        <v>9550</v>
      </c>
      <c r="J422" s="2">
        <f>Table1[[#This Row],[price]]/Table1[[#This Row],[total_sqft]]</f>
        <v>63.66492146596859</v>
      </c>
      <c r="K422">
        <v>2</v>
      </c>
    </row>
    <row r="423" spans="1:11" x14ac:dyDescent="0.2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f>Table1[[#This Row],[bedrooms]]+Table1[[#This Row],[bathrooms]]</f>
        <v>3</v>
      </c>
      <c r="G423">
        <v>1040</v>
      </c>
      <c r="H423">
        <v>20524</v>
      </c>
      <c r="I423">
        <f>Table1[[#This Row],[sqft_living]]+Table1[[#This Row],[sqft_lot]]</f>
        <v>21564</v>
      </c>
      <c r="J423" s="2">
        <f>Table1[[#This Row],[price]]/Table1[[#This Row],[total_sqft]]</f>
        <v>7.14153218326841</v>
      </c>
      <c r="K423">
        <v>1</v>
      </c>
    </row>
    <row r="424" spans="1:11" x14ac:dyDescent="0.2">
      <c r="A424">
        <v>59000445</v>
      </c>
      <c r="B424" s="1">
        <v>41905</v>
      </c>
      <c r="C424" s="2">
        <v>590000</v>
      </c>
      <c r="D424">
        <v>4</v>
      </c>
      <c r="E424">
        <v>2.75</v>
      </c>
      <c r="F424">
        <f>Table1[[#This Row],[bedrooms]]+Table1[[#This Row],[bathrooms]]</f>
        <v>6.75</v>
      </c>
      <c r="G424">
        <v>2240</v>
      </c>
      <c r="H424">
        <v>5400</v>
      </c>
      <c r="I424">
        <f>Table1[[#This Row],[sqft_living]]+Table1[[#This Row],[sqft_lot]]</f>
        <v>7640</v>
      </c>
      <c r="J424" s="2">
        <f>Table1[[#This Row],[price]]/Table1[[#This Row],[total_sqft]]</f>
        <v>77.225130890052355</v>
      </c>
      <c r="K424">
        <v>2</v>
      </c>
    </row>
    <row r="425" spans="1:11" x14ac:dyDescent="0.2">
      <c r="A425">
        <v>3630030440</v>
      </c>
      <c r="B425" s="1">
        <v>41905</v>
      </c>
      <c r="C425" s="2">
        <v>585000</v>
      </c>
      <c r="D425">
        <v>4</v>
      </c>
      <c r="E425">
        <v>2.5</v>
      </c>
      <c r="F425">
        <f>Table1[[#This Row],[bedrooms]]+Table1[[#This Row],[bathrooms]]</f>
        <v>6.5</v>
      </c>
      <c r="G425">
        <v>1950</v>
      </c>
      <c r="H425">
        <v>3720</v>
      </c>
      <c r="I425">
        <f>Table1[[#This Row],[sqft_living]]+Table1[[#This Row],[sqft_lot]]</f>
        <v>5670</v>
      </c>
      <c r="J425" s="2">
        <f>Table1[[#This Row],[price]]/Table1[[#This Row],[total_sqft]]</f>
        <v>103.17460317460318</v>
      </c>
      <c r="K425">
        <v>2</v>
      </c>
    </row>
    <row r="426" spans="1:11" x14ac:dyDescent="0.2">
      <c r="A426">
        <v>9828702812</v>
      </c>
      <c r="B426" s="1">
        <v>41905</v>
      </c>
      <c r="C426" s="2">
        <v>582000</v>
      </c>
      <c r="D426">
        <v>4</v>
      </c>
      <c r="E426">
        <v>3</v>
      </c>
      <c r="F426">
        <f>Table1[[#This Row],[bedrooms]]+Table1[[#This Row],[bathrooms]]</f>
        <v>7</v>
      </c>
      <c r="G426">
        <v>1670</v>
      </c>
      <c r="H426">
        <v>1189</v>
      </c>
      <c r="I426">
        <f>Table1[[#This Row],[sqft_living]]+Table1[[#This Row],[sqft_lot]]</f>
        <v>2859</v>
      </c>
      <c r="J426" s="2">
        <f>Table1[[#This Row],[price]]/Table1[[#This Row],[total_sqft]]</f>
        <v>203.56768100734521</v>
      </c>
      <c r="K426">
        <v>3</v>
      </c>
    </row>
    <row r="427" spans="1:11" x14ac:dyDescent="0.2">
      <c r="A427">
        <v>1974300060</v>
      </c>
      <c r="B427" s="1">
        <v>41905</v>
      </c>
      <c r="C427" s="2">
        <v>570000</v>
      </c>
      <c r="D427">
        <v>4</v>
      </c>
      <c r="E427">
        <v>2.75</v>
      </c>
      <c r="F427">
        <f>Table1[[#This Row],[bedrooms]]+Table1[[#This Row],[bathrooms]]</f>
        <v>6.75</v>
      </c>
      <c r="G427">
        <v>3140</v>
      </c>
      <c r="H427">
        <v>10918</v>
      </c>
      <c r="I427">
        <f>Table1[[#This Row],[sqft_living]]+Table1[[#This Row],[sqft_lot]]</f>
        <v>14058</v>
      </c>
      <c r="J427" s="2">
        <f>Table1[[#This Row],[price]]/Table1[[#This Row],[total_sqft]]</f>
        <v>40.546308151941957</v>
      </c>
      <c r="K427">
        <v>1</v>
      </c>
    </row>
    <row r="428" spans="1:11" x14ac:dyDescent="0.2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f>Table1[[#This Row],[bedrooms]]+Table1[[#This Row],[bathrooms]]</f>
        <v>3</v>
      </c>
      <c r="G428">
        <v>940</v>
      </c>
      <c r="H428">
        <v>9330</v>
      </c>
      <c r="I428">
        <f>Table1[[#This Row],[sqft_living]]+Table1[[#This Row],[sqft_lot]]</f>
        <v>10270</v>
      </c>
      <c r="J428" s="2">
        <f>Table1[[#This Row],[price]]/Table1[[#This Row],[total_sqft]]</f>
        <v>24.829600778967869</v>
      </c>
      <c r="K428">
        <v>1</v>
      </c>
    </row>
    <row r="429" spans="1:11" x14ac:dyDescent="0.2">
      <c r="A429">
        <v>7708200880</v>
      </c>
      <c r="B429" s="1">
        <v>41905</v>
      </c>
      <c r="C429" s="2">
        <v>562500</v>
      </c>
      <c r="D429">
        <v>5</v>
      </c>
      <c r="E429">
        <v>2.75</v>
      </c>
      <c r="F429">
        <f>Table1[[#This Row],[bedrooms]]+Table1[[#This Row],[bathrooms]]</f>
        <v>7.75</v>
      </c>
      <c r="G429">
        <v>2920</v>
      </c>
      <c r="H429">
        <v>6327</v>
      </c>
      <c r="I429">
        <f>Table1[[#This Row],[sqft_living]]+Table1[[#This Row],[sqft_lot]]</f>
        <v>9247</v>
      </c>
      <c r="J429" s="2">
        <f>Table1[[#This Row],[price]]/Table1[[#This Row],[total_sqft]]</f>
        <v>60.830539634476047</v>
      </c>
      <c r="K429">
        <v>2</v>
      </c>
    </row>
    <row r="430" spans="1:11" x14ac:dyDescent="0.2">
      <c r="A430">
        <v>2156500220</v>
      </c>
      <c r="B430" s="1">
        <v>41905</v>
      </c>
      <c r="C430" s="2">
        <v>555000</v>
      </c>
      <c r="D430">
        <v>4</v>
      </c>
      <c r="E430">
        <v>2.75</v>
      </c>
      <c r="F430">
        <f>Table1[[#This Row],[bedrooms]]+Table1[[#This Row],[bathrooms]]</f>
        <v>6.75</v>
      </c>
      <c r="G430">
        <v>2170</v>
      </c>
      <c r="H430">
        <v>7140</v>
      </c>
      <c r="I430">
        <f>Table1[[#This Row],[sqft_living]]+Table1[[#This Row],[sqft_lot]]</f>
        <v>9310</v>
      </c>
      <c r="J430" s="2">
        <f>Table1[[#This Row],[price]]/Table1[[#This Row],[total_sqft]]</f>
        <v>59.61331901181525</v>
      </c>
      <c r="K430">
        <v>1</v>
      </c>
    </row>
    <row r="431" spans="1:11" x14ac:dyDescent="0.2">
      <c r="A431">
        <v>3578600141</v>
      </c>
      <c r="B431" s="1">
        <v>41905</v>
      </c>
      <c r="C431" s="2">
        <v>550000</v>
      </c>
      <c r="D431">
        <v>4</v>
      </c>
      <c r="E431">
        <v>2.5</v>
      </c>
      <c r="F431">
        <f>Table1[[#This Row],[bedrooms]]+Table1[[#This Row],[bathrooms]]</f>
        <v>6.5</v>
      </c>
      <c r="G431">
        <v>2470</v>
      </c>
      <c r="H431">
        <v>7539</v>
      </c>
      <c r="I431">
        <f>Table1[[#This Row],[sqft_living]]+Table1[[#This Row],[sqft_lot]]</f>
        <v>10009</v>
      </c>
      <c r="J431" s="2">
        <f>Table1[[#This Row],[price]]/Table1[[#This Row],[total_sqft]]</f>
        <v>54.950544509941054</v>
      </c>
      <c r="K431">
        <v>2</v>
      </c>
    </row>
    <row r="432" spans="1:11" x14ac:dyDescent="0.2">
      <c r="A432">
        <v>3296000040</v>
      </c>
      <c r="B432" s="1">
        <v>41905</v>
      </c>
      <c r="C432" s="2">
        <v>542000</v>
      </c>
      <c r="D432">
        <v>3</v>
      </c>
      <c r="E432">
        <v>2.5</v>
      </c>
      <c r="F432">
        <f>Table1[[#This Row],[bedrooms]]+Table1[[#This Row],[bathrooms]]</f>
        <v>5.5</v>
      </c>
      <c r="G432">
        <v>1990</v>
      </c>
      <c r="H432">
        <v>15985</v>
      </c>
      <c r="I432">
        <f>Table1[[#This Row],[sqft_living]]+Table1[[#This Row],[sqft_lot]]</f>
        <v>17975</v>
      </c>
      <c r="J432" s="2">
        <f>Table1[[#This Row],[price]]/Table1[[#This Row],[total_sqft]]</f>
        <v>30.152990264255912</v>
      </c>
      <c r="K432">
        <v>1</v>
      </c>
    </row>
    <row r="433" spans="1:11" x14ac:dyDescent="0.2">
      <c r="A433">
        <v>458000065</v>
      </c>
      <c r="B433" s="1">
        <v>41905</v>
      </c>
      <c r="C433" s="2">
        <v>542000</v>
      </c>
      <c r="D433">
        <v>4</v>
      </c>
      <c r="E433">
        <v>2.5</v>
      </c>
      <c r="F433">
        <f>Table1[[#This Row],[bedrooms]]+Table1[[#This Row],[bathrooms]]</f>
        <v>6.5</v>
      </c>
      <c r="G433">
        <v>2020</v>
      </c>
      <c r="H433">
        <v>3440</v>
      </c>
      <c r="I433">
        <f>Table1[[#This Row],[sqft_living]]+Table1[[#This Row],[sqft_lot]]</f>
        <v>5460</v>
      </c>
      <c r="J433" s="2">
        <f>Table1[[#This Row],[price]]/Table1[[#This Row],[total_sqft]]</f>
        <v>99.26739926739927</v>
      </c>
      <c r="K433">
        <v>1.5</v>
      </c>
    </row>
    <row r="434" spans="1:11" x14ac:dyDescent="0.2">
      <c r="A434">
        <v>4447300008</v>
      </c>
      <c r="B434" s="1">
        <v>41905</v>
      </c>
      <c r="C434" s="2">
        <v>530000</v>
      </c>
      <c r="D434">
        <v>3</v>
      </c>
      <c r="E434">
        <v>1.5</v>
      </c>
      <c r="F434">
        <f>Table1[[#This Row],[bedrooms]]+Table1[[#This Row],[bathrooms]]</f>
        <v>4.5</v>
      </c>
      <c r="G434">
        <v>1950</v>
      </c>
      <c r="H434">
        <v>1963</v>
      </c>
      <c r="I434">
        <f>Table1[[#This Row],[sqft_living]]+Table1[[#This Row],[sqft_lot]]</f>
        <v>3913</v>
      </c>
      <c r="J434" s="2">
        <f>Table1[[#This Row],[price]]/Table1[[#This Row],[total_sqft]]</f>
        <v>135.44594939943778</v>
      </c>
      <c r="K434">
        <v>3</v>
      </c>
    </row>
    <row r="435" spans="1:11" x14ac:dyDescent="0.2">
      <c r="A435">
        <v>2215500220</v>
      </c>
      <c r="B435" s="1">
        <v>41905</v>
      </c>
      <c r="C435" s="2">
        <v>525000</v>
      </c>
      <c r="D435">
        <v>4</v>
      </c>
      <c r="E435">
        <v>1.5</v>
      </c>
      <c r="F435">
        <f>Table1[[#This Row],[bedrooms]]+Table1[[#This Row],[bathrooms]]</f>
        <v>5.5</v>
      </c>
      <c r="G435">
        <v>1580</v>
      </c>
      <c r="H435">
        <v>6360</v>
      </c>
      <c r="I435">
        <f>Table1[[#This Row],[sqft_living]]+Table1[[#This Row],[sqft_lot]]</f>
        <v>7940</v>
      </c>
      <c r="J435" s="2">
        <f>Table1[[#This Row],[price]]/Table1[[#This Row],[total_sqft]]</f>
        <v>66.12090680100755</v>
      </c>
      <c r="K435">
        <v>1.5</v>
      </c>
    </row>
    <row r="436" spans="1:11" x14ac:dyDescent="0.2">
      <c r="A436">
        <v>726059395</v>
      </c>
      <c r="B436" s="1">
        <v>41905</v>
      </c>
      <c r="C436" s="2">
        <v>516250</v>
      </c>
      <c r="D436">
        <v>6</v>
      </c>
      <c r="E436">
        <v>2</v>
      </c>
      <c r="F436">
        <f>Table1[[#This Row],[bedrooms]]+Table1[[#This Row],[bathrooms]]</f>
        <v>8</v>
      </c>
      <c r="G436">
        <v>2390</v>
      </c>
      <c r="H436">
        <v>8660</v>
      </c>
      <c r="I436">
        <f>Table1[[#This Row],[sqft_living]]+Table1[[#This Row],[sqft_lot]]</f>
        <v>11050</v>
      </c>
      <c r="J436" s="2">
        <f>Table1[[#This Row],[price]]/Table1[[#This Row],[total_sqft]]</f>
        <v>46.719457013574662</v>
      </c>
      <c r="K436">
        <v>1.5</v>
      </c>
    </row>
    <row r="437" spans="1:11" x14ac:dyDescent="0.2">
      <c r="A437">
        <v>6855100010</v>
      </c>
      <c r="B437" s="1">
        <v>41905</v>
      </c>
      <c r="C437" s="2">
        <v>505000</v>
      </c>
      <c r="D437">
        <v>3</v>
      </c>
      <c r="E437">
        <v>2.5</v>
      </c>
      <c r="F437">
        <f>Table1[[#This Row],[bedrooms]]+Table1[[#This Row],[bathrooms]]</f>
        <v>5.5</v>
      </c>
      <c r="G437">
        <v>2400</v>
      </c>
      <c r="H437">
        <v>9601</v>
      </c>
      <c r="I437">
        <f>Table1[[#This Row],[sqft_living]]+Table1[[#This Row],[sqft_lot]]</f>
        <v>12001</v>
      </c>
      <c r="J437" s="2">
        <f>Table1[[#This Row],[price]]/Table1[[#This Row],[total_sqft]]</f>
        <v>42.079826681109907</v>
      </c>
      <c r="K437">
        <v>1</v>
      </c>
    </row>
    <row r="438" spans="1:11" x14ac:dyDescent="0.2">
      <c r="A438">
        <v>4037400280</v>
      </c>
      <c r="B438" s="1">
        <v>41905</v>
      </c>
      <c r="C438" s="2">
        <v>502550</v>
      </c>
      <c r="D438">
        <v>3</v>
      </c>
      <c r="E438">
        <v>1.75</v>
      </c>
      <c r="F438">
        <f>Table1[[#This Row],[bedrooms]]+Table1[[#This Row],[bathrooms]]</f>
        <v>4.75</v>
      </c>
      <c r="G438">
        <v>1770</v>
      </c>
      <c r="H438">
        <v>7875</v>
      </c>
      <c r="I438">
        <f>Table1[[#This Row],[sqft_living]]+Table1[[#This Row],[sqft_lot]]</f>
        <v>9645</v>
      </c>
      <c r="J438" s="2">
        <f>Table1[[#This Row],[price]]/Table1[[#This Row],[total_sqft]]</f>
        <v>52.104717470191808</v>
      </c>
      <c r="K438">
        <v>1</v>
      </c>
    </row>
    <row r="439" spans="1:11" x14ac:dyDescent="0.2">
      <c r="A439">
        <v>6362900172</v>
      </c>
      <c r="B439" s="1">
        <v>41905</v>
      </c>
      <c r="C439" s="2">
        <v>499950</v>
      </c>
      <c r="D439">
        <v>3</v>
      </c>
      <c r="E439">
        <v>3.5</v>
      </c>
      <c r="F439">
        <f>Table1[[#This Row],[bedrooms]]+Table1[[#This Row],[bathrooms]]</f>
        <v>6.5</v>
      </c>
      <c r="G439">
        <v>1820</v>
      </c>
      <c r="H439">
        <v>1991</v>
      </c>
      <c r="I439">
        <f>Table1[[#This Row],[sqft_living]]+Table1[[#This Row],[sqft_lot]]</f>
        <v>3811</v>
      </c>
      <c r="J439" s="2">
        <f>Table1[[#This Row],[price]]/Table1[[#This Row],[total_sqft]]</f>
        <v>131.18604040934139</v>
      </c>
      <c r="K439">
        <v>2</v>
      </c>
    </row>
    <row r="440" spans="1:11" x14ac:dyDescent="0.2">
      <c r="A440">
        <v>3904980320</v>
      </c>
      <c r="B440" s="1">
        <v>41905</v>
      </c>
      <c r="C440" s="2">
        <v>498688</v>
      </c>
      <c r="D440">
        <v>3</v>
      </c>
      <c r="E440">
        <v>2.5</v>
      </c>
      <c r="F440">
        <f>Table1[[#This Row],[bedrooms]]+Table1[[#This Row],[bathrooms]]</f>
        <v>5.5</v>
      </c>
      <c r="G440">
        <v>1910</v>
      </c>
      <c r="H440">
        <v>5600</v>
      </c>
      <c r="I440">
        <f>Table1[[#This Row],[sqft_living]]+Table1[[#This Row],[sqft_lot]]</f>
        <v>7510</v>
      </c>
      <c r="J440" s="2">
        <f>Table1[[#This Row],[price]]/Table1[[#This Row],[total_sqft]]</f>
        <v>66.403195739014649</v>
      </c>
      <c r="K440">
        <v>2</v>
      </c>
    </row>
    <row r="441" spans="1:11" x14ac:dyDescent="0.2">
      <c r="A441">
        <v>6791200120</v>
      </c>
      <c r="B441" s="1">
        <v>41905</v>
      </c>
      <c r="C441" s="2">
        <v>480000</v>
      </c>
      <c r="D441">
        <v>3</v>
      </c>
      <c r="E441">
        <v>2.25</v>
      </c>
      <c r="F441">
        <f>Table1[[#This Row],[bedrooms]]+Table1[[#This Row],[bathrooms]]</f>
        <v>5.25</v>
      </c>
      <c r="G441">
        <v>1820</v>
      </c>
      <c r="H441">
        <v>13362</v>
      </c>
      <c r="I441">
        <f>Table1[[#This Row],[sqft_living]]+Table1[[#This Row],[sqft_lot]]</f>
        <v>15182</v>
      </c>
      <c r="J441" s="2">
        <f>Table1[[#This Row],[price]]/Table1[[#This Row],[total_sqft]]</f>
        <v>31.616387827690687</v>
      </c>
      <c r="K441">
        <v>1</v>
      </c>
    </row>
    <row r="442" spans="1:11" x14ac:dyDescent="0.2">
      <c r="A442">
        <v>203100910</v>
      </c>
      <c r="B442" s="1">
        <v>41905</v>
      </c>
      <c r="C442" s="2">
        <v>475000</v>
      </c>
      <c r="D442">
        <v>5</v>
      </c>
      <c r="E442">
        <v>2.5</v>
      </c>
      <c r="F442">
        <f>Table1[[#This Row],[bedrooms]]+Table1[[#This Row],[bathrooms]]</f>
        <v>7.5</v>
      </c>
      <c r="G442">
        <v>2300</v>
      </c>
      <c r="H442">
        <v>28480</v>
      </c>
      <c r="I442">
        <f>Table1[[#This Row],[sqft_living]]+Table1[[#This Row],[sqft_lot]]</f>
        <v>30780</v>
      </c>
      <c r="J442" s="2">
        <f>Table1[[#This Row],[price]]/Table1[[#This Row],[total_sqft]]</f>
        <v>15.432098765432098</v>
      </c>
      <c r="K442">
        <v>2</v>
      </c>
    </row>
    <row r="443" spans="1:11" x14ac:dyDescent="0.2">
      <c r="A443">
        <v>9528104345</v>
      </c>
      <c r="B443" s="1">
        <v>41905</v>
      </c>
      <c r="C443" s="2">
        <v>475000</v>
      </c>
      <c r="D443">
        <v>3</v>
      </c>
      <c r="E443">
        <v>2.25</v>
      </c>
      <c r="F443">
        <f>Table1[[#This Row],[bedrooms]]+Table1[[#This Row],[bathrooms]]</f>
        <v>5.25</v>
      </c>
      <c r="G443">
        <v>1190</v>
      </c>
      <c r="H443">
        <v>1137</v>
      </c>
      <c r="I443">
        <f>Table1[[#This Row],[sqft_living]]+Table1[[#This Row],[sqft_lot]]</f>
        <v>2327</v>
      </c>
      <c r="J443" s="2">
        <f>Table1[[#This Row],[price]]/Table1[[#This Row],[total_sqft]]</f>
        <v>204.12548345509239</v>
      </c>
      <c r="K443">
        <v>2</v>
      </c>
    </row>
    <row r="444" spans="1:11" x14ac:dyDescent="0.2">
      <c r="A444">
        <v>9290860140</v>
      </c>
      <c r="B444" s="1">
        <v>41905</v>
      </c>
      <c r="C444" s="2">
        <v>455000</v>
      </c>
      <c r="D444">
        <v>4</v>
      </c>
      <c r="E444">
        <v>2.5</v>
      </c>
      <c r="F444">
        <f>Table1[[#This Row],[bedrooms]]+Table1[[#This Row],[bathrooms]]</f>
        <v>6.5</v>
      </c>
      <c r="G444">
        <v>2440</v>
      </c>
      <c r="H444">
        <v>5001</v>
      </c>
      <c r="I444">
        <f>Table1[[#This Row],[sqft_living]]+Table1[[#This Row],[sqft_lot]]</f>
        <v>7441</v>
      </c>
      <c r="J444" s="2">
        <f>Table1[[#This Row],[price]]/Table1[[#This Row],[total_sqft]]</f>
        <v>61.147695202257758</v>
      </c>
      <c r="K444">
        <v>2</v>
      </c>
    </row>
    <row r="445" spans="1:11" x14ac:dyDescent="0.2">
      <c r="A445">
        <v>7787110680</v>
      </c>
      <c r="B445" s="1">
        <v>41905</v>
      </c>
      <c r="C445" s="2">
        <v>445000</v>
      </c>
      <c r="D445">
        <v>3</v>
      </c>
      <c r="E445">
        <v>2.5</v>
      </c>
      <c r="F445">
        <f>Table1[[#This Row],[bedrooms]]+Table1[[#This Row],[bathrooms]]</f>
        <v>5.5</v>
      </c>
      <c r="G445">
        <v>2210</v>
      </c>
      <c r="H445">
        <v>8010</v>
      </c>
      <c r="I445">
        <f>Table1[[#This Row],[sqft_living]]+Table1[[#This Row],[sqft_lot]]</f>
        <v>10220</v>
      </c>
      <c r="J445" s="2">
        <f>Table1[[#This Row],[price]]/Table1[[#This Row],[total_sqft]]</f>
        <v>43.542074363992171</v>
      </c>
      <c r="K445">
        <v>2</v>
      </c>
    </row>
    <row r="446" spans="1:11" x14ac:dyDescent="0.2">
      <c r="A446">
        <v>3034200142</v>
      </c>
      <c r="B446" s="1">
        <v>41905</v>
      </c>
      <c r="C446" s="2">
        <v>435000</v>
      </c>
      <c r="D446">
        <v>3</v>
      </c>
      <c r="E446">
        <v>1.5</v>
      </c>
      <c r="F446">
        <f>Table1[[#This Row],[bedrooms]]+Table1[[#This Row],[bathrooms]]</f>
        <v>4.5</v>
      </c>
      <c r="G446">
        <v>1740</v>
      </c>
      <c r="H446">
        <v>6988</v>
      </c>
      <c r="I446">
        <f>Table1[[#This Row],[sqft_living]]+Table1[[#This Row],[sqft_lot]]</f>
        <v>8728</v>
      </c>
      <c r="J446" s="2">
        <f>Table1[[#This Row],[price]]/Table1[[#This Row],[total_sqft]]</f>
        <v>49.839596700274974</v>
      </c>
      <c r="K446">
        <v>1</v>
      </c>
    </row>
    <row r="447" spans="1:11" x14ac:dyDescent="0.2">
      <c r="A447">
        <v>8946410040</v>
      </c>
      <c r="B447" s="1">
        <v>41905</v>
      </c>
      <c r="C447" s="2">
        <v>430000</v>
      </c>
      <c r="D447">
        <v>4</v>
      </c>
      <c r="E447">
        <v>2.75</v>
      </c>
      <c r="F447">
        <f>Table1[[#This Row],[bedrooms]]+Table1[[#This Row],[bathrooms]]</f>
        <v>6.75</v>
      </c>
      <c r="G447">
        <v>2290</v>
      </c>
      <c r="H447">
        <v>5249</v>
      </c>
      <c r="I447">
        <f>Table1[[#This Row],[sqft_living]]+Table1[[#This Row],[sqft_lot]]</f>
        <v>7539</v>
      </c>
      <c r="J447" s="2">
        <f>Table1[[#This Row],[price]]/Table1[[#This Row],[total_sqft]]</f>
        <v>57.036742273511074</v>
      </c>
      <c r="K447">
        <v>2</v>
      </c>
    </row>
    <row r="448" spans="1:11" x14ac:dyDescent="0.2">
      <c r="A448">
        <v>4040800360</v>
      </c>
      <c r="B448" s="1">
        <v>41905</v>
      </c>
      <c r="C448" s="2">
        <v>420000</v>
      </c>
      <c r="D448">
        <v>3</v>
      </c>
      <c r="E448">
        <v>1.75</v>
      </c>
      <c r="F448">
        <f>Table1[[#This Row],[bedrooms]]+Table1[[#This Row],[bathrooms]]</f>
        <v>4.75</v>
      </c>
      <c r="G448">
        <v>1230</v>
      </c>
      <c r="H448">
        <v>10005</v>
      </c>
      <c r="I448">
        <f>Table1[[#This Row],[sqft_living]]+Table1[[#This Row],[sqft_lot]]</f>
        <v>11235</v>
      </c>
      <c r="J448" s="2">
        <f>Table1[[#This Row],[price]]/Table1[[#This Row],[total_sqft]]</f>
        <v>37.383177570093459</v>
      </c>
      <c r="K448">
        <v>1</v>
      </c>
    </row>
    <row r="449" spans="1:11" x14ac:dyDescent="0.2">
      <c r="A449">
        <v>272000220</v>
      </c>
      <c r="B449" s="1">
        <v>41905</v>
      </c>
      <c r="C449" s="2">
        <v>417000</v>
      </c>
      <c r="D449">
        <v>4</v>
      </c>
      <c r="E449">
        <v>2</v>
      </c>
      <c r="F449">
        <f>Table1[[#This Row],[bedrooms]]+Table1[[#This Row],[bathrooms]]</f>
        <v>6</v>
      </c>
      <c r="G449">
        <v>2090</v>
      </c>
      <c r="H449">
        <v>4000</v>
      </c>
      <c r="I449">
        <f>Table1[[#This Row],[sqft_living]]+Table1[[#This Row],[sqft_lot]]</f>
        <v>6090</v>
      </c>
      <c r="J449" s="2">
        <f>Table1[[#This Row],[price]]/Table1[[#This Row],[total_sqft]]</f>
        <v>68.472906403940883</v>
      </c>
      <c r="K449">
        <v>1</v>
      </c>
    </row>
    <row r="450" spans="1:11" x14ac:dyDescent="0.2">
      <c r="A450">
        <v>3575304895</v>
      </c>
      <c r="B450" s="1">
        <v>41905</v>
      </c>
      <c r="C450" s="2">
        <v>406550</v>
      </c>
      <c r="D450">
        <v>5</v>
      </c>
      <c r="E450">
        <v>2.75</v>
      </c>
      <c r="F450">
        <f>Table1[[#This Row],[bedrooms]]+Table1[[#This Row],[bathrooms]]</f>
        <v>7.75</v>
      </c>
      <c r="G450">
        <v>2400</v>
      </c>
      <c r="H450">
        <v>15781</v>
      </c>
      <c r="I450">
        <f>Table1[[#This Row],[sqft_living]]+Table1[[#This Row],[sqft_lot]]</f>
        <v>18181</v>
      </c>
      <c r="J450" s="2">
        <f>Table1[[#This Row],[price]]/Table1[[#This Row],[total_sqft]]</f>
        <v>22.361256256531544</v>
      </c>
      <c r="K450">
        <v>1</v>
      </c>
    </row>
    <row r="451" spans="1:11" x14ac:dyDescent="0.2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f>Table1[[#This Row],[bedrooms]]+Table1[[#This Row],[bathrooms]]</f>
        <v>4.25</v>
      </c>
      <c r="G451">
        <v>1040</v>
      </c>
      <c r="H451">
        <v>1516</v>
      </c>
      <c r="I451">
        <f>Table1[[#This Row],[sqft_living]]+Table1[[#This Row],[sqft_lot]]</f>
        <v>2556</v>
      </c>
      <c r="J451" s="2">
        <f>Table1[[#This Row],[price]]/Table1[[#This Row],[total_sqft]]</f>
        <v>168.23161189358373</v>
      </c>
      <c r="K451">
        <v>2</v>
      </c>
    </row>
    <row r="452" spans="1:11" x14ac:dyDescent="0.2">
      <c r="A452">
        <v>1826059042</v>
      </c>
      <c r="B452" s="1">
        <v>41905</v>
      </c>
      <c r="C452" s="2">
        <v>402000</v>
      </c>
      <c r="D452">
        <v>3</v>
      </c>
      <c r="E452">
        <v>2.5</v>
      </c>
      <c r="F452">
        <f>Table1[[#This Row],[bedrooms]]+Table1[[#This Row],[bathrooms]]</f>
        <v>5.5</v>
      </c>
      <c r="G452">
        <v>1970</v>
      </c>
      <c r="H452">
        <v>12205</v>
      </c>
      <c r="I452">
        <f>Table1[[#This Row],[sqft_living]]+Table1[[#This Row],[sqft_lot]]</f>
        <v>14175</v>
      </c>
      <c r="J452" s="2">
        <f>Table1[[#This Row],[price]]/Table1[[#This Row],[total_sqft]]</f>
        <v>28.359788359788361</v>
      </c>
      <c r="K452">
        <v>2</v>
      </c>
    </row>
    <row r="453" spans="1:11" x14ac:dyDescent="0.2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f>Table1[[#This Row],[bedrooms]]+Table1[[#This Row],[bathrooms]]</f>
        <v>3</v>
      </c>
      <c r="G453">
        <v>960</v>
      </c>
      <c r="H453">
        <v>8100</v>
      </c>
      <c r="I453">
        <f>Table1[[#This Row],[sqft_living]]+Table1[[#This Row],[sqft_lot]]</f>
        <v>9060</v>
      </c>
      <c r="J453" s="2">
        <f>Table1[[#This Row],[price]]/Table1[[#This Row],[total_sqft]]</f>
        <v>25.607064017660043</v>
      </c>
      <c r="K453">
        <v>1</v>
      </c>
    </row>
    <row r="454" spans="1:11" x14ac:dyDescent="0.2">
      <c r="A454">
        <v>339600110</v>
      </c>
      <c r="B454" s="1">
        <v>41905</v>
      </c>
      <c r="C454" s="2">
        <v>395000</v>
      </c>
      <c r="D454">
        <v>3</v>
      </c>
      <c r="E454">
        <v>2.5</v>
      </c>
      <c r="F454">
        <f>Table1[[#This Row],[bedrooms]]+Table1[[#This Row],[bathrooms]]</f>
        <v>5.5</v>
      </c>
      <c r="G454">
        <v>1610</v>
      </c>
      <c r="H454">
        <v>3755</v>
      </c>
      <c r="I454">
        <f>Table1[[#This Row],[sqft_living]]+Table1[[#This Row],[sqft_lot]]</f>
        <v>5365</v>
      </c>
      <c r="J454" s="2">
        <f>Table1[[#This Row],[price]]/Table1[[#This Row],[total_sqft]]</f>
        <v>73.625349487418447</v>
      </c>
      <c r="K454">
        <v>2</v>
      </c>
    </row>
    <row r="455" spans="1:11" x14ac:dyDescent="0.2">
      <c r="A455">
        <v>7852150200</v>
      </c>
      <c r="B455" s="1">
        <v>41905</v>
      </c>
      <c r="C455" s="2">
        <v>389950</v>
      </c>
      <c r="D455">
        <v>3</v>
      </c>
      <c r="E455">
        <v>2.5</v>
      </c>
      <c r="F455">
        <f>Table1[[#This Row],[bedrooms]]+Table1[[#This Row],[bathrooms]]</f>
        <v>5.5</v>
      </c>
      <c r="G455">
        <v>1700</v>
      </c>
      <c r="H455">
        <v>6396</v>
      </c>
      <c r="I455">
        <f>Table1[[#This Row],[sqft_living]]+Table1[[#This Row],[sqft_lot]]</f>
        <v>8096</v>
      </c>
      <c r="J455" s="2">
        <f>Table1[[#This Row],[price]]/Table1[[#This Row],[total_sqft]]</f>
        <v>48.165760869565219</v>
      </c>
      <c r="K455">
        <v>2</v>
      </c>
    </row>
    <row r="456" spans="1:11" x14ac:dyDescent="0.2">
      <c r="A456">
        <v>7738500185</v>
      </c>
      <c r="B456" s="1">
        <v>41905</v>
      </c>
      <c r="C456" s="2">
        <v>382500</v>
      </c>
      <c r="D456">
        <v>3</v>
      </c>
      <c r="E456">
        <v>2</v>
      </c>
      <c r="F456">
        <f>Table1[[#This Row],[bedrooms]]+Table1[[#This Row],[bathrooms]]</f>
        <v>5</v>
      </c>
      <c r="G456">
        <v>1150</v>
      </c>
      <c r="H456">
        <v>6249</v>
      </c>
      <c r="I456">
        <f>Table1[[#This Row],[sqft_living]]+Table1[[#This Row],[sqft_lot]]</f>
        <v>7399</v>
      </c>
      <c r="J456" s="2">
        <f>Table1[[#This Row],[price]]/Table1[[#This Row],[total_sqft]]</f>
        <v>51.696175158805246</v>
      </c>
      <c r="K456">
        <v>1</v>
      </c>
    </row>
    <row r="457" spans="1:11" x14ac:dyDescent="0.2">
      <c r="A457">
        <v>3822200105</v>
      </c>
      <c r="B457" s="1">
        <v>41905</v>
      </c>
      <c r="C457" s="2">
        <v>380000</v>
      </c>
      <c r="D457">
        <v>4</v>
      </c>
      <c r="E457">
        <v>1.75</v>
      </c>
      <c r="F457">
        <f>Table1[[#This Row],[bedrooms]]+Table1[[#This Row],[bathrooms]]</f>
        <v>5.75</v>
      </c>
      <c r="G457">
        <v>2030</v>
      </c>
      <c r="H457">
        <v>12518</v>
      </c>
      <c r="I457">
        <f>Table1[[#This Row],[sqft_living]]+Table1[[#This Row],[sqft_lot]]</f>
        <v>14548</v>
      </c>
      <c r="J457" s="2">
        <f>Table1[[#This Row],[price]]/Table1[[#This Row],[total_sqft]]</f>
        <v>26.120428924938135</v>
      </c>
      <c r="K457">
        <v>1</v>
      </c>
    </row>
    <row r="458" spans="1:11" x14ac:dyDescent="0.2">
      <c r="A458">
        <v>7972601100</v>
      </c>
      <c r="B458" s="1">
        <v>41905</v>
      </c>
      <c r="C458" s="2">
        <v>355000</v>
      </c>
      <c r="D458">
        <v>3</v>
      </c>
      <c r="E458">
        <v>1.75</v>
      </c>
      <c r="F458">
        <f>Table1[[#This Row],[bedrooms]]+Table1[[#This Row],[bathrooms]]</f>
        <v>4.75</v>
      </c>
      <c r="G458">
        <v>1960</v>
      </c>
      <c r="H458">
        <v>7705</v>
      </c>
      <c r="I458">
        <f>Table1[[#This Row],[sqft_living]]+Table1[[#This Row],[sqft_lot]]</f>
        <v>9665</v>
      </c>
      <c r="J458" s="2">
        <f>Table1[[#This Row],[price]]/Table1[[#This Row],[total_sqft]]</f>
        <v>36.730470770822556</v>
      </c>
      <c r="K458">
        <v>1</v>
      </c>
    </row>
    <row r="459" spans="1:11" x14ac:dyDescent="0.2">
      <c r="A459">
        <v>1523059180</v>
      </c>
      <c r="B459" s="1">
        <v>41905</v>
      </c>
      <c r="C459" s="2">
        <v>354900</v>
      </c>
      <c r="D459">
        <v>3</v>
      </c>
      <c r="E459">
        <v>1</v>
      </c>
      <c r="F459">
        <f>Table1[[#This Row],[bedrooms]]+Table1[[#This Row],[bathrooms]]</f>
        <v>4</v>
      </c>
      <c r="G459">
        <v>1720</v>
      </c>
      <c r="H459">
        <v>16552</v>
      </c>
      <c r="I459">
        <f>Table1[[#This Row],[sqft_living]]+Table1[[#This Row],[sqft_lot]]</f>
        <v>18272</v>
      </c>
      <c r="J459" s="2">
        <f>Table1[[#This Row],[price]]/Table1[[#This Row],[total_sqft]]</f>
        <v>19.423161120840632</v>
      </c>
      <c r="K459">
        <v>1</v>
      </c>
    </row>
    <row r="460" spans="1:11" x14ac:dyDescent="0.2">
      <c r="A460">
        <v>4299000030</v>
      </c>
      <c r="B460" s="1">
        <v>41905</v>
      </c>
      <c r="C460" s="2">
        <v>354000</v>
      </c>
      <c r="D460">
        <v>4</v>
      </c>
      <c r="E460">
        <v>2.5</v>
      </c>
      <c r="F460">
        <f>Table1[[#This Row],[bedrooms]]+Table1[[#This Row],[bathrooms]]</f>
        <v>6.5</v>
      </c>
      <c r="G460">
        <v>2900</v>
      </c>
      <c r="H460">
        <v>4762</v>
      </c>
      <c r="I460">
        <f>Table1[[#This Row],[sqft_living]]+Table1[[#This Row],[sqft_lot]]</f>
        <v>7662</v>
      </c>
      <c r="J460" s="2">
        <f>Table1[[#This Row],[price]]/Table1[[#This Row],[total_sqft]]</f>
        <v>46.202036021926389</v>
      </c>
      <c r="K460">
        <v>2</v>
      </c>
    </row>
    <row r="461" spans="1:11" x14ac:dyDescent="0.2">
      <c r="A461">
        <v>1862400479</v>
      </c>
      <c r="B461" s="1">
        <v>41905</v>
      </c>
      <c r="C461" s="2">
        <v>350000</v>
      </c>
      <c r="D461">
        <v>3</v>
      </c>
      <c r="E461">
        <v>3.25</v>
      </c>
      <c r="F461">
        <f>Table1[[#This Row],[bedrooms]]+Table1[[#This Row],[bathrooms]]</f>
        <v>6.25</v>
      </c>
      <c r="G461">
        <v>1600</v>
      </c>
      <c r="H461">
        <v>1298</v>
      </c>
      <c r="I461">
        <f>Table1[[#This Row],[sqft_living]]+Table1[[#This Row],[sqft_lot]]</f>
        <v>2898</v>
      </c>
      <c r="J461" s="2">
        <f>Table1[[#This Row],[price]]/Table1[[#This Row],[total_sqft]]</f>
        <v>120.77294685990339</v>
      </c>
      <c r="K461">
        <v>3</v>
      </c>
    </row>
    <row r="462" spans="1:11" x14ac:dyDescent="0.2">
      <c r="A462">
        <v>5631500594</v>
      </c>
      <c r="B462" s="1">
        <v>41905</v>
      </c>
      <c r="C462" s="2">
        <v>350000</v>
      </c>
      <c r="D462">
        <v>3</v>
      </c>
      <c r="E462">
        <v>2.25</v>
      </c>
      <c r="F462">
        <f>Table1[[#This Row],[bedrooms]]+Table1[[#This Row],[bathrooms]]</f>
        <v>5.25</v>
      </c>
      <c r="G462">
        <v>1840</v>
      </c>
      <c r="H462">
        <v>9929</v>
      </c>
      <c r="I462">
        <f>Table1[[#This Row],[sqft_living]]+Table1[[#This Row],[sqft_lot]]</f>
        <v>11769</v>
      </c>
      <c r="J462" s="2">
        <f>Table1[[#This Row],[price]]/Table1[[#This Row],[total_sqft]]</f>
        <v>29.73914521199762</v>
      </c>
      <c r="K462">
        <v>1</v>
      </c>
    </row>
    <row r="463" spans="1:11" x14ac:dyDescent="0.2">
      <c r="A463">
        <v>414100045</v>
      </c>
      <c r="B463" s="1">
        <v>41905</v>
      </c>
      <c r="C463" s="2">
        <v>344950</v>
      </c>
      <c r="D463">
        <v>4</v>
      </c>
      <c r="E463">
        <v>1.75</v>
      </c>
      <c r="F463">
        <f>Table1[[#This Row],[bedrooms]]+Table1[[#This Row],[bathrooms]]</f>
        <v>5.75</v>
      </c>
      <c r="G463">
        <v>2240</v>
      </c>
      <c r="H463">
        <v>7500</v>
      </c>
      <c r="I463">
        <f>Table1[[#This Row],[sqft_living]]+Table1[[#This Row],[sqft_lot]]</f>
        <v>9740</v>
      </c>
      <c r="J463" s="2">
        <f>Table1[[#This Row],[price]]/Table1[[#This Row],[total_sqft]]</f>
        <v>35.41581108829569</v>
      </c>
      <c r="K463">
        <v>1</v>
      </c>
    </row>
    <row r="464" spans="1:11" x14ac:dyDescent="0.2">
      <c r="A464">
        <v>4302700445</v>
      </c>
      <c r="B464" s="1">
        <v>41905</v>
      </c>
      <c r="C464" s="2">
        <v>335000</v>
      </c>
      <c r="D464">
        <v>4</v>
      </c>
      <c r="E464">
        <v>1.75</v>
      </c>
      <c r="F464">
        <f>Table1[[#This Row],[bedrooms]]+Table1[[#This Row],[bathrooms]]</f>
        <v>5.75</v>
      </c>
      <c r="G464">
        <v>1670</v>
      </c>
      <c r="H464">
        <v>9472</v>
      </c>
      <c r="I464">
        <f>Table1[[#This Row],[sqft_living]]+Table1[[#This Row],[sqft_lot]]</f>
        <v>11142</v>
      </c>
      <c r="J464" s="2">
        <f>Table1[[#This Row],[price]]/Table1[[#This Row],[total_sqft]]</f>
        <v>30.066415365284509</v>
      </c>
      <c r="K464">
        <v>1</v>
      </c>
    </row>
    <row r="465" spans="1:11" x14ac:dyDescent="0.2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f>Table1[[#This Row],[bedrooms]]+Table1[[#This Row],[bathrooms]]</f>
        <v>3</v>
      </c>
      <c r="G465">
        <v>1100</v>
      </c>
      <c r="H465">
        <v>27007</v>
      </c>
      <c r="I465">
        <f>Table1[[#This Row],[sqft_living]]+Table1[[#This Row],[sqft_lot]]</f>
        <v>28107</v>
      </c>
      <c r="J465" s="2">
        <f>Table1[[#This Row],[price]]/Table1[[#This Row],[total_sqft]]</f>
        <v>10.780232682249974</v>
      </c>
      <c r="K465">
        <v>1</v>
      </c>
    </row>
    <row r="466" spans="1:11" x14ac:dyDescent="0.2">
      <c r="A466">
        <v>3331001765</v>
      </c>
      <c r="B466" s="1">
        <v>41905</v>
      </c>
      <c r="C466" s="2">
        <v>335000</v>
      </c>
      <c r="D466">
        <v>3</v>
      </c>
      <c r="E466">
        <v>1</v>
      </c>
      <c r="F466">
        <f>Table1[[#This Row],[bedrooms]]+Table1[[#This Row],[bathrooms]]</f>
        <v>4</v>
      </c>
      <c r="G466">
        <v>2130</v>
      </c>
      <c r="H466">
        <v>3825</v>
      </c>
      <c r="I466">
        <f>Table1[[#This Row],[sqft_living]]+Table1[[#This Row],[sqft_lot]]</f>
        <v>5955</v>
      </c>
      <c r="J466" s="2">
        <f>Table1[[#This Row],[price]]/Table1[[#This Row],[total_sqft]]</f>
        <v>56.255247691015953</v>
      </c>
      <c r="K466">
        <v>1.5</v>
      </c>
    </row>
    <row r="467" spans="1:11" x14ac:dyDescent="0.2">
      <c r="A467">
        <v>9406550100</v>
      </c>
      <c r="B467" s="1">
        <v>41905</v>
      </c>
      <c r="C467" s="2">
        <v>325000</v>
      </c>
      <c r="D467">
        <v>4</v>
      </c>
      <c r="E467">
        <v>2.5</v>
      </c>
      <c r="F467">
        <f>Table1[[#This Row],[bedrooms]]+Table1[[#This Row],[bathrooms]]</f>
        <v>6.5</v>
      </c>
      <c r="G467">
        <v>1930</v>
      </c>
      <c r="H467">
        <v>8458</v>
      </c>
      <c r="I467">
        <f>Table1[[#This Row],[sqft_living]]+Table1[[#This Row],[sqft_lot]]</f>
        <v>10388</v>
      </c>
      <c r="J467" s="2">
        <f>Table1[[#This Row],[price]]/Table1[[#This Row],[total_sqft]]</f>
        <v>31.286099345398537</v>
      </c>
      <c r="K467">
        <v>2</v>
      </c>
    </row>
    <row r="468" spans="1:11" x14ac:dyDescent="0.2">
      <c r="A468">
        <v>3256400060</v>
      </c>
      <c r="B468" s="1">
        <v>41905</v>
      </c>
      <c r="C468" s="2">
        <v>325000</v>
      </c>
      <c r="D468">
        <v>4</v>
      </c>
      <c r="E468">
        <v>2.75</v>
      </c>
      <c r="F468">
        <f>Table1[[#This Row],[bedrooms]]+Table1[[#This Row],[bathrooms]]</f>
        <v>6.75</v>
      </c>
      <c r="G468">
        <v>2090</v>
      </c>
      <c r="H468">
        <v>9240</v>
      </c>
      <c r="I468">
        <f>Table1[[#This Row],[sqft_living]]+Table1[[#This Row],[sqft_lot]]</f>
        <v>11330</v>
      </c>
      <c r="J468" s="2">
        <f>Table1[[#This Row],[price]]/Table1[[#This Row],[total_sqft]]</f>
        <v>28.684907325684026</v>
      </c>
      <c r="K468">
        <v>1</v>
      </c>
    </row>
    <row r="469" spans="1:11" x14ac:dyDescent="0.2">
      <c r="A469">
        <v>2473420140</v>
      </c>
      <c r="B469" s="1">
        <v>41905</v>
      </c>
      <c r="C469" s="2">
        <v>315000</v>
      </c>
      <c r="D469">
        <v>4</v>
      </c>
      <c r="E469">
        <v>2.75</v>
      </c>
      <c r="F469">
        <f>Table1[[#This Row],[bedrooms]]+Table1[[#This Row],[bathrooms]]</f>
        <v>6.75</v>
      </c>
      <c r="G469">
        <v>2300</v>
      </c>
      <c r="H469">
        <v>18360</v>
      </c>
      <c r="I469">
        <f>Table1[[#This Row],[sqft_living]]+Table1[[#This Row],[sqft_lot]]</f>
        <v>20660</v>
      </c>
      <c r="J469" s="2">
        <f>Table1[[#This Row],[price]]/Table1[[#This Row],[total_sqft]]</f>
        <v>15.246853823814133</v>
      </c>
      <c r="K469">
        <v>1</v>
      </c>
    </row>
    <row r="470" spans="1:11" x14ac:dyDescent="0.2">
      <c r="A470">
        <v>2571900430</v>
      </c>
      <c r="B470" s="1">
        <v>41905</v>
      </c>
      <c r="C470" s="2">
        <v>315000</v>
      </c>
      <c r="D470">
        <v>4</v>
      </c>
      <c r="E470">
        <v>2.5</v>
      </c>
      <c r="F470">
        <f>Table1[[#This Row],[bedrooms]]+Table1[[#This Row],[bathrooms]]</f>
        <v>6.5</v>
      </c>
      <c r="G470">
        <v>2740</v>
      </c>
      <c r="H470">
        <v>8400</v>
      </c>
      <c r="I470">
        <f>Table1[[#This Row],[sqft_living]]+Table1[[#This Row],[sqft_lot]]</f>
        <v>11140</v>
      </c>
      <c r="J470" s="2">
        <f>Table1[[#This Row],[price]]/Table1[[#This Row],[total_sqft]]</f>
        <v>28.276481149012568</v>
      </c>
      <c r="K470">
        <v>1.5</v>
      </c>
    </row>
    <row r="471" spans="1:11" x14ac:dyDescent="0.2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f>Table1[[#This Row],[bedrooms]]+Table1[[#This Row],[bathrooms]]</f>
        <v>3</v>
      </c>
      <c r="G471">
        <v>920</v>
      </c>
      <c r="H471">
        <v>5850</v>
      </c>
      <c r="I471">
        <f>Table1[[#This Row],[sqft_living]]+Table1[[#This Row],[sqft_lot]]</f>
        <v>6770</v>
      </c>
      <c r="J471" s="2">
        <f>Table1[[#This Row],[price]]/Table1[[#This Row],[total_sqft]]</f>
        <v>42.097488921713442</v>
      </c>
      <c r="K471">
        <v>1</v>
      </c>
    </row>
    <row r="472" spans="1:11" x14ac:dyDescent="0.2">
      <c r="A472">
        <v>9510900070</v>
      </c>
      <c r="B472" s="1">
        <v>41905</v>
      </c>
      <c r="C472" s="2">
        <v>292500</v>
      </c>
      <c r="D472">
        <v>4</v>
      </c>
      <c r="E472">
        <v>1.75</v>
      </c>
      <c r="F472">
        <f>Table1[[#This Row],[bedrooms]]+Table1[[#This Row],[bathrooms]]</f>
        <v>5.75</v>
      </c>
      <c r="G472">
        <v>2140</v>
      </c>
      <c r="H472">
        <v>8162</v>
      </c>
      <c r="I472">
        <f>Table1[[#This Row],[sqft_living]]+Table1[[#This Row],[sqft_lot]]</f>
        <v>10302</v>
      </c>
      <c r="J472" s="2">
        <f>Table1[[#This Row],[price]]/Table1[[#This Row],[total_sqft]]</f>
        <v>28.392545136866627</v>
      </c>
      <c r="K472">
        <v>1</v>
      </c>
    </row>
    <row r="473" spans="1:11" x14ac:dyDescent="0.2">
      <c r="A473">
        <v>2413300810</v>
      </c>
      <c r="B473" s="1">
        <v>41905</v>
      </c>
      <c r="C473" s="2">
        <v>291000</v>
      </c>
      <c r="D473">
        <v>4</v>
      </c>
      <c r="E473">
        <v>2.25</v>
      </c>
      <c r="F473">
        <f>Table1[[#This Row],[bedrooms]]+Table1[[#This Row],[bathrooms]]</f>
        <v>6.25</v>
      </c>
      <c r="G473">
        <v>1890</v>
      </c>
      <c r="H473">
        <v>7616</v>
      </c>
      <c r="I473">
        <f>Table1[[#This Row],[sqft_living]]+Table1[[#This Row],[sqft_lot]]</f>
        <v>9506</v>
      </c>
      <c r="J473" s="2">
        <f>Table1[[#This Row],[price]]/Table1[[#This Row],[total_sqft]]</f>
        <v>30.612244897959183</v>
      </c>
      <c r="K473">
        <v>1</v>
      </c>
    </row>
    <row r="474" spans="1:11" x14ac:dyDescent="0.2">
      <c r="A474">
        <v>9392200030</v>
      </c>
      <c r="B474" s="1">
        <v>41905</v>
      </c>
      <c r="C474" s="2">
        <v>290000</v>
      </c>
      <c r="D474">
        <v>4</v>
      </c>
      <c r="E474">
        <v>2.25</v>
      </c>
      <c r="F474">
        <f>Table1[[#This Row],[bedrooms]]+Table1[[#This Row],[bathrooms]]</f>
        <v>6.25</v>
      </c>
      <c r="G474">
        <v>1900</v>
      </c>
      <c r="H474">
        <v>10950</v>
      </c>
      <c r="I474">
        <f>Table1[[#This Row],[sqft_living]]+Table1[[#This Row],[sqft_lot]]</f>
        <v>12850</v>
      </c>
      <c r="J474" s="2">
        <f>Table1[[#This Row],[price]]/Table1[[#This Row],[total_sqft]]</f>
        <v>22.568093385214009</v>
      </c>
      <c r="K474">
        <v>1</v>
      </c>
    </row>
    <row r="475" spans="1:11" x14ac:dyDescent="0.2">
      <c r="A475">
        <v>2473100510</v>
      </c>
      <c r="B475" s="1">
        <v>41905</v>
      </c>
      <c r="C475" s="2">
        <v>275000</v>
      </c>
      <c r="D475">
        <v>3</v>
      </c>
      <c r="E475">
        <v>1.5</v>
      </c>
      <c r="F475">
        <f>Table1[[#This Row],[bedrooms]]+Table1[[#This Row],[bathrooms]]</f>
        <v>4.5</v>
      </c>
      <c r="G475">
        <v>1240</v>
      </c>
      <c r="H475">
        <v>9125</v>
      </c>
      <c r="I475">
        <f>Table1[[#This Row],[sqft_living]]+Table1[[#This Row],[sqft_lot]]</f>
        <v>10365</v>
      </c>
      <c r="J475" s="2">
        <f>Table1[[#This Row],[price]]/Table1[[#This Row],[total_sqft]]</f>
        <v>26.531596719729858</v>
      </c>
      <c r="K475">
        <v>1</v>
      </c>
    </row>
    <row r="476" spans="1:11" x14ac:dyDescent="0.2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f>Table1[[#This Row],[bedrooms]]+Table1[[#This Row],[bathrooms]]</f>
        <v>3.75</v>
      </c>
      <c r="G476">
        <v>1660</v>
      </c>
      <c r="H476">
        <v>4000</v>
      </c>
      <c r="I476">
        <f>Table1[[#This Row],[sqft_living]]+Table1[[#This Row],[sqft_lot]]</f>
        <v>5660</v>
      </c>
      <c r="J476" s="2">
        <f>Table1[[#This Row],[price]]/Table1[[#This Row],[total_sqft]]</f>
        <v>135.15901060070672</v>
      </c>
      <c r="K476">
        <v>1</v>
      </c>
    </row>
    <row r="477" spans="1:11" x14ac:dyDescent="0.2">
      <c r="A477">
        <v>3832710960</v>
      </c>
      <c r="B477" s="1">
        <v>41905</v>
      </c>
      <c r="C477" s="2">
        <v>260000</v>
      </c>
      <c r="D477">
        <v>3</v>
      </c>
      <c r="E477">
        <v>2</v>
      </c>
      <c r="F477">
        <f>Table1[[#This Row],[bedrooms]]+Table1[[#This Row],[bathrooms]]</f>
        <v>5</v>
      </c>
      <c r="G477">
        <v>1810</v>
      </c>
      <c r="H477">
        <v>7209</v>
      </c>
      <c r="I477">
        <f>Table1[[#This Row],[sqft_living]]+Table1[[#This Row],[sqft_lot]]</f>
        <v>9019</v>
      </c>
      <c r="J477" s="2">
        <f>Table1[[#This Row],[price]]/Table1[[#This Row],[total_sqft]]</f>
        <v>28.828029715046014</v>
      </c>
      <c r="K477">
        <v>1</v>
      </c>
    </row>
    <row r="478" spans="1:11" x14ac:dyDescent="0.2">
      <c r="A478">
        <v>526059224</v>
      </c>
      <c r="B478" s="1">
        <v>41905</v>
      </c>
      <c r="C478" s="2">
        <v>260000</v>
      </c>
      <c r="D478">
        <v>4</v>
      </c>
      <c r="E478">
        <v>1.75</v>
      </c>
      <c r="F478">
        <f>Table1[[#This Row],[bedrooms]]+Table1[[#This Row],[bathrooms]]</f>
        <v>5.75</v>
      </c>
      <c r="G478">
        <v>1650</v>
      </c>
      <c r="H478">
        <v>7276</v>
      </c>
      <c r="I478">
        <f>Table1[[#This Row],[sqft_living]]+Table1[[#This Row],[sqft_lot]]</f>
        <v>8926</v>
      </c>
      <c r="J478" s="2">
        <f>Table1[[#This Row],[price]]/Table1[[#This Row],[total_sqft]]</f>
        <v>29.128388976025096</v>
      </c>
      <c r="K478">
        <v>1</v>
      </c>
    </row>
    <row r="479" spans="1:11" x14ac:dyDescent="0.2">
      <c r="A479">
        <v>1001200050</v>
      </c>
      <c r="B479" s="1">
        <v>41905</v>
      </c>
      <c r="C479" s="2">
        <v>259000</v>
      </c>
      <c r="D479">
        <v>4</v>
      </c>
      <c r="E479">
        <v>1.5</v>
      </c>
      <c r="F479">
        <f>Table1[[#This Row],[bedrooms]]+Table1[[#This Row],[bathrooms]]</f>
        <v>5.5</v>
      </c>
      <c r="G479">
        <v>1260</v>
      </c>
      <c r="H479">
        <v>7248</v>
      </c>
      <c r="I479">
        <f>Table1[[#This Row],[sqft_living]]+Table1[[#This Row],[sqft_lot]]</f>
        <v>8508</v>
      </c>
      <c r="J479" s="2">
        <f>Table1[[#This Row],[price]]/Table1[[#This Row],[total_sqft]]</f>
        <v>30.441937000470144</v>
      </c>
      <c r="K479">
        <v>1.5</v>
      </c>
    </row>
    <row r="480" spans="1:11" x14ac:dyDescent="0.2">
      <c r="A480">
        <v>6791400320</v>
      </c>
      <c r="B480" s="1">
        <v>41905</v>
      </c>
      <c r="C480" s="2">
        <v>257500</v>
      </c>
      <c r="D480">
        <v>3</v>
      </c>
      <c r="E480">
        <v>1.75</v>
      </c>
      <c r="F480">
        <f>Table1[[#This Row],[bedrooms]]+Table1[[#This Row],[bathrooms]]</f>
        <v>4.75</v>
      </c>
      <c r="G480">
        <v>1530</v>
      </c>
      <c r="H480">
        <v>14087</v>
      </c>
      <c r="I480">
        <f>Table1[[#This Row],[sqft_living]]+Table1[[#This Row],[sqft_lot]]</f>
        <v>15617</v>
      </c>
      <c r="J480" s="2">
        <f>Table1[[#This Row],[price]]/Table1[[#This Row],[total_sqft]]</f>
        <v>16.488442082346161</v>
      </c>
      <c r="K480">
        <v>1</v>
      </c>
    </row>
    <row r="481" spans="1:11" x14ac:dyDescent="0.2">
      <c r="A481">
        <v>6700390150</v>
      </c>
      <c r="B481" s="1">
        <v>41905</v>
      </c>
      <c r="C481" s="2">
        <v>245000</v>
      </c>
      <c r="D481">
        <v>3</v>
      </c>
      <c r="E481">
        <v>2.5</v>
      </c>
      <c r="F481">
        <f>Table1[[#This Row],[bedrooms]]+Table1[[#This Row],[bathrooms]]</f>
        <v>5.5</v>
      </c>
      <c r="G481">
        <v>1720</v>
      </c>
      <c r="H481">
        <v>3407</v>
      </c>
      <c r="I481">
        <f>Table1[[#This Row],[sqft_living]]+Table1[[#This Row],[sqft_lot]]</f>
        <v>5127</v>
      </c>
      <c r="J481" s="2">
        <f>Table1[[#This Row],[price]]/Table1[[#This Row],[total_sqft]]</f>
        <v>47.786229763994541</v>
      </c>
      <c r="K481">
        <v>2</v>
      </c>
    </row>
    <row r="482" spans="1:11" x14ac:dyDescent="0.2">
      <c r="A482">
        <v>4030500130</v>
      </c>
      <c r="B482" s="1">
        <v>41905</v>
      </c>
      <c r="C482" s="2">
        <v>243500</v>
      </c>
      <c r="D482">
        <v>4</v>
      </c>
      <c r="E482">
        <v>2.5</v>
      </c>
      <c r="F482">
        <f>Table1[[#This Row],[bedrooms]]+Table1[[#This Row],[bathrooms]]</f>
        <v>6.5</v>
      </c>
      <c r="G482">
        <v>2300</v>
      </c>
      <c r="H482">
        <v>15188</v>
      </c>
      <c r="I482">
        <f>Table1[[#This Row],[sqft_living]]+Table1[[#This Row],[sqft_lot]]</f>
        <v>17488</v>
      </c>
      <c r="J482" s="2">
        <f>Table1[[#This Row],[price]]/Table1[[#This Row],[total_sqft]]</f>
        <v>13.923833485818847</v>
      </c>
      <c r="K482">
        <v>2</v>
      </c>
    </row>
    <row r="483" spans="1:11" x14ac:dyDescent="0.2">
      <c r="A483">
        <v>2560805630</v>
      </c>
      <c r="B483" s="1">
        <v>41905</v>
      </c>
      <c r="C483" s="2">
        <v>242500</v>
      </c>
      <c r="D483">
        <v>3</v>
      </c>
      <c r="E483">
        <v>2.25</v>
      </c>
      <c r="F483">
        <f>Table1[[#This Row],[bedrooms]]+Table1[[#This Row],[bathrooms]]</f>
        <v>5.25</v>
      </c>
      <c r="G483">
        <v>1770</v>
      </c>
      <c r="H483">
        <v>10000</v>
      </c>
      <c r="I483">
        <f>Table1[[#This Row],[sqft_living]]+Table1[[#This Row],[sqft_lot]]</f>
        <v>11770</v>
      </c>
      <c r="J483" s="2">
        <f>Table1[[#This Row],[price]]/Table1[[#This Row],[total_sqft]]</f>
        <v>20.60322854715378</v>
      </c>
      <c r="K483">
        <v>1</v>
      </c>
    </row>
    <row r="484" spans="1:11" x14ac:dyDescent="0.2">
      <c r="A484">
        <v>7137910140</v>
      </c>
      <c r="B484" s="1">
        <v>41905</v>
      </c>
      <c r="C484" s="2">
        <v>240000</v>
      </c>
      <c r="D484">
        <v>3</v>
      </c>
      <c r="E484">
        <v>2.5</v>
      </c>
      <c r="F484">
        <f>Table1[[#This Row],[bedrooms]]+Table1[[#This Row],[bathrooms]]</f>
        <v>5.5</v>
      </c>
      <c r="G484">
        <v>1520</v>
      </c>
      <c r="H484">
        <v>9864</v>
      </c>
      <c r="I484">
        <f>Table1[[#This Row],[sqft_living]]+Table1[[#This Row],[sqft_lot]]</f>
        <v>11384</v>
      </c>
      <c r="J484" s="2">
        <f>Table1[[#This Row],[price]]/Table1[[#This Row],[total_sqft]]</f>
        <v>21.082220660576247</v>
      </c>
      <c r="K484">
        <v>1</v>
      </c>
    </row>
    <row r="485" spans="1:11" x14ac:dyDescent="0.2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f>Table1[[#This Row],[bedrooms]]+Table1[[#This Row],[bathrooms]]</f>
        <v>3.25</v>
      </c>
      <c r="G485">
        <v>2060</v>
      </c>
      <c r="H485">
        <v>10600</v>
      </c>
      <c r="I485">
        <f>Table1[[#This Row],[sqft_living]]+Table1[[#This Row],[sqft_lot]]</f>
        <v>12660</v>
      </c>
      <c r="J485" s="2">
        <f>Table1[[#This Row],[price]]/Table1[[#This Row],[total_sqft]]</f>
        <v>28.436018957345972</v>
      </c>
      <c r="K485">
        <v>1.5</v>
      </c>
    </row>
    <row r="486" spans="1:11" x14ac:dyDescent="0.2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f>Table1[[#This Row],[bedrooms]]+Table1[[#This Row],[bathrooms]]</f>
        <v>4</v>
      </c>
      <c r="G486">
        <v>1440</v>
      </c>
      <c r="H486">
        <v>15000</v>
      </c>
      <c r="I486">
        <f>Table1[[#This Row],[sqft_living]]+Table1[[#This Row],[sqft_lot]]</f>
        <v>16440</v>
      </c>
      <c r="J486" s="2">
        <f>Table1[[#This Row],[price]]/Table1[[#This Row],[total_sqft]]</f>
        <v>22.201946472019465</v>
      </c>
      <c r="K486">
        <v>1</v>
      </c>
    </row>
    <row r="487" spans="1:11" x14ac:dyDescent="0.2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f>Table1[[#This Row],[bedrooms]]+Table1[[#This Row],[bathrooms]]</f>
        <v>3</v>
      </c>
      <c r="G487">
        <v>1060</v>
      </c>
      <c r="H487">
        <v>6504</v>
      </c>
      <c r="I487">
        <f>Table1[[#This Row],[sqft_living]]+Table1[[#This Row],[sqft_lot]]</f>
        <v>7564</v>
      </c>
      <c r="J487" s="2">
        <f>Table1[[#This Row],[price]]/Table1[[#This Row],[total_sqft]]</f>
        <v>36.363432046536225</v>
      </c>
      <c r="K487">
        <v>1</v>
      </c>
    </row>
    <row r="488" spans="1:11" x14ac:dyDescent="0.2">
      <c r="A488">
        <v>4245400045</v>
      </c>
      <c r="B488" s="1">
        <v>41905</v>
      </c>
      <c r="C488" s="2">
        <v>234500</v>
      </c>
      <c r="D488">
        <v>3</v>
      </c>
      <c r="E488">
        <v>1.75</v>
      </c>
      <c r="F488">
        <f>Table1[[#This Row],[bedrooms]]+Table1[[#This Row],[bathrooms]]</f>
        <v>4.75</v>
      </c>
      <c r="G488">
        <v>1310</v>
      </c>
      <c r="H488">
        <v>18400</v>
      </c>
      <c r="I488">
        <f>Table1[[#This Row],[sqft_living]]+Table1[[#This Row],[sqft_lot]]</f>
        <v>19710</v>
      </c>
      <c r="J488" s="2">
        <f>Table1[[#This Row],[price]]/Table1[[#This Row],[total_sqft]]</f>
        <v>11.897513952308472</v>
      </c>
      <c r="K488">
        <v>1</v>
      </c>
    </row>
    <row r="489" spans="1:11" x14ac:dyDescent="0.2">
      <c r="A489">
        <v>1423800210</v>
      </c>
      <c r="B489" s="1">
        <v>41905</v>
      </c>
      <c r="C489" s="2">
        <v>230000</v>
      </c>
      <c r="D489">
        <v>3</v>
      </c>
      <c r="E489">
        <v>1</v>
      </c>
      <c r="F489">
        <f>Table1[[#This Row],[bedrooms]]+Table1[[#This Row],[bathrooms]]</f>
        <v>4</v>
      </c>
      <c r="G489">
        <v>1640</v>
      </c>
      <c r="H489">
        <v>7187</v>
      </c>
      <c r="I489">
        <f>Table1[[#This Row],[sqft_living]]+Table1[[#This Row],[sqft_lot]]</f>
        <v>8827</v>
      </c>
      <c r="J489" s="2">
        <f>Table1[[#This Row],[price]]/Table1[[#This Row],[total_sqft]]</f>
        <v>26.056417808995128</v>
      </c>
      <c r="K489">
        <v>1</v>
      </c>
    </row>
    <row r="490" spans="1:11" x14ac:dyDescent="0.2">
      <c r="A490">
        <v>3353401710</v>
      </c>
      <c r="B490" s="1">
        <v>41905</v>
      </c>
      <c r="C490" s="2">
        <v>227950</v>
      </c>
      <c r="D490">
        <v>3</v>
      </c>
      <c r="E490">
        <v>1.5</v>
      </c>
      <c r="F490">
        <f>Table1[[#This Row],[bedrooms]]+Table1[[#This Row],[bathrooms]]</f>
        <v>4.5</v>
      </c>
      <c r="G490">
        <v>1670</v>
      </c>
      <c r="H490">
        <v>8230</v>
      </c>
      <c r="I490">
        <f>Table1[[#This Row],[sqft_living]]+Table1[[#This Row],[sqft_lot]]</f>
        <v>9900</v>
      </c>
      <c r="J490" s="2">
        <f>Table1[[#This Row],[price]]/Table1[[#This Row],[total_sqft]]</f>
        <v>23.025252525252526</v>
      </c>
      <c r="K490">
        <v>1</v>
      </c>
    </row>
    <row r="491" spans="1:11" x14ac:dyDescent="0.2">
      <c r="A491">
        <v>2946000912</v>
      </c>
      <c r="B491" s="1">
        <v>41905</v>
      </c>
      <c r="C491" s="2">
        <v>212500</v>
      </c>
      <c r="D491">
        <v>3</v>
      </c>
      <c r="E491">
        <v>1.5</v>
      </c>
      <c r="F491">
        <f>Table1[[#This Row],[bedrooms]]+Table1[[#This Row],[bathrooms]]</f>
        <v>4.5</v>
      </c>
      <c r="G491">
        <v>1270</v>
      </c>
      <c r="H491">
        <v>7128</v>
      </c>
      <c r="I491">
        <f>Table1[[#This Row],[sqft_living]]+Table1[[#This Row],[sqft_lot]]</f>
        <v>8398</v>
      </c>
      <c r="J491" s="2">
        <f>Table1[[#This Row],[price]]/Table1[[#This Row],[total_sqft]]</f>
        <v>25.303643724696357</v>
      </c>
      <c r="K491">
        <v>1</v>
      </c>
    </row>
    <row r="492" spans="1:11" x14ac:dyDescent="0.2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f>Table1[[#This Row],[bedrooms]]+Table1[[#This Row],[bathrooms]]</f>
        <v>3</v>
      </c>
      <c r="G492">
        <v>1520</v>
      </c>
      <c r="H492">
        <v>5400</v>
      </c>
      <c r="I492">
        <f>Table1[[#This Row],[sqft_living]]+Table1[[#This Row],[sqft_lot]]</f>
        <v>6920</v>
      </c>
      <c r="J492" s="2">
        <f>Table1[[#This Row],[price]]/Table1[[#This Row],[total_sqft]]</f>
        <v>89.588150289017335</v>
      </c>
      <c r="K492">
        <v>1</v>
      </c>
    </row>
    <row r="493" spans="1:11" x14ac:dyDescent="0.2">
      <c r="A493">
        <v>6623400187</v>
      </c>
      <c r="B493" s="1">
        <v>41905</v>
      </c>
      <c r="C493" s="2">
        <v>185000</v>
      </c>
      <c r="D493">
        <v>4</v>
      </c>
      <c r="E493">
        <v>1</v>
      </c>
      <c r="F493">
        <f>Table1[[#This Row],[bedrooms]]+Table1[[#This Row],[bathrooms]]</f>
        <v>5</v>
      </c>
      <c r="G493">
        <v>1760</v>
      </c>
      <c r="H493">
        <v>8906</v>
      </c>
      <c r="I493">
        <f>Table1[[#This Row],[sqft_living]]+Table1[[#This Row],[sqft_lot]]</f>
        <v>10666</v>
      </c>
      <c r="J493" s="2">
        <f>Table1[[#This Row],[price]]/Table1[[#This Row],[total_sqft]]</f>
        <v>17.34483405212826</v>
      </c>
      <c r="K493">
        <v>1</v>
      </c>
    </row>
    <row r="494" spans="1:11" x14ac:dyDescent="0.2">
      <c r="A494">
        <v>796000085</v>
      </c>
      <c r="B494" s="1">
        <v>41905</v>
      </c>
      <c r="C494" s="2">
        <v>175000</v>
      </c>
      <c r="D494">
        <v>4</v>
      </c>
      <c r="E494">
        <v>1</v>
      </c>
      <c r="F494">
        <f>Table1[[#This Row],[bedrooms]]+Table1[[#This Row],[bathrooms]]</f>
        <v>5</v>
      </c>
      <c r="G494">
        <v>1210</v>
      </c>
      <c r="H494">
        <v>6250</v>
      </c>
      <c r="I494">
        <f>Table1[[#This Row],[sqft_living]]+Table1[[#This Row],[sqft_lot]]</f>
        <v>7460</v>
      </c>
      <c r="J494" s="2">
        <f>Table1[[#This Row],[price]]/Table1[[#This Row],[total_sqft]]</f>
        <v>23.458445040214478</v>
      </c>
      <c r="K494">
        <v>1</v>
      </c>
    </row>
    <row r="495" spans="1:11" x14ac:dyDescent="0.2">
      <c r="A495">
        <v>8643200060</v>
      </c>
      <c r="B495" s="1">
        <v>41905</v>
      </c>
      <c r="C495" s="2">
        <v>170500</v>
      </c>
      <c r="D495">
        <v>3</v>
      </c>
      <c r="E495">
        <v>1</v>
      </c>
      <c r="F495">
        <f>Table1[[#This Row],[bedrooms]]+Table1[[#This Row],[bathrooms]]</f>
        <v>4</v>
      </c>
      <c r="G495">
        <v>1640</v>
      </c>
      <c r="H495">
        <v>13939</v>
      </c>
      <c r="I495">
        <f>Table1[[#This Row],[sqft_living]]+Table1[[#This Row],[sqft_lot]]</f>
        <v>15579</v>
      </c>
      <c r="J495" s="2">
        <f>Table1[[#This Row],[price]]/Table1[[#This Row],[total_sqft]]</f>
        <v>10.944219783041273</v>
      </c>
      <c r="K495">
        <v>1</v>
      </c>
    </row>
    <row r="496" spans="1:11" x14ac:dyDescent="0.2">
      <c r="A496">
        <v>2019200220</v>
      </c>
      <c r="B496" s="1">
        <v>41905</v>
      </c>
      <c r="C496" s="2">
        <v>160000</v>
      </c>
      <c r="D496">
        <v>3</v>
      </c>
      <c r="E496">
        <v>2.25</v>
      </c>
      <c r="F496">
        <f>Table1[[#This Row],[bedrooms]]+Table1[[#This Row],[bathrooms]]</f>
        <v>5.25</v>
      </c>
      <c r="G496">
        <v>1470</v>
      </c>
      <c r="H496">
        <v>8682</v>
      </c>
      <c r="I496">
        <f>Table1[[#This Row],[sqft_living]]+Table1[[#This Row],[sqft_lot]]</f>
        <v>10152</v>
      </c>
      <c r="J496" s="2">
        <f>Table1[[#This Row],[price]]/Table1[[#This Row],[total_sqft]]</f>
        <v>15.760441292356186</v>
      </c>
      <c r="K496">
        <v>1</v>
      </c>
    </row>
    <row r="497" spans="1:11" x14ac:dyDescent="0.2">
      <c r="A497">
        <v>5316100780</v>
      </c>
      <c r="B497" s="1">
        <v>41904</v>
      </c>
      <c r="C497" s="2">
        <v>2575000</v>
      </c>
      <c r="D497">
        <v>4</v>
      </c>
      <c r="E497">
        <v>3.5</v>
      </c>
      <c r="F497">
        <f>Table1[[#This Row],[bedrooms]]+Table1[[#This Row],[bathrooms]]</f>
        <v>7.5</v>
      </c>
      <c r="G497">
        <v>3280</v>
      </c>
      <c r="H497">
        <v>3800</v>
      </c>
      <c r="I497">
        <f>Table1[[#This Row],[sqft_living]]+Table1[[#This Row],[sqft_lot]]</f>
        <v>7080</v>
      </c>
      <c r="J497" s="2">
        <f>Table1[[#This Row],[price]]/Table1[[#This Row],[total_sqft]]</f>
        <v>363.70056497175142</v>
      </c>
      <c r="K497">
        <v>2</v>
      </c>
    </row>
    <row r="498" spans="1:11" x14ac:dyDescent="0.2">
      <c r="A498">
        <v>7856410411</v>
      </c>
      <c r="B498" s="1">
        <v>41904</v>
      </c>
      <c r="C498" s="2">
        <v>1698890</v>
      </c>
      <c r="D498">
        <v>4</v>
      </c>
      <c r="E498">
        <v>4.5</v>
      </c>
      <c r="F498">
        <f>Table1[[#This Row],[bedrooms]]+Table1[[#This Row],[bathrooms]]</f>
        <v>8.5</v>
      </c>
      <c r="G498">
        <v>3860</v>
      </c>
      <c r="H498">
        <v>15246</v>
      </c>
      <c r="I498">
        <f>Table1[[#This Row],[sqft_living]]+Table1[[#This Row],[sqft_lot]]</f>
        <v>19106</v>
      </c>
      <c r="J498" s="2">
        <f>Table1[[#This Row],[price]]/Table1[[#This Row],[total_sqft]]</f>
        <v>88.919187689730975</v>
      </c>
      <c r="K498">
        <v>2</v>
      </c>
    </row>
    <row r="499" spans="1:11" x14ac:dyDescent="0.2">
      <c r="A499">
        <v>524059250</v>
      </c>
      <c r="B499" s="1">
        <v>41904</v>
      </c>
      <c r="C499" s="2">
        <v>1388000</v>
      </c>
      <c r="D499">
        <v>4</v>
      </c>
      <c r="E499">
        <v>2.5</v>
      </c>
      <c r="F499">
        <f>Table1[[#This Row],[bedrooms]]+Table1[[#This Row],[bathrooms]]</f>
        <v>6.5</v>
      </c>
      <c r="G499">
        <v>3450</v>
      </c>
      <c r="H499">
        <v>17400</v>
      </c>
      <c r="I499">
        <f>Table1[[#This Row],[sqft_living]]+Table1[[#This Row],[sqft_lot]]</f>
        <v>20850</v>
      </c>
      <c r="J499" s="2">
        <f>Table1[[#This Row],[price]]/Table1[[#This Row],[total_sqft]]</f>
        <v>66.570743405275778</v>
      </c>
      <c r="K499">
        <v>1.5</v>
      </c>
    </row>
    <row r="500" spans="1:11" x14ac:dyDescent="0.2">
      <c r="A500">
        <v>472000895</v>
      </c>
      <c r="B500" s="1">
        <v>41904</v>
      </c>
      <c r="C500" s="2">
        <v>1057000</v>
      </c>
      <c r="D500">
        <v>4</v>
      </c>
      <c r="E500">
        <v>2.75</v>
      </c>
      <c r="F500">
        <f>Table1[[#This Row],[bedrooms]]+Table1[[#This Row],[bathrooms]]</f>
        <v>6.75</v>
      </c>
      <c r="G500">
        <v>4510</v>
      </c>
      <c r="H500">
        <v>5000</v>
      </c>
      <c r="I500">
        <f>Table1[[#This Row],[sqft_living]]+Table1[[#This Row],[sqft_lot]]</f>
        <v>9510</v>
      </c>
      <c r="J500" s="2">
        <f>Table1[[#This Row],[price]]/Table1[[#This Row],[total_sqft]]</f>
        <v>111.14616193480546</v>
      </c>
      <c r="K500">
        <v>2.5</v>
      </c>
    </row>
    <row r="501" spans="1:11" x14ac:dyDescent="0.2">
      <c r="A501">
        <v>7855400630</v>
      </c>
      <c r="B501" s="1">
        <v>41904</v>
      </c>
      <c r="C501" s="2">
        <v>1030000</v>
      </c>
      <c r="D501">
        <v>5</v>
      </c>
      <c r="E501">
        <v>2.5</v>
      </c>
      <c r="F501">
        <f>Table1[[#This Row],[bedrooms]]+Table1[[#This Row],[bathrooms]]</f>
        <v>7.5</v>
      </c>
      <c r="G501">
        <v>3050</v>
      </c>
      <c r="H501">
        <v>8200</v>
      </c>
      <c r="I501">
        <f>Table1[[#This Row],[sqft_living]]+Table1[[#This Row],[sqft_lot]]</f>
        <v>11250</v>
      </c>
      <c r="J501" s="2">
        <f>Table1[[#This Row],[price]]/Table1[[#This Row],[total_sqft]]</f>
        <v>91.555555555555557</v>
      </c>
      <c r="K501">
        <v>1</v>
      </c>
    </row>
    <row r="502" spans="1:11" x14ac:dyDescent="0.2">
      <c r="A502">
        <v>6648150150</v>
      </c>
      <c r="B502" s="1">
        <v>41904</v>
      </c>
      <c r="C502" s="2">
        <v>996000</v>
      </c>
      <c r="D502">
        <v>3</v>
      </c>
      <c r="E502">
        <v>3.25</v>
      </c>
      <c r="F502">
        <f>Table1[[#This Row],[bedrooms]]+Table1[[#This Row],[bathrooms]]</f>
        <v>6.25</v>
      </c>
      <c r="G502">
        <v>3620</v>
      </c>
      <c r="H502">
        <v>8131</v>
      </c>
      <c r="I502">
        <f>Table1[[#This Row],[sqft_living]]+Table1[[#This Row],[sqft_lot]]</f>
        <v>11751</v>
      </c>
      <c r="J502" s="2">
        <f>Table1[[#This Row],[price]]/Table1[[#This Row],[total_sqft]]</f>
        <v>84.758743936686244</v>
      </c>
      <c r="K502">
        <v>2</v>
      </c>
    </row>
    <row r="503" spans="1:11" x14ac:dyDescent="0.2">
      <c r="A503">
        <v>809001400</v>
      </c>
      <c r="B503" s="1">
        <v>41904</v>
      </c>
      <c r="C503" s="2">
        <v>925000</v>
      </c>
      <c r="D503">
        <v>3</v>
      </c>
      <c r="E503">
        <v>1</v>
      </c>
      <c r="F503">
        <f>Table1[[#This Row],[bedrooms]]+Table1[[#This Row],[bathrooms]]</f>
        <v>4</v>
      </c>
      <c r="G503">
        <v>1630</v>
      </c>
      <c r="H503">
        <v>3200</v>
      </c>
      <c r="I503">
        <f>Table1[[#This Row],[sqft_living]]+Table1[[#This Row],[sqft_lot]]</f>
        <v>4830</v>
      </c>
      <c r="J503" s="2">
        <f>Table1[[#This Row],[price]]/Table1[[#This Row],[total_sqft]]</f>
        <v>191.51138716356107</v>
      </c>
      <c r="K503">
        <v>1.5</v>
      </c>
    </row>
    <row r="504" spans="1:11" x14ac:dyDescent="0.2">
      <c r="A504">
        <v>4188000490</v>
      </c>
      <c r="B504" s="1">
        <v>41904</v>
      </c>
      <c r="C504" s="2">
        <v>900000</v>
      </c>
      <c r="D504">
        <v>4</v>
      </c>
      <c r="E504">
        <v>2.5</v>
      </c>
      <c r="F504">
        <f>Table1[[#This Row],[bedrooms]]+Table1[[#This Row],[bathrooms]]</f>
        <v>6.5</v>
      </c>
      <c r="G504">
        <v>3620</v>
      </c>
      <c r="H504">
        <v>42580</v>
      </c>
      <c r="I504">
        <f>Table1[[#This Row],[sqft_living]]+Table1[[#This Row],[sqft_lot]]</f>
        <v>46200</v>
      </c>
      <c r="J504" s="2">
        <f>Table1[[#This Row],[price]]/Table1[[#This Row],[total_sqft]]</f>
        <v>19.480519480519479</v>
      </c>
      <c r="K504">
        <v>2</v>
      </c>
    </row>
    <row r="505" spans="1:11" x14ac:dyDescent="0.2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f>Table1[[#This Row],[bedrooms]]+Table1[[#This Row],[bathrooms]]</f>
        <v>3.75</v>
      </c>
      <c r="G505">
        <v>1350</v>
      </c>
      <c r="H505">
        <v>4286</v>
      </c>
      <c r="I505">
        <f>Table1[[#This Row],[sqft_living]]+Table1[[#This Row],[sqft_lot]]</f>
        <v>5636</v>
      </c>
      <c r="J505" s="2">
        <f>Table1[[#This Row],[price]]/Table1[[#This Row],[total_sqft]]</f>
        <v>80.731014904187361</v>
      </c>
      <c r="K505">
        <v>1</v>
      </c>
    </row>
    <row r="506" spans="1:11" x14ac:dyDescent="0.2">
      <c r="A506">
        <v>9828202255</v>
      </c>
      <c r="B506" s="1">
        <v>41904</v>
      </c>
      <c r="C506" s="2">
        <v>890000</v>
      </c>
      <c r="D506">
        <v>4</v>
      </c>
      <c r="E506">
        <v>2.75</v>
      </c>
      <c r="F506">
        <f>Table1[[#This Row],[bedrooms]]+Table1[[#This Row],[bathrooms]]</f>
        <v>6.75</v>
      </c>
      <c r="G506">
        <v>2610</v>
      </c>
      <c r="H506">
        <v>4400</v>
      </c>
      <c r="I506">
        <f>Table1[[#This Row],[sqft_living]]+Table1[[#This Row],[sqft_lot]]</f>
        <v>7010</v>
      </c>
      <c r="J506" s="2">
        <f>Table1[[#This Row],[price]]/Table1[[#This Row],[total_sqft]]</f>
        <v>126.96148359486448</v>
      </c>
      <c r="K506">
        <v>1</v>
      </c>
    </row>
    <row r="507" spans="1:11" x14ac:dyDescent="0.2">
      <c r="A507">
        <v>1888120080</v>
      </c>
      <c r="B507" s="1">
        <v>41904</v>
      </c>
      <c r="C507" s="2">
        <v>870000</v>
      </c>
      <c r="D507">
        <v>4</v>
      </c>
      <c r="E507">
        <v>4</v>
      </c>
      <c r="F507">
        <f>Table1[[#This Row],[bedrooms]]+Table1[[#This Row],[bathrooms]]</f>
        <v>8</v>
      </c>
      <c r="G507">
        <v>3610</v>
      </c>
      <c r="H507">
        <v>12811</v>
      </c>
      <c r="I507">
        <f>Table1[[#This Row],[sqft_living]]+Table1[[#This Row],[sqft_lot]]</f>
        <v>16421</v>
      </c>
      <c r="J507" s="2">
        <f>Table1[[#This Row],[price]]/Table1[[#This Row],[total_sqft]]</f>
        <v>52.980939041471288</v>
      </c>
      <c r="K507">
        <v>2</v>
      </c>
    </row>
    <row r="508" spans="1:11" x14ac:dyDescent="0.2">
      <c r="A508">
        <v>5452800645</v>
      </c>
      <c r="B508" s="1">
        <v>41904</v>
      </c>
      <c r="C508" s="2">
        <v>865000</v>
      </c>
      <c r="D508">
        <v>4</v>
      </c>
      <c r="E508">
        <v>2.5</v>
      </c>
      <c r="F508">
        <f>Table1[[#This Row],[bedrooms]]+Table1[[#This Row],[bathrooms]]</f>
        <v>6.5</v>
      </c>
      <c r="G508">
        <v>2260</v>
      </c>
      <c r="H508">
        <v>13600</v>
      </c>
      <c r="I508">
        <f>Table1[[#This Row],[sqft_living]]+Table1[[#This Row],[sqft_lot]]</f>
        <v>15860</v>
      </c>
      <c r="J508" s="2">
        <f>Table1[[#This Row],[price]]/Table1[[#This Row],[total_sqft]]</f>
        <v>54.539722572509454</v>
      </c>
      <c r="K508">
        <v>1</v>
      </c>
    </row>
    <row r="509" spans="1:11" x14ac:dyDescent="0.2">
      <c r="A509">
        <v>2757000030</v>
      </c>
      <c r="B509" s="1">
        <v>41904</v>
      </c>
      <c r="C509" s="2">
        <v>855000</v>
      </c>
      <c r="D509">
        <v>4</v>
      </c>
      <c r="E509">
        <v>2.75</v>
      </c>
      <c r="F509">
        <f>Table1[[#This Row],[bedrooms]]+Table1[[#This Row],[bathrooms]]</f>
        <v>6.75</v>
      </c>
      <c r="G509">
        <v>2270</v>
      </c>
      <c r="H509">
        <v>10460</v>
      </c>
      <c r="I509">
        <f>Table1[[#This Row],[sqft_living]]+Table1[[#This Row],[sqft_lot]]</f>
        <v>12730</v>
      </c>
      <c r="J509" s="2">
        <f>Table1[[#This Row],[price]]/Table1[[#This Row],[total_sqft]]</f>
        <v>67.164179104477611</v>
      </c>
      <c r="K509">
        <v>2</v>
      </c>
    </row>
    <row r="510" spans="1:11" x14ac:dyDescent="0.2">
      <c r="A510">
        <v>4397650160</v>
      </c>
      <c r="B510" s="1">
        <v>41904</v>
      </c>
      <c r="C510" s="2">
        <v>848000</v>
      </c>
      <c r="D510">
        <v>3</v>
      </c>
      <c r="E510">
        <v>3.5</v>
      </c>
      <c r="F510">
        <f>Table1[[#This Row],[bedrooms]]+Table1[[#This Row],[bathrooms]]</f>
        <v>6.5</v>
      </c>
      <c r="G510">
        <v>3010</v>
      </c>
      <c r="H510">
        <v>5717</v>
      </c>
      <c r="I510">
        <f>Table1[[#This Row],[sqft_living]]+Table1[[#This Row],[sqft_lot]]</f>
        <v>8727</v>
      </c>
      <c r="J510" s="2">
        <f>Table1[[#This Row],[price]]/Table1[[#This Row],[total_sqft]]</f>
        <v>97.169703219892284</v>
      </c>
      <c r="K510">
        <v>2</v>
      </c>
    </row>
    <row r="511" spans="1:11" x14ac:dyDescent="0.2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f>Table1[[#This Row],[bedrooms]]+Table1[[#This Row],[bathrooms]]</f>
        <v>3</v>
      </c>
      <c r="G511">
        <v>1360</v>
      </c>
      <c r="H511">
        <v>69260</v>
      </c>
      <c r="I511">
        <f>Table1[[#This Row],[sqft_living]]+Table1[[#This Row],[sqft_lot]]</f>
        <v>70620</v>
      </c>
      <c r="J511" s="2">
        <f>Table1[[#This Row],[price]]/Table1[[#This Row],[total_sqft]]</f>
        <v>4.7436986689323142</v>
      </c>
      <c r="K511">
        <v>1</v>
      </c>
    </row>
    <row r="512" spans="1:11" x14ac:dyDescent="0.2">
      <c r="A512">
        <v>9433000480</v>
      </c>
      <c r="B512" s="1">
        <v>41904</v>
      </c>
      <c r="C512" s="2">
        <v>799950</v>
      </c>
      <c r="D512">
        <v>4</v>
      </c>
      <c r="E512">
        <v>3.5</v>
      </c>
      <c r="F512">
        <f>Table1[[#This Row],[bedrooms]]+Table1[[#This Row],[bathrooms]]</f>
        <v>7.5</v>
      </c>
      <c r="G512">
        <v>3030</v>
      </c>
      <c r="H512">
        <v>5494</v>
      </c>
      <c r="I512">
        <f>Table1[[#This Row],[sqft_living]]+Table1[[#This Row],[sqft_lot]]</f>
        <v>8524</v>
      </c>
      <c r="J512" s="2">
        <f>Table1[[#This Row],[price]]/Table1[[#This Row],[total_sqft]]</f>
        <v>93.846785546691692</v>
      </c>
      <c r="K512">
        <v>3</v>
      </c>
    </row>
    <row r="513" spans="1:11" x14ac:dyDescent="0.2">
      <c r="A513">
        <v>3630120970</v>
      </c>
      <c r="B513" s="1">
        <v>41904</v>
      </c>
      <c r="C513" s="2">
        <v>770000</v>
      </c>
      <c r="D513">
        <v>3</v>
      </c>
      <c r="E513">
        <v>3.25</v>
      </c>
      <c r="F513">
        <f>Table1[[#This Row],[bedrooms]]+Table1[[#This Row],[bathrooms]]</f>
        <v>6.25</v>
      </c>
      <c r="G513">
        <v>3310</v>
      </c>
      <c r="H513">
        <v>5000</v>
      </c>
      <c r="I513">
        <f>Table1[[#This Row],[sqft_living]]+Table1[[#This Row],[sqft_lot]]</f>
        <v>8310</v>
      </c>
      <c r="J513" s="2">
        <f>Table1[[#This Row],[price]]/Table1[[#This Row],[total_sqft]]</f>
        <v>92.659446450060173</v>
      </c>
      <c r="K513">
        <v>2</v>
      </c>
    </row>
    <row r="514" spans="1:11" x14ac:dyDescent="0.2">
      <c r="A514">
        <v>6324000115</v>
      </c>
      <c r="B514" s="1">
        <v>41904</v>
      </c>
      <c r="C514" s="2">
        <v>727500</v>
      </c>
      <c r="D514">
        <v>3</v>
      </c>
      <c r="E514">
        <v>2</v>
      </c>
      <c r="F514">
        <f>Table1[[#This Row],[bedrooms]]+Table1[[#This Row],[bathrooms]]</f>
        <v>5</v>
      </c>
      <c r="G514">
        <v>2660</v>
      </c>
      <c r="H514">
        <v>5000</v>
      </c>
      <c r="I514">
        <f>Table1[[#This Row],[sqft_living]]+Table1[[#This Row],[sqft_lot]]</f>
        <v>7660</v>
      </c>
      <c r="J514" s="2">
        <f>Table1[[#This Row],[price]]/Table1[[#This Row],[total_sqft]]</f>
        <v>94.973890339425594</v>
      </c>
      <c r="K514">
        <v>1.5</v>
      </c>
    </row>
    <row r="515" spans="1:11" x14ac:dyDescent="0.2">
      <c r="A515">
        <v>4320200020</v>
      </c>
      <c r="B515" s="1">
        <v>41904</v>
      </c>
      <c r="C515" s="2">
        <v>715000</v>
      </c>
      <c r="D515">
        <v>4</v>
      </c>
      <c r="E515">
        <v>3</v>
      </c>
      <c r="F515">
        <f>Table1[[#This Row],[bedrooms]]+Table1[[#This Row],[bathrooms]]</f>
        <v>7</v>
      </c>
      <c r="G515">
        <v>1986</v>
      </c>
      <c r="H515">
        <v>6000</v>
      </c>
      <c r="I515">
        <f>Table1[[#This Row],[sqft_living]]+Table1[[#This Row],[sqft_lot]]</f>
        <v>7986</v>
      </c>
      <c r="J515" s="2">
        <f>Table1[[#This Row],[price]]/Table1[[#This Row],[total_sqft]]</f>
        <v>89.531680440771353</v>
      </c>
      <c r="K515">
        <v>2</v>
      </c>
    </row>
    <row r="516" spans="1:11" x14ac:dyDescent="0.2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f>Table1[[#This Row],[bedrooms]]+Table1[[#This Row],[bathrooms]]</f>
        <v>3</v>
      </c>
      <c r="G516">
        <v>920</v>
      </c>
      <c r="H516">
        <v>2332</v>
      </c>
      <c r="I516">
        <f>Table1[[#This Row],[sqft_living]]+Table1[[#This Row],[sqft_lot]]</f>
        <v>3252</v>
      </c>
      <c r="J516" s="2">
        <f>Table1[[#This Row],[price]]/Table1[[#This Row],[total_sqft]]</f>
        <v>54.120541205412053</v>
      </c>
      <c r="K516">
        <v>1</v>
      </c>
    </row>
    <row r="517" spans="1:11" x14ac:dyDescent="0.2">
      <c r="A517">
        <v>7923500060</v>
      </c>
      <c r="B517" s="1">
        <v>41904</v>
      </c>
      <c r="C517" s="2">
        <v>713000</v>
      </c>
      <c r="D517">
        <v>5</v>
      </c>
      <c r="E517">
        <v>2.75</v>
      </c>
      <c r="F517">
        <f>Table1[[#This Row],[bedrooms]]+Table1[[#This Row],[bathrooms]]</f>
        <v>7.75</v>
      </c>
      <c r="G517">
        <v>2580</v>
      </c>
      <c r="H517">
        <v>9242</v>
      </c>
      <c r="I517">
        <f>Table1[[#This Row],[sqft_living]]+Table1[[#This Row],[sqft_lot]]</f>
        <v>11822</v>
      </c>
      <c r="J517" s="2">
        <f>Table1[[#This Row],[price]]/Table1[[#This Row],[total_sqft]]</f>
        <v>60.311284046692606</v>
      </c>
      <c r="K517">
        <v>2</v>
      </c>
    </row>
    <row r="518" spans="1:11" x14ac:dyDescent="0.2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f>Table1[[#This Row],[bedrooms]]+Table1[[#This Row],[bathrooms]]</f>
        <v>4</v>
      </c>
      <c r="G518">
        <v>1450</v>
      </c>
      <c r="H518">
        <v>989</v>
      </c>
      <c r="I518">
        <f>Table1[[#This Row],[sqft_living]]+Table1[[#This Row],[sqft_lot]]</f>
        <v>2439</v>
      </c>
      <c r="J518" s="2">
        <f>Table1[[#This Row],[price]]/Table1[[#This Row],[total_sqft]]</f>
        <v>278.8027880278803</v>
      </c>
      <c r="K518">
        <v>3</v>
      </c>
    </row>
    <row r="519" spans="1:11" x14ac:dyDescent="0.2">
      <c r="A519">
        <v>4038600260</v>
      </c>
      <c r="B519" s="1">
        <v>41904</v>
      </c>
      <c r="C519" s="2">
        <v>699900</v>
      </c>
      <c r="D519">
        <v>4</v>
      </c>
      <c r="E519">
        <v>2.25</v>
      </c>
      <c r="F519">
        <f>Table1[[#This Row],[bedrooms]]+Table1[[#This Row],[bathrooms]]</f>
        <v>6.25</v>
      </c>
      <c r="G519">
        <v>2380</v>
      </c>
      <c r="H519">
        <v>16236</v>
      </c>
      <c r="I519">
        <f>Table1[[#This Row],[sqft_living]]+Table1[[#This Row],[sqft_lot]]</f>
        <v>18616</v>
      </c>
      <c r="J519" s="2">
        <f>Table1[[#This Row],[price]]/Table1[[#This Row],[total_sqft]]</f>
        <v>37.59669101847873</v>
      </c>
      <c r="K519">
        <v>1</v>
      </c>
    </row>
    <row r="520" spans="1:11" x14ac:dyDescent="0.2">
      <c r="A520">
        <v>513000550</v>
      </c>
      <c r="B520" s="1">
        <v>41904</v>
      </c>
      <c r="C520" s="2">
        <v>650000</v>
      </c>
      <c r="D520">
        <v>3</v>
      </c>
      <c r="E520">
        <v>2</v>
      </c>
      <c r="F520">
        <f>Table1[[#This Row],[bedrooms]]+Table1[[#This Row],[bathrooms]]</f>
        <v>5</v>
      </c>
      <c r="G520">
        <v>2520</v>
      </c>
      <c r="H520">
        <v>5980</v>
      </c>
      <c r="I520">
        <f>Table1[[#This Row],[sqft_living]]+Table1[[#This Row],[sqft_lot]]</f>
        <v>8500</v>
      </c>
      <c r="J520" s="2">
        <f>Table1[[#This Row],[price]]/Table1[[#This Row],[total_sqft]]</f>
        <v>76.470588235294116</v>
      </c>
      <c r="K520">
        <v>1</v>
      </c>
    </row>
    <row r="521" spans="1:11" x14ac:dyDescent="0.2">
      <c r="A521">
        <v>3448900420</v>
      </c>
      <c r="B521" s="1">
        <v>41904</v>
      </c>
      <c r="C521" s="2">
        <v>620000</v>
      </c>
      <c r="D521">
        <v>4</v>
      </c>
      <c r="E521">
        <v>2.5</v>
      </c>
      <c r="F521">
        <f>Table1[[#This Row],[bedrooms]]+Table1[[#This Row],[bathrooms]]</f>
        <v>6.5</v>
      </c>
      <c r="G521">
        <v>2500</v>
      </c>
      <c r="H521">
        <v>8282</v>
      </c>
      <c r="I521">
        <f>Table1[[#This Row],[sqft_living]]+Table1[[#This Row],[sqft_lot]]</f>
        <v>10782</v>
      </c>
      <c r="J521" s="2">
        <f>Table1[[#This Row],[price]]/Table1[[#This Row],[total_sqft]]</f>
        <v>57.503246150992396</v>
      </c>
      <c r="K521">
        <v>2</v>
      </c>
    </row>
    <row r="522" spans="1:11" x14ac:dyDescent="0.2">
      <c r="A522">
        <v>9346900170</v>
      </c>
      <c r="B522" s="1">
        <v>41904</v>
      </c>
      <c r="C522" s="2">
        <v>615000</v>
      </c>
      <c r="D522">
        <v>4</v>
      </c>
      <c r="E522">
        <v>2.25</v>
      </c>
      <c r="F522">
        <f>Table1[[#This Row],[bedrooms]]+Table1[[#This Row],[bathrooms]]</f>
        <v>6.25</v>
      </c>
      <c r="G522">
        <v>2330</v>
      </c>
      <c r="H522">
        <v>7020</v>
      </c>
      <c r="I522">
        <f>Table1[[#This Row],[sqft_living]]+Table1[[#This Row],[sqft_lot]]</f>
        <v>9350</v>
      </c>
      <c r="J522" s="2">
        <f>Table1[[#This Row],[price]]/Table1[[#This Row],[total_sqft]]</f>
        <v>65.775401069518722</v>
      </c>
      <c r="K522">
        <v>1</v>
      </c>
    </row>
    <row r="523" spans="1:11" x14ac:dyDescent="0.2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f>Table1[[#This Row],[bedrooms]]+Table1[[#This Row],[bathrooms]]</f>
        <v>2.75</v>
      </c>
      <c r="G523">
        <v>1060</v>
      </c>
      <c r="H523">
        <v>48292</v>
      </c>
      <c r="I523">
        <f>Table1[[#This Row],[sqft_living]]+Table1[[#This Row],[sqft_lot]]</f>
        <v>49352</v>
      </c>
      <c r="J523" s="2">
        <f>Table1[[#This Row],[price]]/Table1[[#This Row],[total_sqft]]</f>
        <v>6.8892851353541902</v>
      </c>
      <c r="K523">
        <v>1</v>
      </c>
    </row>
    <row r="524" spans="1:11" x14ac:dyDescent="0.2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f>Table1[[#This Row],[bedrooms]]+Table1[[#This Row],[bathrooms]]</f>
        <v>2</v>
      </c>
      <c r="G524">
        <v>720</v>
      </c>
      <c r="H524">
        <v>5000</v>
      </c>
      <c r="I524">
        <f>Table1[[#This Row],[sqft_living]]+Table1[[#This Row],[sqft_lot]]</f>
        <v>5720</v>
      </c>
      <c r="J524" s="2">
        <f>Table1[[#This Row],[price]]/Table1[[#This Row],[total_sqft]]</f>
        <v>32.34265734265734</v>
      </c>
      <c r="K524">
        <v>1</v>
      </c>
    </row>
    <row r="525" spans="1:11" x14ac:dyDescent="0.2">
      <c r="A525">
        <v>1420700030</v>
      </c>
      <c r="B525" s="1">
        <v>41904</v>
      </c>
      <c r="C525" s="2">
        <v>597157</v>
      </c>
      <c r="D525">
        <v>7</v>
      </c>
      <c r="E525">
        <v>4</v>
      </c>
      <c r="F525">
        <f>Table1[[#This Row],[bedrooms]]+Table1[[#This Row],[bathrooms]]</f>
        <v>11</v>
      </c>
      <c r="G525">
        <v>2690</v>
      </c>
      <c r="H525">
        <v>10880</v>
      </c>
      <c r="I525">
        <f>Table1[[#This Row],[sqft_living]]+Table1[[#This Row],[sqft_lot]]</f>
        <v>13570</v>
      </c>
      <c r="J525" s="2">
        <f>Table1[[#This Row],[price]]/Table1[[#This Row],[total_sqft]]</f>
        <v>44.005674281503318</v>
      </c>
      <c r="K525">
        <v>1</v>
      </c>
    </row>
    <row r="526" spans="1:11" x14ac:dyDescent="0.2">
      <c r="A526">
        <v>2254501335</v>
      </c>
      <c r="B526" s="1">
        <v>41904</v>
      </c>
      <c r="C526" s="2">
        <v>591000</v>
      </c>
      <c r="D526">
        <v>3</v>
      </c>
      <c r="E526">
        <v>2</v>
      </c>
      <c r="F526">
        <f>Table1[[#This Row],[bedrooms]]+Table1[[#This Row],[bathrooms]]</f>
        <v>5</v>
      </c>
      <c r="G526">
        <v>1460</v>
      </c>
      <c r="H526">
        <v>3600</v>
      </c>
      <c r="I526">
        <f>Table1[[#This Row],[sqft_living]]+Table1[[#This Row],[sqft_lot]]</f>
        <v>5060</v>
      </c>
      <c r="J526" s="2">
        <f>Table1[[#This Row],[price]]/Table1[[#This Row],[total_sqft]]</f>
        <v>116.79841897233202</v>
      </c>
      <c r="K526">
        <v>2</v>
      </c>
    </row>
    <row r="527" spans="1:11" x14ac:dyDescent="0.2">
      <c r="A527">
        <v>3584900160</v>
      </c>
      <c r="B527" s="1">
        <v>41904</v>
      </c>
      <c r="C527" s="2">
        <v>565000</v>
      </c>
      <c r="D527">
        <v>3</v>
      </c>
      <c r="E527">
        <v>2.5</v>
      </c>
      <c r="F527">
        <f>Table1[[#This Row],[bedrooms]]+Table1[[#This Row],[bathrooms]]</f>
        <v>5.5</v>
      </c>
      <c r="G527">
        <v>1880</v>
      </c>
      <c r="H527">
        <v>12368</v>
      </c>
      <c r="I527">
        <f>Table1[[#This Row],[sqft_living]]+Table1[[#This Row],[sqft_lot]]</f>
        <v>14248</v>
      </c>
      <c r="J527" s="2">
        <f>Table1[[#This Row],[price]]/Table1[[#This Row],[total_sqft]]</f>
        <v>39.654688377316113</v>
      </c>
      <c r="K527">
        <v>1</v>
      </c>
    </row>
    <row r="528" spans="1:11" x14ac:dyDescent="0.2">
      <c r="A528">
        <v>7853220210</v>
      </c>
      <c r="B528" s="1">
        <v>41904</v>
      </c>
      <c r="C528" s="2">
        <v>563500</v>
      </c>
      <c r="D528">
        <v>4</v>
      </c>
      <c r="E528">
        <v>2.5</v>
      </c>
      <c r="F528">
        <f>Table1[[#This Row],[bedrooms]]+Table1[[#This Row],[bathrooms]]</f>
        <v>6.5</v>
      </c>
      <c r="G528">
        <v>2780</v>
      </c>
      <c r="H528">
        <v>7838</v>
      </c>
      <c r="I528">
        <f>Table1[[#This Row],[sqft_living]]+Table1[[#This Row],[sqft_lot]]</f>
        <v>10618</v>
      </c>
      <c r="J528" s="2">
        <f>Table1[[#This Row],[price]]/Table1[[#This Row],[total_sqft]]</f>
        <v>53.070258052363911</v>
      </c>
      <c r="K528">
        <v>2</v>
      </c>
    </row>
    <row r="529" spans="1:11" x14ac:dyDescent="0.2">
      <c r="A529">
        <v>4305200070</v>
      </c>
      <c r="B529" s="1">
        <v>41904</v>
      </c>
      <c r="C529" s="2">
        <v>561000</v>
      </c>
      <c r="D529">
        <v>3</v>
      </c>
      <c r="E529">
        <v>2.25</v>
      </c>
      <c r="F529">
        <f>Table1[[#This Row],[bedrooms]]+Table1[[#This Row],[bathrooms]]</f>
        <v>5.25</v>
      </c>
      <c r="G529">
        <v>1640</v>
      </c>
      <c r="H529">
        <v>7200</v>
      </c>
      <c r="I529">
        <f>Table1[[#This Row],[sqft_living]]+Table1[[#This Row],[sqft_lot]]</f>
        <v>8840</v>
      </c>
      <c r="J529" s="2">
        <f>Table1[[#This Row],[price]]/Table1[[#This Row],[total_sqft]]</f>
        <v>63.46153846153846</v>
      </c>
      <c r="K529">
        <v>2</v>
      </c>
    </row>
    <row r="530" spans="1:11" x14ac:dyDescent="0.2">
      <c r="A530">
        <v>5694000768</v>
      </c>
      <c r="B530" s="1">
        <v>41904</v>
      </c>
      <c r="C530" s="2">
        <v>550000</v>
      </c>
      <c r="D530">
        <v>3</v>
      </c>
      <c r="E530">
        <v>2.25</v>
      </c>
      <c r="F530">
        <f>Table1[[#This Row],[bedrooms]]+Table1[[#This Row],[bathrooms]]</f>
        <v>5.25</v>
      </c>
      <c r="G530">
        <v>1700</v>
      </c>
      <c r="H530">
        <v>1481</v>
      </c>
      <c r="I530">
        <f>Table1[[#This Row],[sqft_living]]+Table1[[#This Row],[sqft_lot]]</f>
        <v>3181</v>
      </c>
      <c r="J530" s="2">
        <f>Table1[[#This Row],[price]]/Table1[[#This Row],[total_sqft]]</f>
        <v>172.90160326941213</v>
      </c>
      <c r="K530">
        <v>3</v>
      </c>
    </row>
    <row r="531" spans="1:11" x14ac:dyDescent="0.2">
      <c r="A531">
        <v>4449800595</v>
      </c>
      <c r="B531" s="1">
        <v>41904</v>
      </c>
      <c r="C531" s="2">
        <v>545000</v>
      </c>
      <c r="D531">
        <v>3</v>
      </c>
      <c r="E531">
        <v>1.75</v>
      </c>
      <c r="F531">
        <f>Table1[[#This Row],[bedrooms]]+Table1[[#This Row],[bathrooms]]</f>
        <v>4.75</v>
      </c>
      <c r="G531">
        <v>1400</v>
      </c>
      <c r="H531">
        <v>4000</v>
      </c>
      <c r="I531">
        <f>Table1[[#This Row],[sqft_living]]+Table1[[#This Row],[sqft_lot]]</f>
        <v>5400</v>
      </c>
      <c r="J531" s="2">
        <f>Table1[[#This Row],[price]]/Table1[[#This Row],[total_sqft]]</f>
        <v>100.92592592592592</v>
      </c>
      <c r="K531">
        <v>1.5</v>
      </c>
    </row>
    <row r="532" spans="1:11" x14ac:dyDescent="0.2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f>Table1[[#This Row],[bedrooms]]+Table1[[#This Row],[bathrooms]]</f>
        <v>3.5</v>
      </c>
      <c r="G532">
        <v>1620</v>
      </c>
      <c r="H532">
        <v>1444</v>
      </c>
      <c r="I532">
        <f>Table1[[#This Row],[sqft_living]]+Table1[[#This Row],[sqft_lot]]</f>
        <v>3064</v>
      </c>
      <c r="J532" s="2">
        <f>Table1[[#This Row],[price]]/Table1[[#This Row],[total_sqft]]</f>
        <v>171.34464751958225</v>
      </c>
      <c r="K532">
        <v>2</v>
      </c>
    </row>
    <row r="533" spans="1:11" x14ac:dyDescent="0.2">
      <c r="A533">
        <v>686400210</v>
      </c>
      <c r="B533" s="1">
        <v>41904</v>
      </c>
      <c r="C533" s="2">
        <v>525000</v>
      </c>
      <c r="D533">
        <v>4</v>
      </c>
      <c r="E533">
        <v>2.25</v>
      </c>
      <c r="F533">
        <f>Table1[[#This Row],[bedrooms]]+Table1[[#This Row],[bathrooms]]</f>
        <v>6.25</v>
      </c>
      <c r="G533">
        <v>1890</v>
      </c>
      <c r="H533">
        <v>8549</v>
      </c>
      <c r="I533">
        <f>Table1[[#This Row],[sqft_living]]+Table1[[#This Row],[sqft_lot]]</f>
        <v>10439</v>
      </c>
      <c r="J533" s="2">
        <f>Table1[[#This Row],[price]]/Table1[[#This Row],[total_sqft]]</f>
        <v>50.292173579844814</v>
      </c>
      <c r="K533">
        <v>1</v>
      </c>
    </row>
    <row r="534" spans="1:11" x14ac:dyDescent="0.2">
      <c r="A534">
        <v>3034200550</v>
      </c>
      <c r="B534" s="1">
        <v>41904</v>
      </c>
      <c r="C534" s="2">
        <v>525000</v>
      </c>
      <c r="D534">
        <v>4</v>
      </c>
      <c r="E534">
        <v>2.5</v>
      </c>
      <c r="F534">
        <f>Table1[[#This Row],[bedrooms]]+Table1[[#This Row],[bathrooms]]</f>
        <v>6.5</v>
      </c>
      <c r="G534">
        <v>2140</v>
      </c>
      <c r="H534">
        <v>7754</v>
      </c>
      <c r="I534">
        <f>Table1[[#This Row],[sqft_living]]+Table1[[#This Row],[sqft_lot]]</f>
        <v>9894</v>
      </c>
      <c r="J534" s="2">
        <f>Table1[[#This Row],[price]]/Table1[[#This Row],[total_sqft]]</f>
        <v>53.062462098241362</v>
      </c>
      <c r="K534">
        <v>2</v>
      </c>
    </row>
    <row r="535" spans="1:11" x14ac:dyDescent="0.2">
      <c r="A535">
        <v>993000046</v>
      </c>
      <c r="B535" s="1">
        <v>41904</v>
      </c>
      <c r="C535" s="2">
        <v>510000</v>
      </c>
      <c r="D535">
        <v>3</v>
      </c>
      <c r="E535">
        <v>2</v>
      </c>
      <c r="F535">
        <f>Table1[[#This Row],[bedrooms]]+Table1[[#This Row],[bathrooms]]</f>
        <v>5</v>
      </c>
      <c r="G535">
        <v>1600</v>
      </c>
      <c r="H535">
        <v>4510</v>
      </c>
      <c r="I535">
        <f>Table1[[#This Row],[sqft_living]]+Table1[[#This Row],[sqft_lot]]</f>
        <v>6110</v>
      </c>
      <c r="J535" s="2">
        <f>Table1[[#This Row],[price]]/Table1[[#This Row],[total_sqft]]</f>
        <v>83.469721767594109</v>
      </c>
      <c r="K535">
        <v>1</v>
      </c>
    </row>
    <row r="536" spans="1:11" x14ac:dyDescent="0.2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f>Table1[[#This Row],[bedrooms]]+Table1[[#This Row],[bathrooms]]</f>
        <v>3.75</v>
      </c>
      <c r="G536">
        <v>1910</v>
      </c>
      <c r="H536">
        <v>12142</v>
      </c>
      <c r="I536">
        <f>Table1[[#This Row],[sqft_living]]+Table1[[#This Row],[sqft_lot]]</f>
        <v>14052</v>
      </c>
      <c r="J536" s="2">
        <f>Table1[[#This Row],[price]]/Table1[[#This Row],[total_sqft]]</f>
        <v>30.956447480785652</v>
      </c>
      <c r="K536">
        <v>1</v>
      </c>
    </row>
    <row r="537" spans="1:11" x14ac:dyDescent="0.2">
      <c r="A537">
        <v>5710600030</v>
      </c>
      <c r="B537" s="1">
        <v>41904</v>
      </c>
      <c r="C537" s="2">
        <v>500000</v>
      </c>
      <c r="D537">
        <v>4</v>
      </c>
      <c r="E537">
        <v>1.75</v>
      </c>
      <c r="F537">
        <f>Table1[[#This Row],[bedrooms]]+Table1[[#This Row],[bathrooms]]</f>
        <v>5.75</v>
      </c>
      <c r="G537">
        <v>2290</v>
      </c>
      <c r="H537">
        <v>9215</v>
      </c>
      <c r="I537">
        <f>Table1[[#This Row],[sqft_living]]+Table1[[#This Row],[sqft_lot]]</f>
        <v>11505</v>
      </c>
      <c r="J537" s="2">
        <f>Table1[[#This Row],[price]]/Table1[[#This Row],[total_sqft]]</f>
        <v>43.459365493263796</v>
      </c>
      <c r="K537">
        <v>1</v>
      </c>
    </row>
    <row r="538" spans="1:11" x14ac:dyDescent="0.2">
      <c r="A538">
        <v>5490210510</v>
      </c>
      <c r="B538" s="1">
        <v>41904</v>
      </c>
      <c r="C538" s="2">
        <v>500000</v>
      </c>
      <c r="D538">
        <v>3</v>
      </c>
      <c r="E538">
        <v>1.75</v>
      </c>
      <c r="F538">
        <f>Table1[[#This Row],[bedrooms]]+Table1[[#This Row],[bathrooms]]</f>
        <v>4.75</v>
      </c>
      <c r="G538">
        <v>1530</v>
      </c>
      <c r="H538">
        <v>14633</v>
      </c>
      <c r="I538">
        <f>Table1[[#This Row],[sqft_living]]+Table1[[#This Row],[sqft_lot]]</f>
        <v>16163</v>
      </c>
      <c r="J538" s="2">
        <f>Table1[[#This Row],[price]]/Table1[[#This Row],[total_sqft]]</f>
        <v>30.93485120336571</v>
      </c>
      <c r="K538">
        <v>1</v>
      </c>
    </row>
    <row r="539" spans="1:11" x14ac:dyDescent="0.2">
      <c r="A539">
        <v>3904930240</v>
      </c>
      <c r="B539" s="1">
        <v>41904</v>
      </c>
      <c r="C539" s="2">
        <v>485000</v>
      </c>
      <c r="D539">
        <v>3</v>
      </c>
      <c r="E539">
        <v>2.5</v>
      </c>
      <c r="F539">
        <f>Table1[[#This Row],[bedrooms]]+Table1[[#This Row],[bathrooms]]</f>
        <v>5.5</v>
      </c>
      <c r="G539">
        <v>1880</v>
      </c>
      <c r="H539">
        <v>5502</v>
      </c>
      <c r="I539">
        <f>Table1[[#This Row],[sqft_living]]+Table1[[#This Row],[sqft_lot]]</f>
        <v>7382</v>
      </c>
      <c r="J539" s="2">
        <f>Table1[[#This Row],[price]]/Table1[[#This Row],[total_sqft]]</f>
        <v>65.700352208073696</v>
      </c>
      <c r="K539">
        <v>2</v>
      </c>
    </row>
    <row r="540" spans="1:11" x14ac:dyDescent="0.2">
      <c r="A540">
        <v>1795910360</v>
      </c>
      <c r="B540" s="1">
        <v>41904</v>
      </c>
      <c r="C540" s="2">
        <v>475000</v>
      </c>
      <c r="D540">
        <v>3</v>
      </c>
      <c r="E540">
        <v>2.5</v>
      </c>
      <c r="F540">
        <f>Table1[[#This Row],[bedrooms]]+Table1[[#This Row],[bathrooms]]</f>
        <v>5.5</v>
      </c>
      <c r="G540">
        <v>2130</v>
      </c>
      <c r="H540">
        <v>8022</v>
      </c>
      <c r="I540">
        <f>Table1[[#This Row],[sqft_living]]+Table1[[#This Row],[sqft_lot]]</f>
        <v>10152</v>
      </c>
      <c r="J540" s="2">
        <f>Table1[[#This Row],[price]]/Table1[[#This Row],[total_sqft]]</f>
        <v>46.788810086682425</v>
      </c>
      <c r="K540">
        <v>2</v>
      </c>
    </row>
    <row r="541" spans="1:11" x14ac:dyDescent="0.2">
      <c r="A541">
        <v>6870300060</v>
      </c>
      <c r="B541" s="1">
        <v>41904</v>
      </c>
      <c r="C541" s="2">
        <v>470000</v>
      </c>
      <c r="D541">
        <v>3</v>
      </c>
      <c r="E541">
        <v>2.5</v>
      </c>
      <c r="F541">
        <f>Table1[[#This Row],[bedrooms]]+Table1[[#This Row],[bathrooms]]</f>
        <v>5.5</v>
      </c>
      <c r="G541">
        <v>2120</v>
      </c>
      <c r="H541">
        <v>2374</v>
      </c>
      <c r="I541">
        <f>Table1[[#This Row],[sqft_living]]+Table1[[#This Row],[sqft_lot]]</f>
        <v>4494</v>
      </c>
      <c r="J541" s="2">
        <f>Table1[[#This Row],[price]]/Table1[[#This Row],[total_sqft]]</f>
        <v>104.5838896306186</v>
      </c>
      <c r="K541">
        <v>2</v>
      </c>
    </row>
    <row r="542" spans="1:11" x14ac:dyDescent="0.2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f>Table1[[#This Row],[bedrooms]]+Table1[[#This Row],[bathrooms]]</f>
        <v>4</v>
      </c>
      <c r="G542">
        <v>1540</v>
      </c>
      <c r="H542">
        <v>6804</v>
      </c>
      <c r="I542">
        <f>Table1[[#This Row],[sqft_living]]+Table1[[#This Row],[sqft_lot]]</f>
        <v>8344</v>
      </c>
      <c r="J542" s="2">
        <f>Table1[[#This Row],[price]]/Table1[[#This Row],[total_sqft]]</f>
        <v>69.810642377756466</v>
      </c>
      <c r="K542">
        <v>1</v>
      </c>
    </row>
    <row r="543" spans="1:11" x14ac:dyDescent="0.2">
      <c r="A543">
        <v>3558900580</v>
      </c>
      <c r="B543" s="1">
        <v>41904</v>
      </c>
      <c r="C543" s="2">
        <v>470000</v>
      </c>
      <c r="D543">
        <v>3</v>
      </c>
      <c r="E543">
        <v>2.5</v>
      </c>
      <c r="F543">
        <f>Table1[[#This Row],[bedrooms]]+Table1[[#This Row],[bathrooms]]</f>
        <v>5.5</v>
      </c>
      <c r="G543">
        <v>2000</v>
      </c>
      <c r="H543">
        <v>8424</v>
      </c>
      <c r="I543">
        <f>Table1[[#This Row],[sqft_living]]+Table1[[#This Row],[sqft_lot]]</f>
        <v>10424</v>
      </c>
      <c r="J543" s="2">
        <f>Table1[[#This Row],[price]]/Table1[[#This Row],[total_sqft]]</f>
        <v>45.088257866462008</v>
      </c>
      <c r="K543">
        <v>1</v>
      </c>
    </row>
    <row r="544" spans="1:11" x14ac:dyDescent="0.2">
      <c r="A544">
        <v>326049103</v>
      </c>
      <c r="B544" s="1">
        <v>41904</v>
      </c>
      <c r="C544" s="2">
        <v>470000</v>
      </c>
      <c r="D544">
        <v>4</v>
      </c>
      <c r="E544">
        <v>2.5</v>
      </c>
      <c r="F544">
        <f>Table1[[#This Row],[bedrooms]]+Table1[[#This Row],[bathrooms]]</f>
        <v>6.5</v>
      </c>
      <c r="G544">
        <v>2470</v>
      </c>
      <c r="H544">
        <v>8536</v>
      </c>
      <c r="I544">
        <f>Table1[[#This Row],[sqft_living]]+Table1[[#This Row],[sqft_lot]]</f>
        <v>11006</v>
      </c>
      <c r="J544" s="2">
        <f>Table1[[#This Row],[price]]/Table1[[#This Row],[total_sqft]]</f>
        <v>42.703979647465019</v>
      </c>
      <c r="K544">
        <v>2</v>
      </c>
    </row>
    <row r="545" spans="1:11" x14ac:dyDescent="0.2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f>Table1[[#This Row],[bedrooms]]+Table1[[#This Row],[bathrooms]]</f>
        <v>3</v>
      </c>
      <c r="G545">
        <v>870</v>
      </c>
      <c r="H545">
        <v>6537</v>
      </c>
      <c r="I545">
        <f>Table1[[#This Row],[sqft_living]]+Table1[[#This Row],[sqft_lot]]</f>
        <v>7407</v>
      </c>
      <c r="J545" s="2">
        <f>Table1[[#This Row],[price]]/Table1[[#This Row],[total_sqft]]</f>
        <v>22.951262319427567</v>
      </c>
      <c r="K545">
        <v>1</v>
      </c>
    </row>
    <row r="546" spans="1:11" x14ac:dyDescent="0.2">
      <c r="A546">
        <v>3645100240</v>
      </c>
      <c r="B546" s="1">
        <v>41904</v>
      </c>
      <c r="C546" s="2">
        <v>443000</v>
      </c>
      <c r="D546">
        <v>3</v>
      </c>
      <c r="E546">
        <v>1.75</v>
      </c>
      <c r="F546">
        <f>Table1[[#This Row],[bedrooms]]+Table1[[#This Row],[bathrooms]]</f>
        <v>4.75</v>
      </c>
      <c r="G546">
        <v>1640</v>
      </c>
      <c r="H546">
        <v>4579</v>
      </c>
      <c r="I546">
        <f>Table1[[#This Row],[sqft_living]]+Table1[[#This Row],[sqft_lot]]</f>
        <v>6219</v>
      </c>
      <c r="J546" s="2">
        <f>Table1[[#This Row],[price]]/Table1[[#This Row],[total_sqft]]</f>
        <v>71.233317253577752</v>
      </c>
      <c r="K546">
        <v>1</v>
      </c>
    </row>
    <row r="547" spans="1:11" x14ac:dyDescent="0.2">
      <c r="A547">
        <v>9523102040</v>
      </c>
      <c r="B547" s="1">
        <v>41904</v>
      </c>
      <c r="C547" s="2">
        <v>440000</v>
      </c>
      <c r="D547">
        <v>3</v>
      </c>
      <c r="E547">
        <v>1.5</v>
      </c>
      <c r="F547">
        <f>Table1[[#This Row],[bedrooms]]+Table1[[#This Row],[bathrooms]]</f>
        <v>4.5</v>
      </c>
      <c r="G547">
        <v>2260</v>
      </c>
      <c r="H547">
        <v>5300</v>
      </c>
      <c r="I547">
        <f>Table1[[#This Row],[sqft_living]]+Table1[[#This Row],[sqft_lot]]</f>
        <v>7560</v>
      </c>
      <c r="J547" s="2">
        <f>Table1[[#This Row],[price]]/Table1[[#This Row],[total_sqft]]</f>
        <v>58.201058201058203</v>
      </c>
      <c r="K547">
        <v>1</v>
      </c>
    </row>
    <row r="548" spans="1:11" x14ac:dyDescent="0.2">
      <c r="A548">
        <v>952000925</v>
      </c>
      <c r="B548" s="1">
        <v>41904</v>
      </c>
      <c r="C548" s="2">
        <v>430000</v>
      </c>
      <c r="D548">
        <v>3</v>
      </c>
      <c r="E548">
        <v>1.75</v>
      </c>
      <c r="F548">
        <f>Table1[[#This Row],[bedrooms]]+Table1[[#This Row],[bathrooms]]</f>
        <v>4.75</v>
      </c>
      <c r="G548">
        <v>1440</v>
      </c>
      <c r="H548">
        <v>4025</v>
      </c>
      <c r="I548">
        <f>Table1[[#This Row],[sqft_living]]+Table1[[#This Row],[sqft_lot]]</f>
        <v>5465</v>
      </c>
      <c r="J548" s="2">
        <f>Table1[[#This Row],[price]]/Table1[[#This Row],[total_sqft]]</f>
        <v>78.68252516010979</v>
      </c>
      <c r="K548">
        <v>1</v>
      </c>
    </row>
    <row r="549" spans="1:11" x14ac:dyDescent="0.2">
      <c r="A549">
        <v>2607730490</v>
      </c>
      <c r="B549" s="1">
        <v>41904</v>
      </c>
      <c r="C549" s="2">
        <v>417000</v>
      </c>
      <c r="D549">
        <v>3</v>
      </c>
      <c r="E549">
        <v>2.25</v>
      </c>
      <c r="F549">
        <f>Table1[[#This Row],[bedrooms]]+Table1[[#This Row],[bathrooms]]</f>
        <v>5.25</v>
      </c>
      <c r="G549">
        <v>1840</v>
      </c>
      <c r="H549">
        <v>11403</v>
      </c>
      <c r="I549">
        <f>Table1[[#This Row],[sqft_living]]+Table1[[#This Row],[sqft_lot]]</f>
        <v>13243</v>
      </c>
      <c r="J549" s="2">
        <f>Table1[[#This Row],[price]]/Table1[[#This Row],[total_sqft]]</f>
        <v>31.488333459185984</v>
      </c>
      <c r="K549">
        <v>2</v>
      </c>
    </row>
    <row r="550" spans="1:11" x14ac:dyDescent="0.2">
      <c r="A550">
        <v>4037600115</v>
      </c>
      <c r="B550" s="1">
        <v>41904</v>
      </c>
      <c r="C550" s="2">
        <v>415500</v>
      </c>
      <c r="D550">
        <v>3</v>
      </c>
      <c r="E550">
        <v>1.5</v>
      </c>
      <c r="F550">
        <f>Table1[[#This Row],[bedrooms]]+Table1[[#This Row],[bathrooms]]</f>
        <v>4.5</v>
      </c>
      <c r="G550">
        <v>1240</v>
      </c>
      <c r="H550">
        <v>12400</v>
      </c>
      <c r="I550">
        <f>Table1[[#This Row],[sqft_living]]+Table1[[#This Row],[sqft_lot]]</f>
        <v>13640</v>
      </c>
      <c r="J550" s="2">
        <f>Table1[[#This Row],[price]]/Table1[[#This Row],[total_sqft]]</f>
        <v>30.461876832844574</v>
      </c>
      <c r="K550">
        <v>1</v>
      </c>
    </row>
    <row r="551" spans="1:11" x14ac:dyDescent="0.2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f>Table1[[#This Row],[bedrooms]]+Table1[[#This Row],[bathrooms]]</f>
        <v>3</v>
      </c>
      <c r="G551">
        <v>720</v>
      </c>
      <c r="H551">
        <v>4323</v>
      </c>
      <c r="I551">
        <f>Table1[[#This Row],[sqft_living]]+Table1[[#This Row],[sqft_lot]]</f>
        <v>5043</v>
      </c>
      <c r="J551" s="2">
        <f>Table1[[#This Row],[price]]/Table1[[#This Row],[total_sqft]]</f>
        <v>80.30933967876264</v>
      </c>
      <c r="K551">
        <v>1</v>
      </c>
    </row>
    <row r="552" spans="1:11" x14ac:dyDescent="0.2">
      <c r="A552">
        <v>6669080010</v>
      </c>
      <c r="B552" s="1">
        <v>41904</v>
      </c>
      <c r="C552" s="2">
        <v>413900</v>
      </c>
      <c r="D552">
        <v>4</v>
      </c>
      <c r="E552">
        <v>2.25</v>
      </c>
      <c r="F552">
        <f>Table1[[#This Row],[bedrooms]]+Table1[[#This Row],[bathrooms]]</f>
        <v>6.25</v>
      </c>
      <c r="G552">
        <v>1770</v>
      </c>
      <c r="H552">
        <v>5236</v>
      </c>
      <c r="I552">
        <f>Table1[[#This Row],[sqft_living]]+Table1[[#This Row],[sqft_lot]]</f>
        <v>7006</v>
      </c>
      <c r="J552" s="2">
        <f>Table1[[#This Row],[price]]/Table1[[#This Row],[total_sqft]]</f>
        <v>59.077933200114188</v>
      </c>
      <c r="K552">
        <v>2</v>
      </c>
    </row>
    <row r="553" spans="1:11" x14ac:dyDescent="0.2">
      <c r="A553">
        <v>7852150720</v>
      </c>
      <c r="B553" s="1">
        <v>41904</v>
      </c>
      <c r="C553" s="2">
        <v>405000</v>
      </c>
      <c r="D553">
        <v>3</v>
      </c>
      <c r="E553">
        <v>2.5</v>
      </c>
      <c r="F553">
        <f>Table1[[#This Row],[bedrooms]]+Table1[[#This Row],[bathrooms]]</f>
        <v>5.5</v>
      </c>
      <c r="G553">
        <v>2070</v>
      </c>
      <c r="H553">
        <v>4697</v>
      </c>
      <c r="I553">
        <f>Table1[[#This Row],[sqft_living]]+Table1[[#This Row],[sqft_lot]]</f>
        <v>6767</v>
      </c>
      <c r="J553" s="2">
        <f>Table1[[#This Row],[price]]/Table1[[#This Row],[total_sqft]]</f>
        <v>59.849268508940447</v>
      </c>
      <c r="K553">
        <v>2</v>
      </c>
    </row>
    <row r="554" spans="1:11" x14ac:dyDescent="0.2">
      <c r="A554">
        <v>619000045</v>
      </c>
      <c r="B554" s="1">
        <v>41904</v>
      </c>
      <c r="C554" s="2">
        <v>404000</v>
      </c>
      <c r="D554">
        <v>3</v>
      </c>
      <c r="E554">
        <v>1.75</v>
      </c>
      <c r="F554">
        <f>Table1[[#This Row],[bedrooms]]+Table1[[#This Row],[bathrooms]]</f>
        <v>4.75</v>
      </c>
      <c r="G554">
        <v>1410</v>
      </c>
      <c r="H554">
        <v>15210</v>
      </c>
      <c r="I554">
        <f>Table1[[#This Row],[sqft_living]]+Table1[[#This Row],[sqft_lot]]</f>
        <v>16620</v>
      </c>
      <c r="J554" s="2">
        <f>Table1[[#This Row],[price]]/Table1[[#This Row],[total_sqft]]</f>
        <v>24.308062575210588</v>
      </c>
      <c r="K554">
        <v>1</v>
      </c>
    </row>
    <row r="555" spans="1:11" x14ac:dyDescent="0.2">
      <c r="A555">
        <v>7202330280</v>
      </c>
      <c r="B555" s="1">
        <v>41904</v>
      </c>
      <c r="C555" s="2">
        <v>401000</v>
      </c>
      <c r="D555">
        <v>3</v>
      </c>
      <c r="E555">
        <v>2.25</v>
      </c>
      <c r="F555">
        <f>Table1[[#This Row],[bedrooms]]+Table1[[#This Row],[bathrooms]]</f>
        <v>5.25</v>
      </c>
      <c r="G555">
        <v>1350</v>
      </c>
      <c r="H555">
        <v>2839</v>
      </c>
      <c r="I555">
        <f>Table1[[#This Row],[sqft_living]]+Table1[[#This Row],[sqft_lot]]</f>
        <v>4189</v>
      </c>
      <c r="J555" s="2">
        <f>Table1[[#This Row],[price]]/Table1[[#This Row],[total_sqft]]</f>
        <v>95.726903795655289</v>
      </c>
      <c r="K555">
        <v>2</v>
      </c>
    </row>
    <row r="556" spans="1:11" x14ac:dyDescent="0.2">
      <c r="A556">
        <v>1324079054</v>
      </c>
      <c r="B556" s="1">
        <v>41904</v>
      </c>
      <c r="C556" s="2">
        <v>400000</v>
      </c>
      <c r="D556">
        <v>4</v>
      </c>
      <c r="E556">
        <v>1.5</v>
      </c>
      <c r="F556">
        <f>Table1[[#This Row],[bedrooms]]+Table1[[#This Row],[bathrooms]]</f>
        <v>5.5</v>
      </c>
      <c r="G556">
        <v>1980</v>
      </c>
      <c r="H556">
        <v>113691</v>
      </c>
      <c r="I556">
        <f>Table1[[#This Row],[sqft_living]]+Table1[[#This Row],[sqft_lot]]</f>
        <v>115671</v>
      </c>
      <c r="J556" s="2">
        <f>Table1[[#This Row],[price]]/Table1[[#This Row],[total_sqft]]</f>
        <v>3.4580837029160292</v>
      </c>
      <c r="K556">
        <v>1</v>
      </c>
    </row>
    <row r="557" spans="1:11" x14ac:dyDescent="0.2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f>Table1[[#This Row],[bedrooms]]+Table1[[#This Row],[bathrooms]]</f>
        <v>2</v>
      </c>
      <c r="G557">
        <v>1020</v>
      </c>
      <c r="H557">
        <v>7920</v>
      </c>
      <c r="I557">
        <f>Table1[[#This Row],[sqft_living]]+Table1[[#This Row],[sqft_lot]]</f>
        <v>8940</v>
      </c>
      <c r="J557" s="2">
        <f>Table1[[#This Row],[price]]/Table1[[#This Row],[total_sqft]]</f>
        <v>30.089485458612977</v>
      </c>
      <c r="K557">
        <v>1</v>
      </c>
    </row>
    <row r="558" spans="1:11" x14ac:dyDescent="0.2">
      <c r="A558">
        <v>114100297</v>
      </c>
      <c r="B558" s="1">
        <v>41904</v>
      </c>
      <c r="C558" s="2">
        <v>400000</v>
      </c>
      <c r="D558">
        <v>3</v>
      </c>
      <c r="E558">
        <v>1.75</v>
      </c>
      <c r="F558">
        <f>Table1[[#This Row],[bedrooms]]+Table1[[#This Row],[bathrooms]]</f>
        <v>4.75</v>
      </c>
      <c r="G558">
        <v>1560</v>
      </c>
      <c r="H558">
        <v>8456</v>
      </c>
      <c r="I558">
        <f>Table1[[#This Row],[sqft_living]]+Table1[[#This Row],[sqft_lot]]</f>
        <v>10016</v>
      </c>
      <c r="J558" s="2">
        <f>Table1[[#This Row],[price]]/Table1[[#This Row],[total_sqft]]</f>
        <v>39.936102236421725</v>
      </c>
      <c r="K558">
        <v>1</v>
      </c>
    </row>
    <row r="559" spans="1:11" x14ac:dyDescent="0.2">
      <c r="A559">
        <v>2914700310</v>
      </c>
      <c r="B559" s="1">
        <v>41904</v>
      </c>
      <c r="C559" s="2">
        <v>398000</v>
      </c>
      <c r="D559">
        <v>4</v>
      </c>
      <c r="E559">
        <v>1</v>
      </c>
      <c r="F559">
        <f>Table1[[#This Row],[bedrooms]]+Table1[[#This Row],[bathrooms]]</f>
        <v>5</v>
      </c>
      <c r="G559">
        <v>1420</v>
      </c>
      <c r="H559">
        <v>6458</v>
      </c>
      <c r="I559">
        <f>Table1[[#This Row],[sqft_living]]+Table1[[#This Row],[sqft_lot]]</f>
        <v>7878</v>
      </c>
      <c r="J559" s="2">
        <f>Table1[[#This Row],[price]]/Table1[[#This Row],[total_sqft]]</f>
        <v>50.520436659050517</v>
      </c>
      <c r="K559">
        <v>1</v>
      </c>
    </row>
    <row r="560" spans="1:11" x14ac:dyDescent="0.2">
      <c r="A560">
        <v>4038300010</v>
      </c>
      <c r="B560" s="1">
        <v>41904</v>
      </c>
      <c r="C560" s="2">
        <v>390000</v>
      </c>
      <c r="D560">
        <v>3</v>
      </c>
      <c r="E560">
        <v>1.5</v>
      </c>
      <c r="F560">
        <f>Table1[[#This Row],[bedrooms]]+Table1[[#This Row],[bathrooms]]</f>
        <v>4.5</v>
      </c>
      <c r="G560">
        <v>1180</v>
      </c>
      <c r="H560">
        <v>7700</v>
      </c>
      <c r="I560">
        <f>Table1[[#This Row],[sqft_living]]+Table1[[#This Row],[sqft_lot]]</f>
        <v>8880</v>
      </c>
      <c r="J560" s="2">
        <f>Table1[[#This Row],[price]]/Table1[[#This Row],[total_sqft]]</f>
        <v>43.918918918918919</v>
      </c>
      <c r="K560">
        <v>1</v>
      </c>
    </row>
    <row r="561" spans="1:11" x14ac:dyDescent="0.2">
      <c r="A561">
        <v>922059161</v>
      </c>
      <c r="B561" s="1">
        <v>41904</v>
      </c>
      <c r="C561" s="2">
        <v>365000</v>
      </c>
      <c r="D561">
        <v>3</v>
      </c>
      <c r="E561">
        <v>2</v>
      </c>
      <c r="F561">
        <f>Table1[[#This Row],[bedrooms]]+Table1[[#This Row],[bathrooms]]</f>
        <v>5</v>
      </c>
      <c r="G561">
        <v>2140</v>
      </c>
      <c r="H561">
        <v>26600</v>
      </c>
      <c r="I561">
        <f>Table1[[#This Row],[sqft_living]]+Table1[[#This Row],[sqft_lot]]</f>
        <v>28740</v>
      </c>
      <c r="J561" s="2">
        <f>Table1[[#This Row],[price]]/Table1[[#This Row],[total_sqft]]</f>
        <v>12.700069589422407</v>
      </c>
      <c r="K561">
        <v>1</v>
      </c>
    </row>
    <row r="562" spans="1:11" x14ac:dyDescent="0.2">
      <c r="A562">
        <v>1238500978</v>
      </c>
      <c r="B562" s="1">
        <v>41904</v>
      </c>
      <c r="C562" s="2">
        <v>365000</v>
      </c>
      <c r="D562">
        <v>3</v>
      </c>
      <c r="E562">
        <v>1</v>
      </c>
      <c r="F562">
        <f>Table1[[#This Row],[bedrooms]]+Table1[[#This Row],[bathrooms]]</f>
        <v>4</v>
      </c>
      <c r="G562">
        <v>950</v>
      </c>
      <c r="H562">
        <v>8450</v>
      </c>
      <c r="I562">
        <f>Table1[[#This Row],[sqft_living]]+Table1[[#This Row],[sqft_lot]]</f>
        <v>9400</v>
      </c>
      <c r="J562" s="2">
        <f>Table1[[#This Row],[price]]/Table1[[#This Row],[total_sqft]]</f>
        <v>38.829787234042556</v>
      </c>
      <c r="K562">
        <v>1</v>
      </c>
    </row>
    <row r="563" spans="1:11" x14ac:dyDescent="0.2">
      <c r="A563">
        <v>4024101545</v>
      </c>
      <c r="B563" s="1">
        <v>41904</v>
      </c>
      <c r="C563" s="2">
        <v>364000</v>
      </c>
      <c r="D563">
        <v>4</v>
      </c>
      <c r="E563">
        <v>2.25</v>
      </c>
      <c r="F563">
        <f>Table1[[#This Row],[bedrooms]]+Table1[[#This Row],[bathrooms]]</f>
        <v>6.25</v>
      </c>
      <c r="G563">
        <v>1750</v>
      </c>
      <c r="H563">
        <v>10270</v>
      </c>
      <c r="I563">
        <f>Table1[[#This Row],[sqft_living]]+Table1[[#This Row],[sqft_lot]]</f>
        <v>12020</v>
      </c>
      <c r="J563" s="2">
        <f>Table1[[#This Row],[price]]/Table1[[#This Row],[total_sqft]]</f>
        <v>30.282861896838604</v>
      </c>
      <c r="K563">
        <v>1.5</v>
      </c>
    </row>
    <row r="564" spans="1:11" x14ac:dyDescent="0.2">
      <c r="A564">
        <v>3374500250</v>
      </c>
      <c r="B564" s="1">
        <v>41904</v>
      </c>
      <c r="C564" s="2">
        <v>363500</v>
      </c>
      <c r="D564">
        <v>4</v>
      </c>
      <c r="E564">
        <v>2.5</v>
      </c>
      <c r="F564">
        <f>Table1[[#This Row],[bedrooms]]+Table1[[#This Row],[bathrooms]]</f>
        <v>6.5</v>
      </c>
      <c r="G564">
        <v>2680</v>
      </c>
      <c r="H564">
        <v>7700</v>
      </c>
      <c r="I564">
        <f>Table1[[#This Row],[sqft_living]]+Table1[[#This Row],[sqft_lot]]</f>
        <v>10380</v>
      </c>
      <c r="J564" s="2">
        <f>Table1[[#This Row],[price]]/Table1[[#This Row],[total_sqft]]</f>
        <v>35.019267822736033</v>
      </c>
      <c r="K564">
        <v>2</v>
      </c>
    </row>
    <row r="565" spans="1:11" x14ac:dyDescent="0.2">
      <c r="A565">
        <v>3626039403</v>
      </c>
      <c r="B565" s="1">
        <v>41904</v>
      </c>
      <c r="C565" s="2">
        <v>360000</v>
      </c>
      <c r="D565">
        <v>3</v>
      </c>
      <c r="E565">
        <v>1.5</v>
      </c>
      <c r="F565">
        <f>Table1[[#This Row],[bedrooms]]+Table1[[#This Row],[bathrooms]]</f>
        <v>4.5</v>
      </c>
      <c r="G565">
        <v>1340</v>
      </c>
      <c r="H565">
        <v>1110</v>
      </c>
      <c r="I565">
        <f>Table1[[#This Row],[sqft_living]]+Table1[[#This Row],[sqft_lot]]</f>
        <v>2450</v>
      </c>
      <c r="J565" s="2">
        <f>Table1[[#This Row],[price]]/Table1[[#This Row],[total_sqft]]</f>
        <v>146.9387755102041</v>
      </c>
      <c r="K565">
        <v>2</v>
      </c>
    </row>
    <row r="566" spans="1:11" x14ac:dyDescent="0.2">
      <c r="A566">
        <v>3797001900</v>
      </c>
      <c r="B566" s="1">
        <v>41904</v>
      </c>
      <c r="C566" s="2">
        <v>360000</v>
      </c>
      <c r="D566">
        <v>3</v>
      </c>
      <c r="E566">
        <v>1.5</v>
      </c>
      <c r="F566">
        <f>Table1[[#This Row],[bedrooms]]+Table1[[#This Row],[bathrooms]]</f>
        <v>4.5</v>
      </c>
      <c r="G566">
        <v>1360</v>
      </c>
      <c r="H566">
        <v>6000</v>
      </c>
      <c r="I566">
        <f>Table1[[#This Row],[sqft_living]]+Table1[[#This Row],[sqft_lot]]</f>
        <v>7360</v>
      </c>
      <c r="J566" s="2">
        <f>Table1[[#This Row],[price]]/Table1[[#This Row],[total_sqft]]</f>
        <v>48.913043478260867</v>
      </c>
      <c r="K566">
        <v>1</v>
      </c>
    </row>
    <row r="567" spans="1:11" x14ac:dyDescent="0.2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f>Table1[[#This Row],[bedrooms]]+Table1[[#This Row],[bathrooms]]</f>
        <v>3</v>
      </c>
      <c r="G567">
        <v>1530</v>
      </c>
      <c r="H567">
        <v>6450</v>
      </c>
      <c r="I567">
        <f>Table1[[#This Row],[sqft_living]]+Table1[[#This Row],[sqft_lot]]</f>
        <v>7980</v>
      </c>
      <c r="J567" s="2">
        <f>Table1[[#This Row],[price]]/Table1[[#This Row],[total_sqft]]</f>
        <v>73.934837092731826</v>
      </c>
      <c r="K567">
        <v>1</v>
      </c>
    </row>
    <row r="568" spans="1:11" x14ac:dyDescent="0.2">
      <c r="A568">
        <v>2325400040</v>
      </c>
      <c r="B568" s="1">
        <v>41904</v>
      </c>
      <c r="C568" s="2">
        <v>353000</v>
      </c>
      <c r="D568">
        <v>3</v>
      </c>
      <c r="E568">
        <v>2.25</v>
      </c>
      <c r="F568">
        <f>Table1[[#This Row],[bedrooms]]+Table1[[#This Row],[bathrooms]]</f>
        <v>5.25</v>
      </c>
      <c r="G568">
        <v>1900</v>
      </c>
      <c r="H568">
        <v>3800</v>
      </c>
      <c r="I568">
        <f>Table1[[#This Row],[sqft_living]]+Table1[[#This Row],[sqft_lot]]</f>
        <v>5700</v>
      </c>
      <c r="J568" s="2">
        <f>Table1[[#This Row],[price]]/Table1[[#This Row],[total_sqft]]</f>
        <v>61.929824561403507</v>
      </c>
      <c r="K568">
        <v>2</v>
      </c>
    </row>
    <row r="569" spans="1:11" x14ac:dyDescent="0.2">
      <c r="A569">
        <v>6431000749</v>
      </c>
      <c r="B569" s="1">
        <v>41904</v>
      </c>
      <c r="C569" s="2">
        <v>349000</v>
      </c>
      <c r="D569">
        <v>3</v>
      </c>
      <c r="E569">
        <v>3.25</v>
      </c>
      <c r="F569">
        <f>Table1[[#This Row],[bedrooms]]+Table1[[#This Row],[bathrooms]]</f>
        <v>6.25</v>
      </c>
      <c r="G569">
        <v>1340</v>
      </c>
      <c r="H569">
        <v>1151</v>
      </c>
      <c r="I569">
        <f>Table1[[#This Row],[sqft_living]]+Table1[[#This Row],[sqft_lot]]</f>
        <v>2491</v>
      </c>
      <c r="J569" s="2">
        <f>Table1[[#This Row],[price]]/Table1[[#This Row],[total_sqft]]</f>
        <v>140.10437575270976</v>
      </c>
      <c r="K569">
        <v>3</v>
      </c>
    </row>
    <row r="570" spans="1:11" x14ac:dyDescent="0.2">
      <c r="A570">
        <v>7279300070</v>
      </c>
      <c r="B570" s="1">
        <v>41904</v>
      </c>
      <c r="C570" s="2">
        <v>345500</v>
      </c>
      <c r="D570">
        <v>3</v>
      </c>
      <c r="E570">
        <v>1</v>
      </c>
      <c r="F570">
        <f>Table1[[#This Row],[bedrooms]]+Table1[[#This Row],[bathrooms]]</f>
        <v>4</v>
      </c>
      <c r="G570">
        <v>1350</v>
      </c>
      <c r="H570">
        <v>8581</v>
      </c>
      <c r="I570">
        <f>Table1[[#This Row],[sqft_living]]+Table1[[#This Row],[sqft_lot]]</f>
        <v>9931</v>
      </c>
      <c r="J570" s="2">
        <f>Table1[[#This Row],[price]]/Table1[[#This Row],[total_sqft]]</f>
        <v>34.790051354344982</v>
      </c>
      <c r="K570">
        <v>1</v>
      </c>
    </row>
    <row r="571" spans="1:11" x14ac:dyDescent="0.2">
      <c r="A571">
        <v>8691510150</v>
      </c>
      <c r="B571" s="1">
        <v>41904</v>
      </c>
      <c r="C571" s="2">
        <v>343500</v>
      </c>
      <c r="D571">
        <v>3</v>
      </c>
      <c r="E571">
        <v>2.5</v>
      </c>
      <c r="F571">
        <f>Table1[[#This Row],[bedrooms]]+Table1[[#This Row],[bathrooms]]</f>
        <v>5.5</v>
      </c>
      <c r="G571">
        <v>1900</v>
      </c>
      <c r="H571">
        <v>5194</v>
      </c>
      <c r="I571">
        <f>Table1[[#This Row],[sqft_living]]+Table1[[#This Row],[sqft_lot]]</f>
        <v>7094</v>
      </c>
      <c r="J571" s="2">
        <f>Table1[[#This Row],[price]]/Table1[[#This Row],[total_sqft]]</f>
        <v>48.421201014942206</v>
      </c>
      <c r="K571">
        <v>2</v>
      </c>
    </row>
    <row r="572" spans="1:11" x14ac:dyDescent="0.2">
      <c r="A572">
        <v>1898200030</v>
      </c>
      <c r="B572" s="1">
        <v>41904</v>
      </c>
      <c r="C572" s="2">
        <v>335000</v>
      </c>
      <c r="D572">
        <v>4</v>
      </c>
      <c r="E572">
        <v>2.5</v>
      </c>
      <c r="F572">
        <f>Table1[[#This Row],[bedrooms]]+Table1[[#This Row],[bathrooms]]</f>
        <v>6.5</v>
      </c>
      <c r="G572">
        <v>2240</v>
      </c>
      <c r="H572">
        <v>9701</v>
      </c>
      <c r="I572">
        <f>Table1[[#This Row],[sqft_living]]+Table1[[#This Row],[sqft_lot]]</f>
        <v>11941</v>
      </c>
      <c r="J572" s="2">
        <f>Table1[[#This Row],[price]]/Table1[[#This Row],[total_sqft]]</f>
        <v>28.054601792144712</v>
      </c>
      <c r="K572">
        <v>2</v>
      </c>
    </row>
    <row r="573" spans="1:11" x14ac:dyDescent="0.2">
      <c r="A573">
        <v>7694200380</v>
      </c>
      <c r="B573" s="1">
        <v>41904</v>
      </c>
      <c r="C573" s="2">
        <v>329780</v>
      </c>
      <c r="D573">
        <v>3</v>
      </c>
      <c r="E573">
        <v>2.5</v>
      </c>
      <c r="F573">
        <f>Table1[[#This Row],[bedrooms]]+Table1[[#This Row],[bathrooms]]</f>
        <v>5.5</v>
      </c>
      <c r="G573">
        <v>1730</v>
      </c>
      <c r="H573">
        <v>3600</v>
      </c>
      <c r="I573">
        <f>Table1[[#This Row],[sqft_living]]+Table1[[#This Row],[sqft_lot]]</f>
        <v>5330</v>
      </c>
      <c r="J573" s="2">
        <f>Table1[[#This Row],[price]]/Table1[[#This Row],[total_sqft]]</f>
        <v>61.872420262664164</v>
      </c>
      <c r="K573">
        <v>2</v>
      </c>
    </row>
    <row r="574" spans="1:11" x14ac:dyDescent="0.2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f>Table1[[#This Row],[bedrooms]]+Table1[[#This Row],[bathrooms]]</f>
        <v>3.5</v>
      </c>
      <c r="G574">
        <v>1110</v>
      </c>
      <c r="H574">
        <v>1200</v>
      </c>
      <c r="I574">
        <f>Table1[[#This Row],[sqft_living]]+Table1[[#This Row],[sqft_lot]]</f>
        <v>2310</v>
      </c>
      <c r="J574" s="2">
        <f>Table1[[#This Row],[price]]/Table1[[#This Row],[total_sqft]]</f>
        <v>138.52813852813853</v>
      </c>
      <c r="K574">
        <v>3</v>
      </c>
    </row>
    <row r="575" spans="1:11" x14ac:dyDescent="0.2">
      <c r="A575">
        <v>7857000861</v>
      </c>
      <c r="B575" s="1">
        <v>41904</v>
      </c>
      <c r="C575" s="2">
        <v>325000</v>
      </c>
      <c r="D575">
        <v>4</v>
      </c>
      <c r="E575">
        <v>1</v>
      </c>
      <c r="F575">
        <f>Table1[[#This Row],[bedrooms]]+Table1[[#This Row],[bathrooms]]</f>
        <v>5</v>
      </c>
      <c r="G575">
        <v>1530</v>
      </c>
      <c r="H575">
        <v>5684</v>
      </c>
      <c r="I575">
        <f>Table1[[#This Row],[sqft_living]]+Table1[[#This Row],[sqft_lot]]</f>
        <v>7214</v>
      </c>
      <c r="J575" s="2">
        <f>Table1[[#This Row],[price]]/Table1[[#This Row],[total_sqft]]</f>
        <v>45.051289159966728</v>
      </c>
      <c r="K575">
        <v>1</v>
      </c>
    </row>
    <row r="576" spans="1:11" x14ac:dyDescent="0.2">
      <c r="A576">
        <v>2968801075</v>
      </c>
      <c r="B576" s="1">
        <v>41904</v>
      </c>
      <c r="C576" s="2">
        <v>320600</v>
      </c>
      <c r="D576">
        <v>3</v>
      </c>
      <c r="E576">
        <v>2</v>
      </c>
      <c r="F576">
        <f>Table1[[#This Row],[bedrooms]]+Table1[[#This Row],[bathrooms]]</f>
        <v>5</v>
      </c>
      <c r="G576">
        <v>1220</v>
      </c>
      <c r="H576">
        <v>7620</v>
      </c>
      <c r="I576">
        <f>Table1[[#This Row],[sqft_living]]+Table1[[#This Row],[sqft_lot]]</f>
        <v>8840</v>
      </c>
      <c r="J576" s="2">
        <f>Table1[[#This Row],[price]]/Table1[[#This Row],[total_sqft]]</f>
        <v>36.266968325791858</v>
      </c>
      <c r="K576">
        <v>1</v>
      </c>
    </row>
    <row r="577" spans="1:11" x14ac:dyDescent="0.2">
      <c r="A577">
        <v>5162100650</v>
      </c>
      <c r="B577" s="1">
        <v>41904</v>
      </c>
      <c r="C577" s="2">
        <v>316000</v>
      </c>
      <c r="D577">
        <v>4</v>
      </c>
      <c r="E577">
        <v>2.5</v>
      </c>
      <c r="F577">
        <f>Table1[[#This Row],[bedrooms]]+Table1[[#This Row],[bathrooms]]</f>
        <v>6.5</v>
      </c>
      <c r="G577">
        <v>2320</v>
      </c>
      <c r="H577">
        <v>7379</v>
      </c>
      <c r="I577">
        <f>Table1[[#This Row],[sqft_living]]+Table1[[#This Row],[sqft_lot]]</f>
        <v>9699</v>
      </c>
      <c r="J577" s="2">
        <f>Table1[[#This Row],[price]]/Table1[[#This Row],[total_sqft]]</f>
        <v>32.580678420455719</v>
      </c>
      <c r="K577">
        <v>2</v>
      </c>
    </row>
    <row r="578" spans="1:11" x14ac:dyDescent="0.2">
      <c r="A578">
        <v>1862900360</v>
      </c>
      <c r="B578" s="1">
        <v>41904</v>
      </c>
      <c r="C578" s="2">
        <v>315000</v>
      </c>
      <c r="D578">
        <v>3</v>
      </c>
      <c r="E578">
        <v>2.5</v>
      </c>
      <c r="F578">
        <f>Table1[[#This Row],[bedrooms]]+Table1[[#This Row],[bathrooms]]</f>
        <v>5.5</v>
      </c>
      <c r="G578">
        <v>1950</v>
      </c>
      <c r="H578">
        <v>9618</v>
      </c>
      <c r="I578">
        <f>Table1[[#This Row],[sqft_living]]+Table1[[#This Row],[sqft_lot]]</f>
        <v>11568</v>
      </c>
      <c r="J578" s="2">
        <f>Table1[[#This Row],[price]]/Table1[[#This Row],[total_sqft]]</f>
        <v>27.230290456431536</v>
      </c>
      <c r="K578">
        <v>2</v>
      </c>
    </row>
    <row r="579" spans="1:11" x14ac:dyDescent="0.2">
      <c r="A579">
        <v>1775900220</v>
      </c>
      <c r="B579" s="1">
        <v>41904</v>
      </c>
      <c r="C579" s="2">
        <v>300000</v>
      </c>
      <c r="D579">
        <v>3</v>
      </c>
      <c r="E579">
        <v>1.5</v>
      </c>
      <c r="F579">
        <f>Table1[[#This Row],[bedrooms]]+Table1[[#This Row],[bathrooms]]</f>
        <v>4.5</v>
      </c>
      <c r="G579">
        <v>1320</v>
      </c>
      <c r="H579">
        <v>15053</v>
      </c>
      <c r="I579">
        <f>Table1[[#This Row],[sqft_living]]+Table1[[#This Row],[sqft_lot]]</f>
        <v>16373</v>
      </c>
      <c r="J579" s="2">
        <f>Table1[[#This Row],[price]]/Table1[[#This Row],[total_sqft]]</f>
        <v>18.322848592194468</v>
      </c>
      <c r="K579">
        <v>1</v>
      </c>
    </row>
    <row r="580" spans="1:11" x14ac:dyDescent="0.2">
      <c r="A580">
        <v>4178500150</v>
      </c>
      <c r="B580" s="1">
        <v>41904</v>
      </c>
      <c r="C580" s="2">
        <v>289000</v>
      </c>
      <c r="D580">
        <v>3</v>
      </c>
      <c r="E580">
        <v>2.25</v>
      </c>
      <c r="F580">
        <f>Table1[[#This Row],[bedrooms]]+Table1[[#This Row],[bathrooms]]</f>
        <v>5.25</v>
      </c>
      <c r="G580">
        <v>1670</v>
      </c>
      <c r="H580">
        <v>6600</v>
      </c>
      <c r="I580">
        <f>Table1[[#This Row],[sqft_living]]+Table1[[#This Row],[sqft_lot]]</f>
        <v>8270</v>
      </c>
      <c r="J580" s="2">
        <f>Table1[[#This Row],[price]]/Table1[[#This Row],[total_sqft]]</f>
        <v>34.945586457073759</v>
      </c>
      <c r="K580">
        <v>2</v>
      </c>
    </row>
    <row r="581" spans="1:11" x14ac:dyDescent="0.2">
      <c r="A581">
        <v>5018200110</v>
      </c>
      <c r="B581" s="1">
        <v>41904</v>
      </c>
      <c r="C581" s="2">
        <v>287000</v>
      </c>
      <c r="D581">
        <v>4</v>
      </c>
      <c r="E581">
        <v>2.25</v>
      </c>
      <c r="F581">
        <f>Table1[[#This Row],[bedrooms]]+Table1[[#This Row],[bathrooms]]</f>
        <v>6.25</v>
      </c>
      <c r="G581">
        <v>2270</v>
      </c>
      <c r="H581">
        <v>11997</v>
      </c>
      <c r="I581">
        <f>Table1[[#This Row],[sqft_living]]+Table1[[#This Row],[sqft_lot]]</f>
        <v>14267</v>
      </c>
      <c r="J581" s="2">
        <f>Table1[[#This Row],[price]]/Table1[[#This Row],[total_sqft]]</f>
        <v>20.116352421672392</v>
      </c>
      <c r="K581">
        <v>1</v>
      </c>
    </row>
    <row r="582" spans="1:11" x14ac:dyDescent="0.2">
      <c r="A582">
        <v>301400240</v>
      </c>
      <c r="B582" s="1">
        <v>41904</v>
      </c>
      <c r="C582" s="2">
        <v>282900</v>
      </c>
      <c r="D582">
        <v>4</v>
      </c>
      <c r="E582">
        <v>2.5</v>
      </c>
      <c r="F582">
        <f>Table1[[#This Row],[bedrooms]]+Table1[[#This Row],[bathrooms]]</f>
        <v>6.5</v>
      </c>
      <c r="G582">
        <v>1710</v>
      </c>
      <c r="H582">
        <v>3500</v>
      </c>
      <c r="I582">
        <f>Table1[[#This Row],[sqft_living]]+Table1[[#This Row],[sqft_lot]]</f>
        <v>5210</v>
      </c>
      <c r="J582" s="2">
        <f>Table1[[#This Row],[price]]/Table1[[#This Row],[total_sqft]]</f>
        <v>54.299424184261035</v>
      </c>
      <c r="K582">
        <v>2</v>
      </c>
    </row>
    <row r="583" spans="1:11" x14ac:dyDescent="0.2">
      <c r="A583">
        <v>2013200390</v>
      </c>
      <c r="B583" s="1">
        <v>41904</v>
      </c>
      <c r="C583" s="2">
        <v>268000</v>
      </c>
      <c r="D583">
        <v>4</v>
      </c>
      <c r="E583">
        <v>1.75</v>
      </c>
      <c r="F583">
        <f>Table1[[#This Row],[bedrooms]]+Table1[[#This Row],[bathrooms]]</f>
        <v>5.75</v>
      </c>
      <c r="G583">
        <v>1680</v>
      </c>
      <c r="H583">
        <v>9966</v>
      </c>
      <c r="I583">
        <f>Table1[[#This Row],[sqft_living]]+Table1[[#This Row],[sqft_lot]]</f>
        <v>11646</v>
      </c>
      <c r="J583" s="2">
        <f>Table1[[#This Row],[price]]/Table1[[#This Row],[total_sqft]]</f>
        <v>23.01219302764898</v>
      </c>
      <c r="K583">
        <v>1</v>
      </c>
    </row>
    <row r="584" spans="1:11" x14ac:dyDescent="0.2">
      <c r="A584">
        <v>2788400315</v>
      </c>
      <c r="B584" s="1">
        <v>41904</v>
      </c>
      <c r="C584" s="2">
        <v>265000</v>
      </c>
      <c r="D584">
        <v>3</v>
      </c>
      <c r="E584">
        <v>1</v>
      </c>
      <c r="F584">
        <f>Table1[[#This Row],[bedrooms]]+Table1[[#This Row],[bathrooms]]</f>
        <v>4</v>
      </c>
      <c r="G584">
        <v>1400</v>
      </c>
      <c r="H584">
        <v>9460</v>
      </c>
      <c r="I584">
        <f>Table1[[#This Row],[sqft_living]]+Table1[[#This Row],[sqft_lot]]</f>
        <v>10860</v>
      </c>
      <c r="J584" s="2">
        <f>Table1[[#This Row],[price]]/Table1[[#This Row],[total_sqft]]</f>
        <v>24.401473296500921</v>
      </c>
      <c r="K584">
        <v>1</v>
      </c>
    </row>
    <row r="585" spans="1:11" x14ac:dyDescent="0.2">
      <c r="A585">
        <v>1231000510</v>
      </c>
      <c r="B585" s="1">
        <v>41904</v>
      </c>
      <c r="C585" s="2">
        <v>263000</v>
      </c>
      <c r="D585">
        <v>3</v>
      </c>
      <c r="E585">
        <v>1.75</v>
      </c>
      <c r="F585">
        <f>Table1[[#This Row],[bedrooms]]+Table1[[#This Row],[bathrooms]]</f>
        <v>4.75</v>
      </c>
      <c r="G585">
        <v>1490</v>
      </c>
      <c r="H585">
        <v>3800</v>
      </c>
      <c r="I585">
        <f>Table1[[#This Row],[sqft_living]]+Table1[[#This Row],[sqft_lot]]</f>
        <v>5290</v>
      </c>
      <c r="J585" s="2">
        <f>Table1[[#This Row],[price]]/Table1[[#This Row],[total_sqft]]</f>
        <v>49.716446124763706</v>
      </c>
      <c r="K585">
        <v>1</v>
      </c>
    </row>
    <row r="586" spans="1:11" x14ac:dyDescent="0.2">
      <c r="A586">
        <v>9262800294</v>
      </c>
      <c r="B586" s="1">
        <v>41904</v>
      </c>
      <c r="C586" s="2">
        <v>260000</v>
      </c>
      <c r="D586">
        <v>3</v>
      </c>
      <c r="E586">
        <v>1.75</v>
      </c>
      <c r="F586">
        <f>Table1[[#This Row],[bedrooms]]+Table1[[#This Row],[bathrooms]]</f>
        <v>4.75</v>
      </c>
      <c r="G586">
        <v>2170</v>
      </c>
      <c r="H586">
        <v>10018</v>
      </c>
      <c r="I586">
        <f>Table1[[#This Row],[sqft_living]]+Table1[[#This Row],[sqft_lot]]</f>
        <v>12188</v>
      </c>
      <c r="J586" s="2">
        <f>Table1[[#This Row],[price]]/Table1[[#This Row],[total_sqft]]</f>
        <v>21.332458155562847</v>
      </c>
      <c r="K586">
        <v>1</v>
      </c>
    </row>
    <row r="587" spans="1:11" x14ac:dyDescent="0.2">
      <c r="A587">
        <v>3211000170</v>
      </c>
      <c r="B587" s="1">
        <v>41904</v>
      </c>
      <c r="C587" s="2">
        <v>255000</v>
      </c>
      <c r="D587">
        <v>4</v>
      </c>
      <c r="E587">
        <v>2.5</v>
      </c>
      <c r="F587">
        <f>Table1[[#This Row],[bedrooms]]+Table1[[#This Row],[bathrooms]]</f>
        <v>6.5</v>
      </c>
      <c r="G587">
        <v>1580</v>
      </c>
      <c r="H587">
        <v>7800</v>
      </c>
      <c r="I587">
        <f>Table1[[#This Row],[sqft_living]]+Table1[[#This Row],[sqft_lot]]</f>
        <v>9380</v>
      </c>
      <c r="J587" s="2">
        <f>Table1[[#This Row],[price]]/Table1[[#This Row],[total_sqft]]</f>
        <v>27.18550106609808</v>
      </c>
      <c r="K587">
        <v>1</v>
      </c>
    </row>
    <row r="588" spans="1:11" x14ac:dyDescent="0.2">
      <c r="A588">
        <v>6181410950</v>
      </c>
      <c r="B588" s="1">
        <v>41904</v>
      </c>
      <c r="C588" s="2">
        <v>254950</v>
      </c>
      <c r="D588">
        <v>3</v>
      </c>
      <c r="E588">
        <v>2.5</v>
      </c>
      <c r="F588">
        <f>Table1[[#This Row],[bedrooms]]+Table1[[#This Row],[bathrooms]]</f>
        <v>5.5</v>
      </c>
      <c r="G588">
        <v>1794</v>
      </c>
      <c r="H588">
        <v>4769</v>
      </c>
      <c r="I588">
        <f>Table1[[#This Row],[sqft_living]]+Table1[[#This Row],[sqft_lot]]</f>
        <v>6563</v>
      </c>
      <c r="J588" s="2">
        <f>Table1[[#This Row],[price]]/Table1[[#This Row],[total_sqft]]</f>
        <v>38.846564071308855</v>
      </c>
      <c r="K588">
        <v>2</v>
      </c>
    </row>
    <row r="589" spans="1:11" x14ac:dyDescent="0.2">
      <c r="A589">
        <v>6792200282</v>
      </c>
      <c r="B589" s="1">
        <v>41904</v>
      </c>
      <c r="C589" s="2">
        <v>254000</v>
      </c>
      <c r="D589">
        <v>3</v>
      </c>
      <c r="E589">
        <v>2.5</v>
      </c>
      <c r="F589">
        <f>Table1[[#This Row],[bedrooms]]+Table1[[#This Row],[bathrooms]]</f>
        <v>5.5</v>
      </c>
      <c r="G589">
        <v>1560</v>
      </c>
      <c r="H589">
        <v>10608</v>
      </c>
      <c r="I589">
        <f>Table1[[#This Row],[sqft_living]]+Table1[[#This Row],[sqft_lot]]</f>
        <v>12168</v>
      </c>
      <c r="J589" s="2">
        <f>Table1[[#This Row],[price]]/Table1[[#This Row],[total_sqft]]</f>
        <v>20.874424720578567</v>
      </c>
      <c r="K589">
        <v>2</v>
      </c>
    </row>
    <row r="590" spans="1:11" x14ac:dyDescent="0.2">
      <c r="A590">
        <v>646910620</v>
      </c>
      <c r="B590" s="1">
        <v>41904</v>
      </c>
      <c r="C590" s="2">
        <v>242500</v>
      </c>
      <c r="D590">
        <v>3</v>
      </c>
      <c r="E590">
        <v>1.75</v>
      </c>
      <c r="F590">
        <f>Table1[[#This Row],[bedrooms]]+Table1[[#This Row],[bathrooms]]</f>
        <v>4.75</v>
      </c>
      <c r="G590">
        <v>1550</v>
      </c>
      <c r="H590">
        <v>1905</v>
      </c>
      <c r="I590">
        <f>Table1[[#This Row],[sqft_living]]+Table1[[#This Row],[sqft_lot]]</f>
        <v>3455</v>
      </c>
      <c r="J590" s="2">
        <f>Table1[[#This Row],[price]]/Table1[[#This Row],[total_sqft]]</f>
        <v>70.188133140376266</v>
      </c>
      <c r="K590">
        <v>2</v>
      </c>
    </row>
    <row r="591" spans="1:11" x14ac:dyDescent="0.2">
      <c r="A591">
        <v>9265400210</v>
      </c>
      <c r="B591" s="1">
        <v>41904</v>
      </c>
      <c r="C591" s="2">
        <v>227000</v>
      </c>
      <c r="D591">
        <v>3</v>
      </c>
      <c r="E591">
        <v>1.75</v>
      </c>
      <c r="F591">
        <f>Table1[[#This Row],[bedrooms]]+Table1[[#This Row],[bathrooms]]</f>
        <v>4.75</v>
      </c>
      <c r="G591">
        <v>1510</v>
      </c>
      <c r="H591">
        <v>9837</v>
      </c>
      <c r="I591">
        <f>Table1[[#This Row],[sqft_living]]+Table1[[#This Row],[sqft_lot]]</f>
        <v>11347</v>
      </c>
      <c r="J591" s="2">
        <f>Table1[[#This Row],[price]]/Table1[[#This Row],[total_sqft]]</f>
        <v>20.005287741253195</v>
      </c>
      <c r="K591">
        <v>2</v>
      </c>
    </row>
    <row r="592" spans="1:11" x14ac:dyDescent="0.2">
      <c r="A592">
        <v>3826500730</v>
      </c>
      <c r="B592" s="1">
        <v>41904</v>
      </c>
      <c r="C592" s="2">
        <v>220000</v>
      </c>
      <c r="D592">
        <v>4</v>
      </c>
      <c r="E592">
        <v>2.5</v>
      </c>
      <c r="F592">
        <f>Table1[[#This Row],[bedrooms]]+Table1[[#This Row],[bathrooms]]</f>
        <v>6.5</v>
      </c>
      <c r="G592">
        <v>2130</v>
      </c>
      <c r="H592">
        <v>9100</v>
      </c>
      <c r="I592">
        <f>Table1[[#This Row],[sqft_living]]+Table1[[#This Row],[sqft_lot]]</f>
        <v>11230</v>
      </c>
      <c r="J592" s="2">
        <f>Table1[[#This Row],[price]]/Table1[[#This Row],[total_sqft]]</f>
        <v>19.590382902938558</v>
      </c>
      <c r="K592">
        <v>1</v>
      </c>
    </row>
    <row r="593" spans="1:11" x14ac:dyDescent="0.2">
      <c r="A593">
        <v>7984400050</v>
      </c>
      <c r="B593" s="1">
        <v>41904</v>
      </c>
      <c r="C593" s="2">
        <v>207000</v>
      </c>
      <c r="D593">
        <v>3</v>
      </c>
      <c r="E593">
        <v>1.5</v>
      </c>
      <c r="F593">
        <f>Table1[[#This Row],[bedrooms]]+Table1[[#This Row],[bathrooms]]</f>
        <v>4.5</v>
      </c>
      <c r="G593">
        <v>1460</v>
      </c>
      <c r="H593">
        <v>11100</v>
      </c>
      <c r="I593">
        <f>Table1[[#This Row],[sqft_living]]+Table1[[#This Row],[sqft_lot]]</f>
        <v>12560</v>
      </c>
      <c r="J593" s="2">
        <f>Table1[[#This Row],[price]]/Table1[[#This Row],[total_sqft]]</f>
        <v>16.480891719745223</v>
      </c>
      <c r="K593">
        <v>1</v>
      </c>
    </row>
    <row r="594" spans="1:11" x14ac:dyDescent="0.2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f>Table1[[#This Row],[bedrooms]]+Table1[[#This Row],[bathrooms]]</f>
        <v>3.75</v>
      </c>
      <c r="G594">
        <v>2040</v>
      </c>
      <c r="H594">
        <v>8600</v>
      </c>
      <c r="I594">
        <f>Table1[[#This Row],[sqft_living]]+Table1[[#This Row],[sqft_lot]]</f>
        <v>10640</v>
      </c>
      <c r="J594" s="2">
        <f>Table1[[#This Row],[price]]/Table1[[#This Row],[total_sqft]]</f>
        <v>19.783834586466167</v>
      </c>
      <c r="K594">
        <v>1</v>
      </c>
    </row>
    <row r="595" spans="1:11" x14ac:dyDescent="0.2">
      <c r="A595">
        <v>9352900695</v>
      </c>
      <c r="B595" s="1">
        <v>41904</v>
      </c>
      <c r="C595" s="2">
        <v>170000</v>
      </c>
      <c r="D595">
        <v>3</v>
      </c>
      <c r="E595">
        <v>1</v>
      </c>
      <c r="F595">
        <f>Table1[[#This Row],[bedrooms]]+Table1[[#This Row],[bathrooms]]</f>
        <v>4</v>
      </c>
      <c r="G595">
        <v>1480</v>
      </c>
      <c r="H595">
        <v>5670</v>
      </c>
      <c r="I595">
        <f>Table1[[#This Row],[sqft_living]]+Table1[[#This Row],[sqft_lot]]</f>
        <v>7150</v>
      </c>
      <c r="J595" s="2">
        <f>Table1[[#This Row],[price]]/Table1[[#This Row],[total_sqft]]</f>
        <v>23.776223776223777</v>
      </c>
      <c r="K595">
        <v>1</v>
      </c>
    </row>
    <row r="596" spans="1:11" x14ac:dyDescent="0.2">
      <c r="A596">
        <v>4239400920</v>
      </c>
      <c r="B596" s="1">
        <v>41904</v>
      </c>
      <c r="C596" s="2">
        <v>149000</v>
      </c>
      <c r="D596">
        <v>3</v>
      </c>
      <c r="E596">
        <v>1</v>
      </c>
      <c r="F596">
        <f>Table1[[#This Row],[bedrooms]]+Table1[[#This Row],[bathrooms]]</f>
        <v>4</v>
      </c>
      <c r="G596">
        <v>1090</v>
      </c>
      <c r="H596">
        <v>2800</v>
      </c>
      <c r="I596">
        <f>Table1[[#This Row],[sqft_living]]+Table1[[#This Row],[sqft_lot]]</f>
        <v>3890</v>
      </c>
      <c r="J596" s="2">
        <f>Table1[[#This Row],[price]]/Table1[[#This Row],[total_sqft]]</f>
        <v>38.303341902313626</v>
      </c>
      <c r="K596">
        <v>1</v>
      </c>
    </row>
    <row r="597" spans="1:11" x14ac:dyDescent="0.2">
      <c r="A597">
        <v>2524049250</v>
      </c>
      <c r="B597" s="1">
        <v>41903</v>
      </c>
      <c r="C597" s="2">
        <v>1180000</v>
      </c>
      <c r="D597">
        <v>5</v>
      </c>
      <c r="E597">
        <v>2.25</v>
      </c>
      <c r="F597">
        <f>Table1[[#This Row],[bedrooms]]+Table1[[#This Row],[bathrooms]]</f>
        <v>7.25</v>
      </c>
      <c r="G597">
        <v>3270</v>
      </c>
      <c r="H597">
        <v>16553</v>
      </c>
      <c r="I597">
        <f>Table1[[#This Row],[sqft_living]]+Table1[[#This Row],[sqft_lot]]</f>
        <v>19823</v>
      </c>
      <c r="J597" s="2">
        <f>Table1[[#This Row],[price]]/Table1[[#This Row],[total_sqft]]</f>
        <v>59.526812288755487</v>
      </c>
      <c r="K597">
        <v>2</v>
      </c>
    </row>
    <row r="598" spans="1:11" x14ac:dyDescent="0.2">
      <c r="A598">
        <v>1211000070</v>
      </c>
      <c r="B598" s="1">
        <v>41903</v>
      </c>
      <c r="C598" s="2">
        <v>575000</v>
      </c>
      <c r="D598">
        <v>5</v>
      </c>
      <c r="E598">
        <v>2.5</v>
      </c>
      <c r="F598">
        <f>Table1[[#This Row],[bedrooms]]+Table1[[#This Row],[bathrooms]]</f>
        <v>7.5</v>
      </c>
      <c r="G598">
        <v>2760</v>
      </c>
      <c r="H598">
        <v>4000</v>
      </c>
      <c r="I598">
        <f>Table1[[#This Row],[sqft_living]]+Table1[[#This Row],[sqft_lot]]</f>
        <v>6760</v>
      </c>
      <c r="J598" s="2">
        <f>Table1[[#This Row],[price]]/Table1[[#This Row],[total_sqft]]</f>
        <v>85.059171597633139</v>
      </c>
      <c r="K598">
        <v>1.5</v>
      </c>
    </row>
    <row r="599" spans="1:11" x14ac:dyDescent="0.2">
      <c r="A599">
        <v>1607100038</v>
      </c>
      <c r="B599" s="1">
        <v>41903</v>
      </c>
      <c r="C599" s="2">
        <v>500000</v>
      </c>
      <c r="D599">
        <v>4</v>
      </c>
      <c r="E599">
        <v>3.25</v>
      </c>
      <c r="F599">
        <f>Table1[[#This Row],[bedrooms]]+Table1[[#This Row],[bathrooms]]</f>
        <v>7.25</v>
      </c>
      <c r="G599">
        <v>2670</v>
      </c>
      <c r="H599">
        <v>5001</v>
      </c>
      <c r="I599">
        <f>Table1[[#This Row],[sqft_living]]+Table1[[#This Row],[sqft_lot]]</f>
        <v>7671</v>
      </c>
      <c r="J599" s="2">
        <f>Table1[[#This Row],[price]]/Table1[[#This Row],[total_sqft]]</f>
        <v>65.180550123843048</v>
      </c>
      <c r="K599">
        <v>1</v>
      </c>
    </row>
    <row r="600" spans="1:11" x14ac:dyDescent="0.2">
      <c r="A600">
        <v>6884800262</v>
      </c>
      <c r="B600" s="1">
        <v>41902</v>
      </c>
      <c r="C600" s="2">
        <v>535000</v>
      </c>
      <c r="D600">
        <v>4</v>
      </c>
      <c r="E600">
        <v>2</v>
      </c>
      <c r="F600">
        <f>Table1[[#This Row],[bedrooms]]+Table1[[#This Row],[bathrooms]]</f>
        <v>6</v>
      </c>
      <c r="G600">
        <v>1970</v>
      </c>
      <c r="H600">
        <v>3515</v>
      </c>
      <c r="I600">
        <f>Table1[[#This Row],[sqft_living]]+Table1[[#This Row],[sqft_lot]]</f>
        <v>5485</v>
      </c>
      <c r="J600" s="2">
        <f>Table1[[#This Row],[price]]/Table1[[#This Row],[total_sqft]]</f>
        <v>97.538742023701005</v>
      </c>
      <c r="K600">
        <v>1</v>
      </c>
    </row>
    <row r="601" spans="1:11" x14ac:dyDescent="0.2">
      <c r="A601">
        <v>7853320250</v>
      </c>
      <c r="B601" s="1">
        <v>41902</v>
      </c>
      <c r="C601" s="2">
        <v>480000</v>
      </c>
      <c r="D601">
        <v>3</v>
      </c>
      <c r="E601">
        <v>2.5</v>
      </c>
      <c r="F601">
        <f>Table1[[#This Row],[bedrooms]]+Table1[[#This Row],[bathrooms]]</f>
        <v>5.5</v>
      </c>
      <c r="G601">
        <v>2410</v>
      </c>
      <c r="H601">
        <v>4656</v>
      </c>
      <c r="I601">
        <f>Table1[[#This Row],[sqft_living]]+Table1[[#This Row],[sqft_lot]]</f>
        <v>7066</v>
      </c>
      <c r="J601" s="2">
        <f>Table1[[#This Row],[price]]/Table1[[#This Row],[total_sqft]]</f>
        <v>67.93093688083782</v>
      </c>
      <c r="K601">
        <v>2</v>
      </c>
    </row>
    <row r="602" spans="1:11" x14ac:dyDescent="0.2">
      <c r="A602">
        <v>3438500790</v>
      </c>
      <c r="B602" s="1">
        <v>41902</v>
      </c>
      <c r="C602" s="2">
        <v>318500</v>
      </c>
      <c r="D602">
        <v>5</v>
      </c>
      <c r="E602">
        <v>1.75</v>
      </c>
      <c r="F602">
        <f>Table1[[#This Row],[bedrooms]]+Table1[[#This Row],[bathrooms]]</f>
        <v>6.75</v>
      </c>
      <c r="G602">
        <v>1550</v>
      </c>
      <c r="H602">
        <v>6986</v>
      </c>
      <c r="I602">
        <f>Table1[[#This Row],[sqft_living]]+Table1[[#This Row],[sqft_lot]]</f>
        <v>8536</v>
      </c>
      <c r="J602" s="2">
        <f>Table1[[#This Row],[price]]/Table1[[#This Row],[total_sqft]]</f>
        <v>37.312558575445173</v>
      </c>
      <c r="K602">
        <v>1</v>
      </c>
    </row>
    <row r="603" spans="1:11" x14ac:dyDescent="0.2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f>Table1[[#This Row],[bedrooms]]+Table1[[#This Row],[bathrooms]]</f>
        <v>2</v>
      </c>
      <c r="G603">
        <v>530</v>
      </c>
      <c r="H603">
        <v>13679</v>
      </c>
      <c r="I603">
        <f>Table1[[#This Row],[sqft_living]]+Table1[[#This Row],[sqft_lot]]</f>
        <v>14209</v>
      </c>
      <c r="J603" s="2">
        <f>Table1[[#This Row],[price]]/Table1[[#This Row],[total_sqft]]</f>
        <v>28.151171792525865</v>
      </c>
      <c r="K603">
        <v>1</v>
      </c>
    </row>
    <row r="604" spans="1:11" x14ac:dyDescent="0.2">
      <c r="A604">
        <v>8651400580</v>
      </c>
      <c r="B604" s="1">
        <v>41902</v>
      </c>
      <c r="C604" s="2">
        <v>195000</v>
      </c>
      <c r="D604">
        <v>3</v>
      </c>
      <c r="E604">
        <v>1.5</v>
      </c>
      <c r="F604">
        <f>Table1[[#This Row],[bedrooms]]+Table1[[#This Row],[bathrooms]]</f>
        <v>4.5</v>
      </c>
      <c r="G604">
        <v>1050</v>
      </c>
      <c r="H604">
        <v>5525</v>
      </c>
      <c r="I604">
        <f>Table1[[#This Row],[sqft_living]]+Table1[[#This Row],[sqft_lot]]</f>
        <v>6575</v>
      </c>
      <c r="J604" s="2">
        <f>Table1[[#This Row],[price]]/Table1[[#This Row],[total_sqft]]</f>
        <v>29.657794676806084</v>
      </c>
      <c r="K604">
        <v>1</v>
      </c>
    </row>
    <row r="605" spans="1:11" x14ac:dyDescent="0.2">
      <c r="A605">
        <v>9208900037</v>
      </c>
      <c r="B605" s="1">
        <v>41901</v>
      </c>
      <c r="C605" s="2">
        <v>6885000</v>
      </c>
      <c r="D605">
        <v>6</v>
      </c>
      <c r="E605">
        <v>7.75</v>
      </c>
      <c r="F605">
        <f>Table1[[#This Row],[bedrooms]]+Table1[[#This Row],[bathrooms]]</f>
        <v>13.75</v>
      </c>
      <c r="G605">
        <v>9890</v>
      </c>
      <c r="H605">
        <v>31374</v>
      </c>
      <c r="I605">
        <f>Table1[[#This Row],[sqft_living]]+Table1[[#This Row],[sqft_lot]]</f>
        <v>41264</v>
      </c>
      <c r="J605" s="2">
        <f>Table1[[#This Row],[price]]/Table1[[#This Row],[total_sqft]]</f>
        <v>166.85246219464909</v>
      </c>
      <c r="K605">
        <v>2</v>
      </c>
    </row>
    <row r="606" spans="1:11" x14ac:dyDescent="0.2">
      <c r="A606">
        <v>7935000450</v>
      </c>
      <c r="B606" s="1">
        <v>41901</v>
      </c>
      <c r="C606" s="2">
        <v>1050000</v>
      </c>
      <c r="D606">
        <v>3</v>
      </c>
      <c r="E606">
        <v>2.25</v>
      </c>
      <c r="F606">
        <f>Table1[[#This Row],[bedrooms]]+Table1[[#This Row],[bathrooms]]</f>
        <v>5.25</v>
      </c>
      <c r="G606">
        <v>2480</v>
      </c>
      <c r="H606">
        <v>15022</v>
      </c>
      <c r="I606">
        <f>Table1[[#This Row],[sqft_living]]+Table1[[#This Row],[sqft_lot]]</f>
        <v>17502</v>
      </c>
      <c r="J606" s="2">
        <f>Table1[[#This Row],[price]]/Table1[[#This Row],[total_sqft]]</f>
        <v>59.993143640726771</v>
      </c>
      <c r="K606">
        <v>1</v>
      </c>
    </row>
    <row r="607" spans="1:11" x14ac:dyDescent="0.2">
      <c r="A607">
        <v>1370802770</v>
      </c>
      <c r="B607" s="1">
        <v>41901</v>
      </c>
      <c r="C607" s="2">
        <v>849000</v>
      </c>
      <c r="D607">
        <v>3</v>
      </c>
      <c r="E607">
        <v>1.75</v>
      </c>
      <c r="F607">
        <f>Table1[[#This Row],[bedrooms]]+Table1[[#This Row],[bathrooms]]</f>
        <v>4.75</v>
      </c>
      <c r="G607">
        <v>2520</v>
      </c>
      <c r="H607">
        <v>4534</v>
      </c>
      <c r="I607">
        <f>Table1[[#This Row],[sqft_living]]+Table1[[#This Row],[sqft_lot]]</f>
        <v>7054</v>
      </c>
      <c r="J607" s="2">
        <f>Table1[[#This Row],[price]]/Table1[[#This Row],[total_sqft]]</f>
        <v>120.35724411681315</v>
      </c>
      <c r="K607">
        <v>1</v>
      </c>
    </row>
    <row r="608" spans="1:11" x14ac:dyDescent="0.2">
      <c r="A608">
        <v>4215250310</v>
      </c>
      <c r="B608" s="1">
        <v>41901</v>
      </c>
      <c r="C608" s="2">
        <v>828500</v>
      </c>
      <c r="D608">
        <v>4</v>
      </c>
      <c r="E608">
        <v>2.5</v>
      </c>
      <c r="F608">
        <f>Table1[[#This Row],[bedrooms]]+Table1[[#This Row],[bathrooms]]</f>
        <v>6.5</v>
      </c>
      <c r="G608">
        <v>3720</v>
      </c>
      <c r="H608">
        <v>35000</v>
      </c>
      <c r="I608">
        <f>Table1[[#This Row],[sqft_living]]+Table1[[#This Row],[sqft_lot]]</f>
        <v>38720</v>
      </c>
      <c r="J608" s="2">
        <f>Table1[[#This Row],[price]]/Table1[[#This Row],[total_sqft]]</f>
        <v>21.397210743801654</v>
      </c>
      <c r="K608">
        <v>2</v>
      </c>
    </row>
    <row r="609" spans="1:11" x14ac:dyDescent="0.2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f>Table1[[#This Row],[bedrooms]]+Table1[[#This Row],[bathrooms]]</f>
        <v>3.5</v>
      </c>
      <c r="G609">
        <v>1300</v>
      </c>
      <c r="H609">
        <v>7632</v>
      </c>
      <c r="I609">
        <f>Table1[[#This Row],[sqft_living]]+Table1[[#This Row],[sqft_lot]]</f>
        <v>8932</v>
      </c>
      <c r="J609" s="2">
        <f>Table1[[#This Row],[price]]/Table1[[#This Row],[total_sqft]]</f>
        <v>83.967756381549492</v>
      </c>
      <c r="K609">
        <v>1</v>
      </c>
    </row>
    <row r="610" spans="1:11" x14ac:dyDescent="0.2">
      <c r="A610">
        <v>2663000580</v>
      </c>
      <c r="B610" s="1">
        <v>41901</v>
      </c>
      <c r="C610" s="2">
        <v>825000</v>
      </c>
      <c r="D610">
        <v>4</v>
      </c>
      <c r="E610">
        <v>1</v>
      </c>
      <c r="F610">
        <f>Table1[[#This Row],[bedrooms]]+Table1[[#This Row],[bathrooms]]</f>
        <v>5</v>
      </c>
      <c r="G610">
        <v>1820</v>
      </c>
      <c r="H610">
        <v>4000</v>
      </c>
      <c r="I610">
        <f>Table1[[#This Row],[sqft_living]]+Table1[[#This Row],[sqft_lot]]</f>
        <v>5820</v>
      </c>
      <c r="J610" s="2">
        <f>Table1[[#This Row],[price]]/Table1[[#This Row],[total_sqft]]</f>
        <v>141.75257731958763</v>
      </c>
      <c r="K610">
        <v>2</v>
      </c>
    </row>
    <row r="611" spans="1:11" x14ac:dyDescent="0.2">
      <c r="A611">
        <v>7203180070</v>
      </c>
      <c r="B611" s="1">
        <v>41901</v>
      </c>
      <c r="C611" s="2">
        <v>795000</v>
      </c>
      <c r="D611">
        <v>4</v>
      </c>
      <c r="E611">
        <v>3.25</v>
      </c>
      <c r="F611">
        <f>Table1[[#This Row],[bedrooms]]+Table1[[#This Row],[bathrooms]]</f>
        <v>7.25</v>
      </c>
      <c r="G611">
        <v>3520</v>
      </c>
      <c r="H611">
        <v>5250</v>
      </c>
      <c r="I611">
        <f>Table1[[#This Row],[sqft_living]]+Table1[[#This Row],[sqft_lot]]</f>
        <v>8770</v>
      </c>
      <c r="J611" s="2">
        <f>Table1[[#This Row],[price]]/Table1[[#This Row],[total_sqft]]</f>
        <v>90.649942987457237</v>
      </c>
      <c r="K611">
        <v>2</v>
      </c>
    </row>
    <row r="612" spans="1:11" x14ac:dyDescent="0.2">
      <c r="A612">
        <v>9433000470</v>
      </c>
      <c r="B612" s="1">
        <v>41901</v>
      </c>
      <c r="C612" s="2">
        <v>779950</v>
      </c>
      <c r="D612">
        <v>4</v>
      </c>
      <c r="E612">
        <v>2.75</v>
      </c>
      <c r="F612">
        <f>Table1[[#This Row],[bedrooms]]+Table1[[#This Row],[bathrooms]]</f>
        <v>6.75</v>
      </c>
      <c r="G612">
        <v>2840</v>
      </c>
      <c r="H612">
        <v>4864</v>
      </c>
      <c r="I612">
        <f>Table1[[#This Row],[sqft_living]]+Table1[[#This Row],[sqft_lot]]</f>
        <v>7704</v>
      </c>
      <c r="J612" s="2">
        <f>Table1[[#This Row],[price]]/Table1[[#This Row],[total_sqft]]</f>
        <v>101.23961578400831</v>
      </c>
      <c r="K612">
        <v>3</v>
      </c>
    </row>
    <row r="613" spans="1:11" x14ac:dyDescent="0.2">
      <c r="A613">
        <v>4140930010</v>
      </c>
      <c r="B613" s="1">
        <v>41901</v>
      </c>
      <c r="C613" s="2">
        <v>739000</v>
      </c>
      <c r="D613">
        <v>4</v>
      </c>
      <c r="E613">
        <v>2.5</v>
      </c>
      <c r="F613">
        <f>Table1[[#This Row],[bedrooms]]+Table1[[#This Row],[bathrooms]]</f>
        <v>6.5</v>
      </c>
      <c r="G613">
        <v>2780</v>
      </c>
      <c r="H613">
        <v>6737</v>
      </c>
      <c r="I613">
        <f>Table1[[#This Row],[sqft_living]]+Table1[[#This Row],[sqft_lot]]</f>
        <v>9517</v>
      </c>
      <c r="J613" s="2">
        <f>Table1[[#This Row],[price]]/Table1[[#This Row],[total_sqft]]</f>
        <v>77.650520121887155</v>
      </c>
      <c r="K613">
        <v>2</v>
      </c>
    </row>
    <row r="614" spans="1:11" x14ac:dyDescent="0.2">
      <c r="A614">
        <v>1117200170</v>
      </c>
      <c r="B614" s="1">
        <v>41901</v>
      </c>
      <c r="C614" s="2">
        <v>715000</v>
      </c>
      <c r="D614">
        <v>4</v>
      </c>
      <c r="E614">
        <v>3.5</v>
      </c>
      <c r="F614">
        <f>Table1[[#This Row],[bedrooms]]+Table1[[#This Row],[bathrooms]]</f>
        <v>7.5</v>
      </c>
      <c r="G614">
        <v>3260</v>
      </c>
      <c r="H614">
        <v>110579</v>
      </c>
      <c r="I614">
        <f>Table1[[#This Row],[sqft_living]]+Table1[[#This Row],[sqft_lot]]</f>
        <v>113839</v>
      </c>
      <c r="J614" s="2">
        <f>Table1[[#This Row],[price]]/Table1[[#This Row],[total_sqft]]</f>
        <v>6.2808000773021551</v>
      </c>
      <c r="K614">
        <v>2</v>
      </c>
    </row>
    <row r="615" spans="1:11" x14ac:dyDescent="0.2">
      <c r="A615">
        <v>6908200006</v>
      </c>
      <c r="B615" s="1">
        <v>41901</v>
      </c>
      <c r="C615" s="2">
        <v>699000</v>
      </c>
      <c r="D615">
        <v>3</v>
      </c>
      <c r="E615">
        <v>2</v>
      </c>
      <c r="F615">
        <f>Table1[[#This Row],[bedrooms]]+Table1[[#This Row],[bathrooms]]</f>
        <v>5</v>
      </c>
      <c r="G615">
        <v>1820</v>
      </c>
      <c r="H615">
        <v>4080</v>
      </c>
      <c r="I615">
        <f>Table1[[#This Row],[sqft_living]]+Table1[[#This Row],[sqft_lot]]</f>
        <v>5900</v>
      </c>
      <c r="J615" s="2">
        <f>Table1[[#This Row],[price]]/Table1[[#This Row],[total_sqft]]</f>
        <v>118.47457627118644</v>
      </c>
      <c r="K615">
        <v>2</v>
      </c>
    </row>
    <row r="616" spans="1:11" x14ac:dyDescent="0.2">
      <c r="A616">
        <v>9238900850</v>
      </c>
      <c r="B616" s="1">
        <v>41901</v>
      </c>
      <c r="C616" s="2">
        <v>688000</v>
      </c>
      <c r="D616">
        <v>3</v>
      </c>
      <c r="E616">
        <v>1.5</v>
      </c>
      <c r="F616">
        <f>Table1[[#This Row],[bedrooms]]+Table1[[#This Row],[bathrooms]]</f>
        <v>4.5</v>
      </c>
      <c r="G616">
        <v>1760</v>
      </c>
      <c r="H616">
        <v>4880</v>
      </c>
      <c r="I616">
        <f>Table1[[#This Row],[sqft_living]]+Table1[[#This Row],[sqft_lot]]</f>
        <v>6640</v>
      </c>
      <c r="J616" s="2">
        <f>Table1[[#This Row],[price]]/Table1[[#This Row],[total_sqft]]</f>
        <v>103.6144578313253</v>
      </c>
      <c r="K616">
        <v>1.5</v>
      </c>
    </row>
    <row r="617" spans="1:11" x14ac:dyDescent="0.2">
      <c r="A617">
        <v>9526600140</v>
      </c>
      <c r="B617" s="1">
        <v>41901</v>
      </c>
      <c r="C617" s="2">
        <v>677900</v>
      </c>
      <c r="D617">
        <v>3</v>
      </c>
      <c r="E617">
        <v>2.5</v>
      </c>
      <c r="F617">
        <f>Table1[[#This Row],[bedrooms]]+Table1[[#This Row],[bathrooms]]</f>
        <v>5.5</v>
      </c>
      <c r="G617">
        <v>2440</v>
      </c>
      <c r="H617">
        <v>4587</v>
      </c>
      <c r="I617">
        <f>Table1[[#This Row],[sqft_living]]+Table1[[#This Row],[sqft_lot]]</f>
        <v>7027</v>
      </c>
      <c r="J617" s="2">
        <f>Table1[[#This Row],[price]]/Table1[[#This Row],[total_sqft]]</f>
        <v>96.47075565675253</v>
      </c>
      <c r="K617">
        <v>2</v>
      </c>
    </row>
    <row r="618" spans="1:11" x14ac:dyDescent="0.2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f>Table1[[#This Row],[bedrooms]]+Table1[[#This Row],[bathrooms]]</f>
        <v>3</v>
      </c>
      <c r="G618">
        <v>790</v>
      </c>
      <c r="H618">
        <v>7153</v>
      </c>
      <c r="I618">
        <f>Table1[[#This Row],[sqft_living]]+Table1[[#This Row],[sqft_lot]]</f>
        <v>7943</v>
      </c>
      <c r="J618" s="2">
        <f>Table1[[#This Row],[price]]/Table1[[#This Row],[total_sqft]]</f>
        <v>14.87158504343447</v>
      </c>
      <c r="K618">
        <v>1</v>
      </c>
    </row>
    <row r="619" spans="1:11" x14ac:dyDescent="0.2">
      <c r="A619">
        <v>7436000205</v>
      </c>
      <c r="B619" s="1">
        <v>41901</v>
      </c>
      <c r="C619" s="2">
        <v>665000</v>
      </c>
      <c r="D619">
        <v>3</v>
      </c>
      <c r="E619">
        <v>1</v>
      </c>
      <c r="F619">
        <f>Table1[[#This Row],[bedrooms]]+Table1[[#This Row],[bathrooms]]</f>
        <v>4</v>
      </c>
      <c r="G619">
        <v>1260</v>
      </c>
      <c r="H619">
        <v>24550</v>
      </c>
      <c r="I619">
        <f>Table1[[#This Row],[sqft_living]]+Table1[[#This Row],[sqft_lot]]</f>
        <v>25810</v>
      </c>
      <c r="J619" s="2">
        <f>Table1[[#This Row],[price]]/Table1[[#This Row],[total_sqft]]</f>
        <v>25.76520728399845</v>
      </c>
      <c r="K619">
        <v>1.5</v>
      </c>
    </row>
    <row r="620" spans="1:11" x14ac:dyDescent="0.2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f>Table1[[#This Row],[bedrooms]]+Table1[[#This Row],[bathrooms]]</f>
        <v>3</v>
      </c>
      <c r="G620">
        <v>1210</v>
      </c>
      <c r="H620">
        <v>6000</v>
      </c>
      <c r="I620">
        <f>Table1[[#This Row],[sqft_living]]+Table1[[#This Row],[sqft_lot]]</f>
        <v>7210</v>
      </c>
      <c r="J620" s="2">
        <f>Table1[[#This Row],[price]]/Table1[[#This Row],[total_sqft]]</f>
        <v>98.47434119278779</v>
      </c>
      <c r="K620">
        <v>1</v>
      </c>
    </row>
    <row r="621" spans="1:11" x14ac:dyDescent="0.2">
      <c r="A621">
        <v>318500300</v>
      </c>
      <c r="B621" s="1">
        <v>41901</v>
      </c>
      <c r="C621" s="2">
        <v>650000</v>
      </c>
      <c r="D621">
        <v>4</v>
      </c>
      <c r="E621">
        <v>2.75</v>
      </c>
      <c r="F621">
        <f>Table1[[#This Row],[bedrooms]]+Table1[[#This Row],[bathrooms]]</f>
        <v>6.75</v>
      </c>
      <c r="G621">
        <v>2640</v>
      </c>
      <c r="H621">
        <v>6240</v>
      </c>
      <c r="I621">
        <f>Table1[[#This Row],[sqft_living]]+Table1[[#This Row],[sqft_lot]]</f>
        <v>8880</v>
      </c>
      <c r="J621" s="2">
        <f>Table1[[#This Row],[price]]/Table1[[#This Row],[total_sqft]]</f>
        <v>73.198198198198199</v>
      </c>
      <c r="K621">
        <v>2</v>
      </c>
    </row>
    <row r="622" spans="1:11" x14ac:dyDescent="0.2">
      <c r="A622">
        <v>9262800208</v>
      </c>
      <c r="B622" s="1">
        <v>41901</v>
      </c>
      <c r="C622" s="2">
        <v>637000</v>
      </c>
      <c r="D622">
        <v>4</v>
      </c>
      <c r="E622">
        <v>3.5</v>
      </c>
      <c r="F622">
        <f>Table1[[#This Row],[bedrooms]]+Table1[[#This Row],[bathrooms]]</f>
        <v>7.5</v>
      </c>
      <c r="G622">
        <v>4083</v>
      </c>
      <c r="H622">
        <v>68377</v>
      </c>
      <c r="I622">
        <f>Table1[[#This Row],[sqft_living]]+Table1[[#This Row],[sqft_lot]]</f>
        <v>72460</v>
      </c>
      <c r="J622" s="2">
        <f>Table1[[#This Row],[price]]/Table1[[#This Row],[total_sqft]]</f>
        <v>8.7910571349710178</v>
      </c>
      <c r="K622">
        <v>2</v>
      </c>
    </row>
    <row r="623" spans="1:11" x14ac:dyDescent="0.2">
      <c r="A623">
        <v>6852700412</v>
      </c>
      <c r="B623" s="1">
        <v>41901</v>
      </c>
      <c r="C623" s="2">
        <v>625000</v>
      </c>
      <c r="D623">
        <v>3</v>
      </c>
      <c r="E623">
        <v>3.5</v>
      </c>
      <c r="F623">
        <f>Table1[[#This Row],[bedrooms]]+Table1[[#This Row],[bathrooms]]</f>
        <v>6.5</v>
      </c>
      <c r="G623">
        <v>1560</v>
      </c>
      <c r="H623">
        <v>1490</v>
      </c>
      <c r="I623">
        <f>Table1[[#This Row],[sqft_living]]+Table1[[#This Row],[sqft_lot]]</f>
        <v>3050</v>
      </c>
      <c r="J623" s="2">
        <f>Table1[[#This Row],[price]]/Table1[[#This Row],[total_sqft]]</f>
        <v>204.91803278688525</v>
      </c>
      <c r="K623">
        <v>2</v>
      </c>
    </row>
    <row r="624" spans="1:11" x14ac:dyDescent="0.2">
      <c r="A624">
        <v>117000003</v>
      </c>
      <c r="B624" s="1">
        <v>41901</v>
      </c>
      <c r="C624" s="2">
        <v>595000</v>
      </c>
      <c r="D624">
        <v>4</v>
      </c>
      <c r="E624">
        <v>2.25</v>
      </c>
      <c r="F624">
        <f>Table1[[#This Row],[bedrooms]]+Table1[[#This Row],[bathrooms]]</f>
        <v>6.25</v>
      </c>
      <c r="G624">
        <v>1920</v>
      </c>
      <c r="H624">
        <v>3225</v>
      </c>
      <c r="I624">
        <f>Table1[[#This Row],[sqft_living]]+Table1[[#This Row],[sqft_lot]]</f>
        <v>5145</v>
      </c>
      <c r="J624" s="2">
        <f>Table1[[#This Row],[price]]/Table1[[#This Row],[total_sqft]]</f>
        <v>115.64625850340136</v>
      </c>
      <c r="K624">
        <v>1.5</v>
      </c>
    </row>
    <row r="625" spans="1:11" x14ac:dyDescent="0.2">
      <c r="A625">
        <v>34001160</v>
      </c>
      <c r="B625" s="1">
        <v>41901</v>
      </c>
      <c r="C625" s="2">
        <v>590000</v>
      </c>
      <c r="D625">
        <v>3</v>
      </c>
      <c r="E625">
        <v>2</v>
      </c>
      <c r="F625">
        <f>Table1[[#This Row],[bedrooms]]+Table1[[#This Row],[bathrooms]]</f>
        <v>5</v>
      </c>
      <c r="G625">
        <v>3030</v>
      </c>
      <c r="H625">
        <v>9374</v>
      </c>
      <c r="I625">
        <f>Table1[[#This Row],[sqft_living]]+Table1[[#This Row],[sqft_lot]]</f>
        <v>12404</v>
      </c>
      <c r="J625" s="2">
        <f>Table1[[#This Row],[price]]/Table1[[#This Row],[total_sqft]]</f>
        <v>47.565301515640115</v>
      </c>
      <c r="K625">
        <v>1</v>
      </c>
    </row>
    <row r="626" spans="1:11" x14ac:dyDescent="0.2">
      <c r="A626">
        <v>7511200350</v>
      </c>
      <c r="B626" s="1">
        <v>41901</v>
      </c>
      <c r="C626" s="2">
        <v>580000</v>
      </c>
      <c r="D626">
        <v>3</v>
      </c>
      <c r="E626">
        <v>1.75</v>
      </c>
      <c r="F626">
        <f>Table1[[#This Row],[bedrooms]]+Table1[[#This Row],[bathrooms]]</f>
        <v>4.75</v>
      </c>
      <c r="G626">
        <v>2040</v>
      </c>
      <c r="H626">
        <v>81021</v>
      </c>
      <c r="I626">
        <f>Table1[[#This Row],[sqft_living]]+Table1[[#This Row],[sqft_lot]]</f>
        <v>83061</v>
      </c>
      <c r="J626" s="2">
        <f>Table1[[#This Row],[price]]/Table1[[#This Row],[total_sqft]]</f>
        <v>6.9828198552870786</v>
      </c>
      <c r="K626">
        <v>1</v>
      </c>
    </row>
    <row r="627" spans="1:11" x14ac:dyDescent="0.2">
      <c r="A627">
        <v>546000865</v>
      </c>
      <c r="B627" s="1">
        <v>41901</v>
      </c>
      <c r="C627" s="2">
        <v>556000</v>
      </c>
      <c r="D627">
        <v>3</v>
      </c>
      <c r="E627">
        <v>1</v>
      </c>
      <c r="F627">
        <f>Table1[[#This Row],[bedrooms]]+Table1[[#This Row],[bathrooms]]</f>
        <v>4</v>
      </c>
      <c r="G627">
        <v>1800</v>
      </c>
      <c r="H627">
        <v>4005</v>
      </c>
      <c r="I627">
        <f>Table1[[#This Row],[sqft_living]]+Table1[[#This Row],[sqft_lot]]</f>
        <v>5805</v>
      </c>
      <c r="J627" s="2">
        <f>Table1[[#This Row],[price]]/Table1[[#This Row],[total_sqft]]</f>
        <v>95.779500430663219</v>
      </c>
      <c r="K627">
        <v>1.5</v>
      </c>
    </row>
    <row r="628" spans="1:11" x14ac:dyDescent="0.2">
      <c r="A628">
        <v>1982200015</v>
      </c>
      <c r="B628" s="1">
        <v>41901</v>
      </c>
      <c r="C628" s="2">
        <v>555000</v>
      </c>
      <c r="D628">
        <v>4</v>
      </c>
      <c r="E628">
        <v>2</v>
      </c>
      <c r="F628">
        <f>Table1[[#This Row],[bedrooms]]+Table1[[#This Row],[bathrooms]]</f>
        <v>6</v>
      </c>
      <c r="G628">
        <v>1680</v>
      </c>
      <c r="H628">
        <v>2600</v>
      </c>
      <c r="I628">
        <f>Table1[[#This Row],[sqft_living]]+Table1[[#This Row],[sqft_lot]]</f>
        <v>4280</v>
      </c>
      <c r="J628" s="2">
        <f>Table1[[#This Row],[price]]/Table1[[#This Row],[total_sqft]]</f>
        <v>129.67289719626169</v>
      </c>
      <c r="K628">
        <v>1</v>
      </c>
    </row>
    <row r="629" spans="1:11" x14ac:dyDescent="0.2">
      <c r="A629">
        <v>9558040050</v>
      </c>
      <c r="B629" s="1">
        <v>41901</v>
      </c>
      <c r="C629" s="2">
        <v>550000</v>
      </c>
      <c r="D629">
        <v>4</v>
      </c>
      <c r="E629">
        <v>2.75</v>
      </c>
      <c r="F629">
        <f>Table1[[#This Row],[bedrooms]]+Table1[[#This Row],[bathrooms]]</f>
        <v>6.75</v>
      </c>
      <c r="G629">
        <v>3080</v>
      </c>
      <c r="H629">
        <v>6731</v>
      </c>
      <c r="I629">
        <f>Table1[[#This Row],[sqft_living]]+Table1[[#This Row],[sqft_lot]]</f>
        <v>9811</v>
      </c>
      <c r="J629" s="2">
        <f>Table1[[#This Row],[price]]/Table1[[#This Row],[total_sqft]]</f>
        <v>56.059525022933443</v>
      </c>
      <c r="K629">
        <v>2</v>
      </c>
    </row>
    <row r="630" spans="1:11" x14ac:dyDescent="0.2">
      <c r="A630">
        <v>9465910310</v>
      </c>
      <c r="B630" s="1">
        <v>41901</v>
      </c>
      <c r="C630" s="2">
        <v>550000</v>
      </c>
      <c r="D630">
        <v>4</v>
      </c>
      <c r="E630">
        <v>2.5</v>
      </c>
      <c r="F630">
        <f>Table1[[#This Row],[bedrooms]]+Table1[[#This Row],[bathrooms]]</f>
        <v>6.5</v>
      </c>
      <c r="G630">
        <v>2810</v>
      </c>
      <c r="H630">
        <v>7549</v>
      </c>
      <c r="I630">
        <f>Table1[[#This Row],[sqft_living]]+Table1[[#This Row],[sqft_lot]]</f>
        <v>10359</v>
      </c>
      <c r="J630" s="2">
        <f>Table1[[#This Row],[price]]/Table1[[#This Row],[total_sqft]]</f>
        <v>53.093927985326772</v>
      </c>
      <c r="K630">
        <v>2</v>
      </c>
    </row>
    <row r="631" spans="1:11" x14ac:dyDescent="0.2">
      <c r="A631">
        <v>5104511530</v>
      </c>
      <c r="B631" s="1">
        <v>41901</v>
      </c>
      <c r="C631" s="2">
        <v>549900</v>
      </c>
      <c r="D631">
        <v>5</v>
      </c>
      <c r="E631">
        <v>3</v>
      </c>
      <c r="F631">
        <f>Table1[[#This Row],[bedrooms]]+Table1[[#This Row],[bathrooms]]</f>
        <v>8</v>
      </c>
      <c r="G631">
        <v>3610</v>
      </c>
      <c r="H631">
        <v>7555</v>
      </c>
      <c r="I631">
        <f>Table1[[#This Row],[sqft_living]]+Table1[[#This Row],[sqft_lot]]</f>
        <v>11165</v>
      </c>
      <c r="J631" s="2">
        <f>Table1[[#This Row],[price]]/Table1[[#This Row],[total_sqft]]</f>
        <v>49.252127183161669</v>
      </c>
      <c r="K631">
        <v>2</v>
      </c>
    </row>
    <row r="632" spans="1:11" x14ac:dyDescent="0.2">
      <c r="A632">
        <v>9194101388</v>
      </c>
      <c r="B632" s="1">
        <v>41901</v>
      </c>
      <c r="C632" s="2">
        <v>540000</v>
      </c>
      <c r="D632">
        <v>3</v>
      </c>
      <c r="E632">
        <v>1.75</v>
      </c>
      <c r="F632">
        <f>Table1[[#This Row],[bedrooms]]+Table1[[#This Row],[bathrooms]]</f>
        <v>4.75</v>
      </c>
      <c r="G632">
        <v>2280</v>
      </c>
      <c r="H632">
        <v>16671</v>
      </c>
      <c r="I632">
        <f>Table1[[#This Row],[sqft_living]]+Table1[[#This Row],[sqft_lot]]</f>
        <v>18951</v>
      </c>
      <c r="J632" s="2">
        <f>Table1[[#This Row],[price]]/Table1[[#This Row],[total_sqft]]</f>
        <v>28.494538546778536</v>
      </c>
      <c r="K632">
        <v>1.5</v>
      </c>
    </row>
    <row r="633" spans="1:11" x14ac:dyDescent="0.2">
      <c r="A633">
        <v>2795000080</v>
      </c>
      <c r="B633" s="1">
        <v>41901</v>
      </c>
      <c r="C633" s="2">
        <v>535100</v>
      </c>
      <c r="D633">
        <v>3</v>
      </c>
      <c r="E633">
        <v>2.25</v>
      </c>
      <c r="F633">
        <f>Table1[[#This Row],[bedrooms]]+Table1[[#This Row],[bathrooms]]</f>
        <v>5.25</v>
      </c>
      <c r="G633">
        <v>2070</v>
      </c>
      <c r="H633">
        <v>7207</v>
      </c>
      <c r="I633">
        <f>Table1[[#This Row],[sqft_living]]+Table1[[#This Row],[sqft_lot]]</f>
        <v>9277</v>
      </c>
      <c r="J633" s="2">
        <f>Table1[[#This Row],[price]]/Table1[[#This Row],[total_sqft]]</f>
        <v>57.680284574754772</v>
      </c>
      <c r="K633">
        <v>1</v>
      </c>
    </row>
    <row r="634" spans="1:11" x14ac:dyDescent="0.2">
      <c r="A634">
        <v>3589500315</v>
      </c>
      <c r="B634" s="1">
        <v>41901</v>
      </c>
      <c r="C634" s="2">
        <v>526000</v>
      </c>
      <c r="D634">
        <v>3</v>
      </c>
      <c r="E634">
        <v>3.25</v>
      </c>
      <c r="F634">
        <f>Table1[[#This Row],[bedrooms]]+Table1[[#This Row],[bathrooms]]</f>
        <v>6.25</v>
      </c>
      <c r="G634">
        <v>1220</v>
      </c>
      <c r="H634">
        <v>1281</v>
      </c>
      <c r="I634">
        <f>Table1[[#This Row],[sqft_living]]+Table1[[#This Row],[sqft_lot]]</f>
        <v>2501</v>
      </c>
      <c r="J634" s="2">
        <f>Table1[[#This Row],[price]]/Table1[[#This Row],[total_sqft]]</f>
        <v>210.31587365053977</v>
      </c>
      <c r="K634">
        <v>2</v>
      </c>
    </row>
    <row r="635" spans="1:11" x14ac:dyDescent="0.2">
      <c r="A635">
        <v>8564950390</v>
      </c>
      <c r="B635" s="1">
        <v>41901</v>
      </c>
      <c r="C635" s="2">
        <v>525000</v>
      </c>
      <c r="D635">
        <v>4</v>
      </c>
      <c r="E635">
        <v>2.5</v>
      </c>
      <c r="F635">
        <f>Table1[[#This Row],[bedrooms]]+Table1[[#This Row],[bathrooms]]</f>
        <v>6.5</v>
      </c>
      <c r="G635">
        <v>2450</v>
      </c>
      <c r="H635">
        <v>5280</v>
      </c>
      <c r="I635">
        <f>Table1[[#This Row],[sqft_living]]+Table1[[#This Row],[sqft_lot]]</f>
        <v>7730</v>
      </c>
      <c r="J635" s="2">
        <f>Table1[[#This Row],[price]]/Table1[[#This Row],[total_sqft]]</f>
        <v>67.917205692108666</v>
      </c>
      <c r="K635">
        <v>2</v>
      </c>
    </row>
    <row r="636" spans="1:11" x14ac:dyDescent="0.2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f>Table1[[#This Row],[bedrooms]]+Table1[[#This Row],[bathrooms]]</f>
        <v>3</v>
      </c>
      <c r="G636">
        <v>1120</v>
      </c>
      <c r="H636">
        <v>5650</v>
      </c>
      <c r="I636">
        <f>Table1[[#This Row],[sqft_living]]+Table1[[#This Row],[sqft_lot]]</f>
        <v>6770</v>
      </c>
      <c r="J636" s="2">
        <f>Table1[[#This Row],[price]]/Table1[[#This Row],[total_sqft]]</f>
        <v>36.189069423929098</v>
      </c>
      <c r="K636">
        <v>1</v>
      </c>
    </row>
    <row r="637" spans="1:11" x14ac:dyDescent="0.2">
      <c r="A637">
        <v>4035900060</v>
      </c>
      <c r="B637" s="1">
        <v>41901</v>
      </c>
      <c r="C637" s="2">
        <v>515000</v>
      </c>
      <c r="D637">
        <v>3</v>
      </c>
      <c r="E637">
        <v>1.75</v>
      </c>
      <c r="F637">
        <f>Table1[[#This Row],[bedrooms]]+Table1[[#This Row],[bathrooms]]</f>
        <v>4.75</v>
      </c>
      <c r="G637">
        <v>1600</v>
      </c>
      <c r="H637">
        <v>20873</v>
      </c>
      <c r="I637">
        <f>Table1[[#This Row],[sqft_living]]+Table1[[#This Row],[sqft_lot]]</f>
        <v>22473</v>
      </c>
      <c r="J637" s="2">
        <f>Table1[[#This Row],[price]]/Table1[[#This Row],[total_sqft]]</f>
        <v>22.916388555155073</v>
      </c>
      <c r="K637">
        <v>1</v>
      </c>
    </row>
    <row r="638" spans="1:11" x14ac:dyDescent="0.2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f>Table1[[#This Row],[bedrooms]]+Table1[[#This Row],[bathrooms]]</f>
        <v>3</v>
      </c>
      <c r="G638">
        <v>1010</v>
      </c>
      <c r="H638">
        <v>4050</v>
      </c>
      <c r="I638">
        <f>Table1[[#This Row],[sqft_living]]+Table1[[#This Row],[sqft_lot]]</f>
        <v>5060</v>
      </c>
      <c r="J638" s="2">
        <f>Table1[[#This Row],[price]]/Table1[[#This Row],[total_sqft]]</f>
        <v>74.110671936758891</v>
      </c>
      <c r="K638">
        <v>1</v>
      </c>
    </row>
    <row r="639" spans="1:11" x14ac:dyDescent="0.2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f>Table1[[#This Row],[bedrooms]]+Table1[[#This Row],[bathrooms]]</f>
        <v>3.5</v>
      </c>
      <c r="G639">
        <v>1990</v>
      </c>
      <c r="H639">
        <v>6000</v>
      </c>
      <c r="I639">
        <f>Table1[[#This Row],[sqft_living]]+Table1[[#This Row],[sqft_lot]]</f>
        <v>7990</v>
      </c>
      <c r="J639" s="2">
        <f>Table1[[#This Row],[price]]/Table1[[#This Row],[total_sqft]]</f>
        <v>72.590738423028782</v>
      </c>
      <c r="K639">
        <v>1</v>
      </c>
    </row>
    <row r="640" spans="1:11" x14ac:dyDescent="0.2">
      <c r="A640">
        <v>7504400120</v>
      </c>
      <c r="B640" s="1">
        <v>41901</v>
      </c>
      <c r="C640" s="2">
        <v>495000</v>
      </c>
      <c r="D640">
        <v>4</v>
      </c>
      <c r="E640">
        <v>1.75</v>
      </c>
      <c r="F640">
        <f>Table1[[#This Row],[bedrooms]]+Table1[[#This Row],[bathrooms]]</f>
        <v>5.75</v>
      </c>
      <c r="G640">
        <v>2570</v>
      </c>
      <c r="H640">
        <v>12039</v>
      </c>
      <c r="I640">
        <f>Table1[[#This Row],[sqft_living]]+Table1[[#This Row],[sqft_lot]]</f>
        <v>14609</v>
      </c>
      <c r="J640" s="2">
        <f>Table1[[#This Row],[price]]/Table1[[#This Row],[total_sqft]]</f>
        <v>33.883222670956258</v>
      </c>
      <c r="K640">
        <v>1</v>
      </c>
    </row>
    <row r="641" spans="1:11" x14ac:dyDescent="0.2">
      <c r="A641">
        <v>7419700015</v>
      </c>
      <c r="B641" s="1">
        <v>41901</v>
      </c>
      <c r="C641" s="2">
        <v>490000</v>
      </c>
      <c r="D641">
        <v>4</v>
      </c>
      <c r="E641">
        <v>2.25</v>
      </c>
      <c r="F641">
        <f>Table1[[#This Row],[bedrooms]]+Table1[[#This Row],[bathrooms]]</f>
        <v>6.25</v>
      </c>
      <c r="G641">
        <v>2090</v>
      </c>
      <c r="H641">
        <v>10869</v>
      </c>
      <c r="I641">
        <f>Table1[[#This Row],[sqft_living]]+Table1[[#This Row],[sqft_lot]]</f>
        <v>12959</v>
      </c>
      <c r="J641" s="2">
        <f>Table1[[#This Row],[price]]/Table1[[#This Row],[total_sqft]]</f>
        <v>37.811559533914654</v>
      </c>
      <c r="K641">
        <v>2</v>
      </c>
    </row>
    <row r="642" spans="1:11" x14ac:dyDescent="0.2">
      <c r="A642">
        <v>9137101353</v>
      </c>
      <c r="B642" s="1">
        <v>41901</v>
      </c>
      <c r="C642" s="2">
        <v>489000</v>
      </c>
      <c r="D642">
        <v>3</v>
      </c>
      <c r="E642">
        <v>2</v>
      </c>
      <c r="F642">
        <f>Table1[[#This Row],[bedrooms]]+Table1[[#This Row],[bathrooms]]</f>
        <v>5</v>
      </c>
      <c r="G642">
        <v>1510</v>
      </c>
      <c r="H642">
        <v>3000</v>
      </c>
      <c r="I642">
        <f>Table1[[#This Row],[sqft_living]]+Table1[[#This Row],[sqft_lot]]</f>
        <v>4510</v>
      </c>
      <c r="J642" s="2">
        <f>Table1[[#This Row],[price]]/Table1[[#This Row],[total_sqft]]</f>
        <v>108.42572062084257</v>
      </c>
      <c r="K642">
        <v>1</v>
      </c>
    </row>
    <row r="643" spans="1:11" x14ac:dyDescent="0.2">
      <c r="A643">
        <v>4039300400</v>
      </c>
      <c r="B643" s="1">
        <v>41901</v>
      </c>
      <c r="C643" s="2">
        <v>469950</v>
      </c>
      <c r="D643">
        <v>3</v>
      </c>
      <c r="E643">
        <v>2.25</v>
      </c>
      <c r="F643">
        <f>Table1[[#This Row],[bedrooms]]+Table1[[#This Row],[bathrooms]]</f>
        <v>5.25</v>
      </c>
      <c r="G643">
        <v>1620</v>
      </c>
      <c r="H643">
        <v>8701</v>
      </c>
      <c r="I643">
        <f>Table1[[#This Row],[sqft_living]]+Table1[[#This Row],[sqft_lot]]</f>
        <v>10321</v>
      </c>
      <c r="J643" s="2">
        <f>Table1[[#This Row],[price]]/Table1[[#This Row],[total_sqft]]</f>
        <v>45.53337854859025</v>
      </c>
      <c r="K643">
        <v>1</v>
      </c>
    </row>
    <row r="644" spans="1:11" x14ac:dyDescent="0.2">
      <c r="A644">
        <v>5057100080</v>
      </c>
      <c r="B644" s="1">
        <v>41901</v>
      </c>
      <c r="C644" s="2">
        <v>469950</v>
      </c>
      <c r="D644">
        <v>5</v>
      </c>
      <c r="E644">
        <v>3</v>
      </c>
      <c r="F644">
        <f>Table1[[#This Row],[bedrooms]]+Table1[[#This Row],[bathrooms]]</f>
        <v>8</v>
      </c>
      <c r="G644">
        <v>3223</v>
      </c>
      <c r="H644">
        <v>6371</v>
      </c>
      <c r="I644">
        <f>Table1[[#This Row],[sqft_living]]+Table1[[#This Row],[sqft_lot]]</f>
        <v>9594</v>
      </c>
      <c r="J644" s="2">
        <f>Table1[[#This Row],[price]]/Table1[[#This Row],[total_sqft]]</f>
        <v>48.983739837398375</v>
      </c>
      <c r="K644">
        <v>2</v>
      </c>
    </row>
    <row r="645" spans="1:11" x14ac:dyDescent="0.2">
      <c r="A645">
        <v>8564950300</v>
      </c>
      <c r="B645" s="1">
        <v>41901</v>
      </c>
      <c r="C645" s="2">
        <v>450000</v>
      </c>
      <c r="D645">
        <v>3</v>
      </c>
      <c r="E645">
        <v>2.5</v>
      </c>
      <c r="F645">
        <f>Table1[[#This Row],[bedrooms]]+Table1[[#This Row],[bathrooms]]</f>
        <v>5.5</v>
      </c>
      <c r="G645">
        <v>2180</v>
      </c>
      <c r="H645">
        <v>4226</v>
      </c>
      <c r="I645">
        <f>Table1[[#This Row],[sqft_living]]+Table1[[#This Row],[sqft_lot]]</f>
        <v>6406</v>
      </c>
      <c r="J645" s="2">
        <f>Table1[[#This Row],[price]]/Table1[[#This Row],[total_sqft]]</f>
        <v>70.24664377146425</v>
      </c>
      <c r="K645">
        <v>2</v>
      </c>
    </row>
    <row r="646" spans="1:11" x14ac:dyDescent="0.2">
      <c r="A646">
        <v>2767604712</v>
      </c>
      <c r="B646" s="1">
        <v>41901</v>
      </c>
      <c r="C646" s="2">
        <v>437500</v>
      </c>
      <c r="D646">
        <v>3</v>
      </c>
      <c r="E646">
        <v>2.5</v>
      </c>
      <c r="F646">
        <f>Table1[[#This Row],[bedrooms]]+Table1[[#This Row],[bathrooms]]</f>
        <v>5.5</v>
      </c>
      <c r="G646">
        <v>1260</v>
      </c>
      <c r="H646">
        <v>1125</v>
      </c>
      <c r="I646">
        <f>Table1[[#This Row],[sqft_living]]+Table1[[#This Row],[sqft_lot]]</f>
        <v>2385</v>
      </c>
      <c r="J646" s="2">
        <f>Table1[[#This Row],[price]]/Table1[[#This Row],[total_sqft]]</f>
        <v>183.43815513626834</v>
      </c>
      <c r="K646">
        <v>3</v>
      </c>
    </row>
    <row r="647" spans="1:11" x14ac:dyDescent="0.2">
      <c r="A647">
        <v>2767704777</v>
      </c>
      <c r="B647" s="1">
        <v>41901</v>
      </c>
      <c r="C647" s="2">
        <v>436000</v>
      </c>
      <c r="D647">
        <v>3</v>
      </c>
      <c r="E647">
        <v>2.5</v>
      </c>
      <c r="F647">
        <f>Table1[[#This Row],[bedrooms]]+Table1[[#This Row],[bathrooms]]</f>
        <v>5.5</v>
      </c>
      <c r="G647">
        <v>1460</v>
      </c>
      <c r="H647">
        <v>1238</v>
      </c>
      <c r="I647">
        <f>Table1[[#This Row],[sqft_living]]+Table1[[#This Row],[sqft_lot]]</f>
        <v>2698</v>
      </c>
      <c r="J647" s="2">
        <f>Table1[[#This Row],[price]]/Table1[[#This Row],[total_sqft]]</f>
        <v>161.60118606375093</v>
      </c>
      <c r="K647">
        <v>2</v>
      </c>
    </row>
    <row r="648" spans="1:11" x14ac:dyDescent="0.2">
      <c r="A648">
        <v>6791100410</v>
      </c>
      <c r="B648" s="1">
        <v>41901</v>
      </c>
      <c r="C648" s="2">
        <v>432000</v>
      </c>
      <c r="D648">
        <v>3</v>
      </c>
      <c r="E648">
        <v>2.5</v>
      </c>
      <c r="F648">
        <f>Table1[[#This Row],[bedrooms]]+Table1[[#This Row],[bathrooms]]</f>
        <v>5.5</v>
      </c>
      <c r="G648">
        <v>1660</v>
      </c>
      <c r="H648">
        <v>15000</v>
      </c>
      <c r="I648">
        <f>Table1[[#This Row],[sqft_living]]+Table1[[#This Row],[sqft_lot]]</f>
        <v>16660</v>
      </c>
      <c r="J648" s="2">
        <f>Table1[[#This Row],[price]]/Table1[[#This Row],[total_sqft]]</f>
        <v>25.930372148859544</v>
      </c>
      <c r="K648">
        <v>1</v>
      </c>
    </row>
    <row r="649" spans="1:11" x14ac:dyDescent="0.2">
      <c r="A649">
        <v>9475710170</v>
      </c>
      <c r="B649" s="1">
        <v>41901</v>
      </c>
      <c r="C649" s="2">
        <v>419950</v>
      </c>
      <c r="D649">
        <v>4</v>
      </c>
      <c r="E649">
        <v>2.5</v>
      </c>
      <c r="F649">
        <f>Table1[[#This Row],[bedrooms]]+Table1[[#This Row],[bathrooms]]</f>
        <v>6.5</v>
      </c>
      <c r="G649">
        <v>2220</v>
      </c>
      <c r="H649">
        <v>6800</v>
      </c>
      <c r="I649">
        <f>Table1[[#This Row],[sqft_living]]+Table1[[#This Row],[sqft_lot]]</f>
        <v>9020</v>
      </c>
      <c r="J649" s="2">
        <f>Table1[[#This Row],[price]]/Table1[[#This Row],[total_sqft]]</f>
        <v>46.557649667405762</v>
      </c>
      <c r="K649">
        <v>2</v>
      </c>
    </row>
    <row r="650" spans="1:11" x14ac:dyDescent="0.2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f>Table1[[#This Row],[bedrooms]]+Table1[[#This Row],[bathrooms]]</f>
        <v>3.75</v>
      </c>
      <c r="G650">
        <v>990</v>
      </c>
      <c r="H650">
        <v>5850</v>
      </c>
      <c r="I650">
        <f>Table1[[#This Row],[sqft_living]]+Table1[[#This Row],[sqft_lot]]</f>
        <v>6840</v>
      </c>
      <c r="J650" s="2">
        <f>Table1[[#This Row],[price]]/Table1[[#This Row],[total_sqft]]</f>
        <v>66.959064327485379</v>
      </c>
      <c r="K650">
        <v>1</v>
      </c>
    </row>
    <row r="651" spans="1:11" x14ac:dyDescent="0.2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f>Table1[[#This Row],[bedrooms]]+Table1[[#This Row],[bathrooms]]</f>
        <v>3.5</v>
      </c>
      <c r="G651">
        <v>1200</v>
      </c>
      <c r="H651">
        <v>5773</v>
      </c>
      <c r="I651">
        <f>Table1[[#This Row],[sqft_living]]+Table1[[#This Row],[sqft_lot]]</f>
        <v>6973</v>
      </c>
      <c r="J651" s="2">
        <f>Table1[[#This Row],[price]]/Table1[[#This Row],[total_sqft]]</f>
        <v>35.852574214828621</v>
      </c>
      <c r="K651">
        <v>2</v>
      </c>
    </row>
    <row r="652" spans="1:11" x14ac:dyDescent="0.2">
      <c r="A652">
        <v>4037000185</v>
      </c>
      <c r="B652" s="1">
        <v>41901</v>
      </c>
      <c r="C652" s="2">
        <v>395000</v>
      </c>
      <c r="D652">
        <v>4</v>
      </c>
      <c r="E652">
        <v>1.75</v>
      </c>
      <c r="F652">
        <f>Table1[[#This Row],[bedrooms]]+Table1[[#This Row],[bathrooms]]</f>
        <v>5.75</v>
      </c>
      <c r="G652">
        <v>2060</v>
      </c>
      <c r="H652">
        <v>7900</v>
      </c>
      <c r="I652">
        <f>Table1[[#This Row],[sqft_living]]+Table1[[#This Row],[sqft_lot]]</f>
        <v>9960</v>
      </c>
      <c r="J652" s="2">
        <f>Table1[[#This Row],[price]]/Table1[[#This Row],[total_sqft]]</f>
        <v>39.658634538152612</v>
      </c>
      <c r="K652">
        <v>1</v>
      </c>
    </row>
    <row r="653" spans="1:11" x14ac:dyDescent="0.2">
      <c r="A653">
        <v>7237450100</v>
      </c>
      <c r="B653" s="1">
        <v>41901</v>
      </c>
      <c r="C653" s="2">
        <v>389990</v>
      </c>
      <c r="D653">
        <v>4</v>
      </c>
      <c r="E653">
        <v>2.5</v>
      </c>
      <c r="F653">
        <f>Table1[[#This Row],[bedrooms]]+Table1[[#This Row],[bathrooms]]</f>
        <v>6.5</v>
      </c>
      <c r="G653">
        <v>2245</v>
      </c>
      <c r="H653">
        <v>4330</v>
      </c>
      <c r="I653">
        <f>Table1[[#This Row],[sqft_living]]+Table1[[#This Row],[sqft_lot]]</f>
        <v>6575</v>
      </c>
      <c r="J653" s="2">
        <f>Table1[[#This Row],[price]]/Table1[[#This Row],[total_sqft]]</f>
        <v>59.314068441064641</v>
      </c>
      <c r="K653">
        <v>2</v>
      </c>
    </row>
    <row r="654" spans="1:11" x14ac:dyDescent="0.2">
      <c r="A654">
        <v>3158500290</v>
      </c>
      <c r="B654" s="1">
        <v>41901</v>
      </c>
      <c r="C654" s="2">
        <v>387990</v>
      </c>
      <c r="D654">
        <v>4</v>
      </c>
      <c r="E654">
        <v>2.5</v>
      </c>
      <c r="F654">
        <f>Table1[[#This Row],[bedrooms]]+Table1[[#This Row],[bathrooms]]</f>
        <v>6.5</v>
      </c>
      <c r="G654">
        <v>2640</v>
      </c>
      <c r="H654">
        <v>5595</v>
      </c>
      <c r="I654">
        <f>Table1[[#This Row],[sqft_living]]+Table1[[#This Row],[sqft_lot]]</f>
        <v>8235</v>
      </c>
      <c r="J654" s="2">
        <f>Table1[[#This Row],[price]]/Table1[[#This Row],[total_sqft]]</f>
        <v>47.114754098360656</v>
      </c>
      <c r="K654">
        <v>2</v>
      </c>
    </row>
    <row r="655" spans="1:11" x14ac:dyDescent="0.2">
      <c r="A655">
        <v>2115200125</v>
      </c>
      <c r="B655" s="1">
        <v>41901</v>
      </c>
      <c r="C655" s="2">
        <v>384000</v>
      </c>
      <c r="D655">
        <v>4</v>
      </c>
      <c r="E655">
        <v>1.75</v>
      </c>
      <c r="F655">
        <f>Table1[[#This Row],[bedrooms]]+Table1[[#This Row],[bathrooms]]</f>
        <v>5.75</v>
      </c>
      <c r="G655">
        <v>2100</v>
      </c>
      <c r="H655">
        <v>7135</v>
      </c>
      <c r="I655">
        <f>Table1[[#This Row],[sqft_living]]+Table1[[#This Row],[sqft_lot]]</f>
        <v>9235</v>
      </c>
      <c r="J655" s="2">
        <f>Table1[[#This Row],[price]]/Table1[[#This Row],[total_sqft]]</f>
        <v>41.580942068218732</v>
      </c>
      <c r="K655">
        <v>1</v>
      </c>
    </row>
    <row r="656" spans="1:11" x14ac:dyDescent="0.2">
      <c r="A656">
        <v>3278606200</v>
      </c>
      <c r="B656" s="1">
        <v>41901</v>
      </c>
      <c r="C656" s="2">
        <v>379000</v>
      </c>
      <c r="D656">
        <v>3</v>
      </c>
      <c r="E656">
        <v>2.5</v>
      </c>
      <c r="F656">
        <f>Table1[[#This Row],[bedrooms]]+Table1[[#This Row],[bathrooms]]</f>
        <v>5.5</v>
      </c>
      <c r="G656">
        <v>1580</v>
      </c>
      <c r="H656">
        <v>3075</v>
      </c>
      <c r="I656">
        <f>Table1[[#This Row],[sqft_living]]+Table1[[#This Row],[sqft_lot]]</f>
        <v>4655</v>
      </c>
      <c r="J656" s="2">
        <f>Table1[[#This Row],[price]]/Table1[[#This Row],[total_sqft]]</f>
        <v>81.417830290010741</v>
      </c>
      <c r="K656">
        <v>2</v>
      </c>
    </row>
    <row r="657" spans="1:11" x14ac:dyDescent="0.2">
      <c r="A657">
        <v>8952900260</v>
      </c>
      <c r="B657" s="1">
        <v>41901</v>
      </c>
      <c r="C657" s="2">
        <v>375000</v>
      </c>
      <c r="D657">
        <v>3</v>
      </c>
      <c r="E657">
        <v>1</v>
      </c>
      <c r="F657">
        <f>Table1[[#This Row],[bedrooms]]+Table1[[#This Row],[bathrooms]]</f>
        <v>4</v>
      </c>
      <c r="G657">
        <v>1130</v>
      </c>
      <c r="H657">
        <v>12500</v>
      </c>
      <c r="I657">
        <f>Table1[[#This Row],[sqft_living]]+Table1[[#This Row],[sqft_lot]]</f>
        <v>13630</v>
      </c>
      <c r="J657" s="2">
        <f>Table1[[#This Row],[price]]/Table1[[#This Row],[total_sqft]]</f>
        <v>27.512839325018341</v>
      </c>
      <c r="K657">
        <v>1.5</v>
      </c>
    </row>
    <row r="658" spans="1:11" x14ac:dyDescent="0.2">
      <c r="A658">
        <v>6370000070</v>
      </c>
      <c r="B658" s="1">
        <v>41901</v>
      </c>
      <c r="C658" s="2">
        <v>359000</v>
      </c>
      <c r="D658">
        <v>4</v>
      </c>
      <c r="E658">
        <v>1.5</v>
      </c>
      <c r="F658">
        <f>Table1[[#This Row],[bedrooms]]+Table1[[#This Row],[bathrooms]]</f>
        <v>5.5</v>
      </c>
      <c r="G658">
        <v>1890</v>
      </c>
      <c r="H658">
        <v>6052</v>
      </c>
      <c r="I658">
        <f>Table1[[#This Row],[sqft_living]]+Table1[[#This Row],[sqft_lot]]</f>
        <v>7942</v>
      </c>
      <c r="J658" s="2">
        <f>Table1[[#This Row],[price]]/Table1[[#This Row],[total_sqft]]</f>
        <v>45.202719717955176</v>
      </c>
      <c r="K658">
        <v>1</v>
      </c>
    </row>
    <row r="659" spans="1:11" x14ac:dyDescent="0.2">
      <c r="A659">
        <v>3630080120</v>
      </c>
      <c r="B659" s="1">
        <v>41901</v>
      </c>
      <c r="C659" s="2">
        <v>358000</v>
      </c>
      <c r="D659">
        <v>3</v>
      </c>
      <c r="E659">
        <v>2.5</v>
      </c>
      <c r="F659">
        <f>Table1[[#This Row],[bedrooms]]+Table1[[#This Row],[bathrooms]]</f>
        <v>5.5</v>
      </c>
      <c r="G659">
        <v>1400</v>
      </c>
      <c r="H659">
        <v>1529</v>
      </c>
      <c r="I659">
        <f>Table1[[#This Row],[sqft_living]]+Table1[[#This Row],[sqft_lot]]</f>
        <v>2929</v>
      </c>
      <c r="J659" s="2">
        <f>Table1[[#This Row],[price]]/Table1[[#This Row],[total_sqft]]</f>
        <v>122.22601570501878</v>
      </c>
      <c r="K659">
        <v>2</v>
      </c>
    </row>
    <row r="660" spans="1:11" x14ac:dyDescent="0.2">
      <c r="A660">
        <v>3331500650</v>
      </c>
      <c r="B660" s="1">
        <v>41901</v>
      </c>
      <c r="C660" s="2">
        <v>356000</v>
      </c>
      <c r="D660">
        <v>3</v>
      </c>
      <c r="E660">
        <v>1</v>
      </c>
      <c r="F660">
        <f>Table1[[#This Row],[bedrooms]]+Table1[[#This Row],[bathrooms]]</f>
        <v>4</v>
      </c>
      <c r="G660">
        <v>920</v>
      </c>
      <c r="H660">
        <v>3863</v>
      </c>
      <c r="I660">
        <f>Table1[[#This Row],[sqft_living]]+Table1[[#This Row],[sqft_lot]]</f>
        <v>4783</v>
      </c>
      <c r="J660" s="2">
        <f>Table1[[#This Row],[price]]/Table1[[#This Row],[total_sqft]]</f>
        <v>74.430273886682002</v>
      </c>
      <c r="K660">
        <v>1</v>
      </c>
    </row>
    <row r="661" spans="1:11" x14ac:dyDescent="0.2">
      <c r="A661">
        <v>1515920090</v>
      </c>
      <c r="B661" s="1">
        <v>41901</v>
      </c>
      <c r="C661" s="2">
        <v>350000</v>
      </c>
      <c r="D661">
        <v>3</v>
      </c>
      <c r="E661">
        <v>2.5</v>
      </c>
      <c r="F661">
        <f>Table1[[#This Row],[bedrooms]]+Table1[[#This Row],[bathrooms]]</f>
        <v>5.5</v>
      </c>
      <c r="G661">
        <v>2440</v>
      </c>
      <c r="H661">
        <v>18674</v>
      </c>
      <c r="I661">
        <f>Table1[[#This Row],[sqft_living]]+Table1[[#This Row],[sqft_lot]]</f>
        <v>21114</v>
      </c>
      <c r="J661" s="2">
        <f>Table1[[#This Row],[price]]/Table1[[#This Row],[total_sqft]]</f>
        <v>16.576678980771053</v>
      </c>
      <c r="K661">
        <v>2</v>
      </c>
    </row>
    <row r="662" spans="1:11" x14ac:dyDescent="0.2">
      <c r="A662">
        <v>3810000480</v>
      </c>
      <c r="B662" s="1">
        <v>41901</v>
      </c>
      <c r="C662" s="2">
        <v>350000</v>
      </c>
      <c r="D662">
        <v>3</v>
      </c>
      <c r="E662">
        <v>1.75</v>
      </c>
      <c r="F662">
        <f>Table1[[#This Row],[bedrooms]]+Table1[[#This Row],[bathrooms]]</f>
        <v>4.75</v>
      </c>
      <c r="G662">
        <v>2010</v>
      </c>
      <c r="H662">
        <v>6150</v>
      </c>
      <c r="I662">
        <f>Table1[[#This Row],[sqft_living]]+Table1[[#This Row],[sqft_lot]]</f>
        <v>8160</v>
      </c>
      <c r="J662" s="2">
        <f>Table1[[#This Row],[price]]/Table1[[#This Row],[total_sqft]]</f>
        <v>42.892156862745097</v>
      </c>
      <c r="K662">
        <v>2</v>
      </c>
    </row>
    <row r="663" spans="1:11" x14ac:dyDescent="0.2">
      <c r="A663">
        <v>597000550</v>
      </c>
      <c r="B663" s="1">
        <v>41901</v>
      </c>
      <c r="C663" s="2">
        <v>350000</v>
      </c>
      <c r="D663">
        <v>4</v>
      </c>
      <c r="E663">
        <v>2.5</v>
      </c>
      <c r="F663">
        <f>Table1[[#This Row],[bedrooms]]+Table1[[#This Row],[bathrooms]]</f>
        <v>6.5</v>
      </c>
      <c r="G663">
        <v>1530</v>
      </c>
      <c r="H663">
        <v>2248</v>
      </c>
      <c r="I663">
        <f>Table1[[#This Row],[sqft_living]]+Table1[[#This Row],[sqft_lot]]</f>
        <v>3778</v>
      </c>
      <c r="J663" s="2">
        <f>Table1[[#This Row],[price]]/Table1[[#This Row],[total_sqft]]</f>
        <v>92.641609317098997</v>
      </c>
      <c r="K663">
        <v>1.5</v>
      </c>
    </row>
    <row r="664" spans="1:11" x14ac:dyDescent="0.2">
      <c r="A664">
        <v>1898900280</v>
      </c>
      <c r="B664" s="1">
        <v>41901</v>
      </c>
      <c r="C664" s="2">
        <v>340000</v>
      </c>
      <c r="D664">
        <v>4</v>
      </c>
      <c r="E664">
        <v>3</v>
      </c>
      <c r="F664">
        <f>Table1[[#This Row],[bedrooms]]+Table1[[#This Row],[bathrooms]]</f>
        <v>7</v>
      </c>
      <c r="G664">
        <v>2380</v>
      </c>
      <c r="H664">
        <v>20277</v>
      </c>
      <c r="I664">
        <f>Table1[[#This Row],[sqft_living]]+Table1[[#This Row],[sqft_lot]]</f>
        <v>22657</v>
      </c>
      <c r="J664" s="2">
        <f>Table1[[#This Row],[price]]/Table1[[#This Row],[total_sqft]]</f>
        <v>15.006399788144945</v>
      </c>
      <c r="K664">
        <v>1</v>
      </c>
    </row>
    <row r="665" spans="1:11" x14ac:dyDescent="0.2">
      <c r="A665">
        <v>705700140</v>
      </c>
      <c r="B665" s="1">
        <v>41901</v>
      </c>
      <c r="C665" s="2">
        <v>335000</v>
      </c>
      <c r="D665">
        <v>3</v>
      </c>
      <c r="E665">
        <v>2.5</v>
      </c>
      <c r="F665">
        <f>Table1[[#This Row],[bedrooms]]+Table1[[#This Row],[bathrooms]]</f>
        <v>5.5</v>
      </c>
      <c r="G665">
        <v>1700</v>
      </c>
      <c r="H665">
        <v>6698</v>
      </c>
      <c r="I665">
        <f>Table1[[#This Row],[sqft_living]]+Table1[[#This Row],[sqft_lot]]</f>
        <v>8398</v>
      </c>
      <c r="J665" s="2">
        <f>Table1[[#This Row],[price]]/Table1[[#This Row],[total_sqft]]</f>
        <v>39.890450107168377</v>
      </c>
      <c r="K665">
        <v>2</v>
      </c>
    </row>
    <row r="666" spans="1:11" x14ac:dyDescent="0.2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f>Table1[[#This Row],[bedrooms]]+Table1[[#This Row],[bathrooms]]</f>
        <v>3</v>
      </c>
      <c r="G666">
        <v>1050</v>
      </c>
      <c r="H666">
        <v>3088</v>
      </c>
      <c r="I666">
        <f>Table1[[#This Row],[sqft_living]]+Table1[[#This Row],[sqft_lot]]</f>
        <v>4138</v>
      </c>
      <c r="J666" s="2">
        <f>Table1[[#This Row],[price]]/Table1[[#This Row],[total_sqft]]</f>
        <v>68.873852102464966</v>
      </c>
      <c r="K666">
        <v>1</v>
      </c>
    </row>
    <row r="667" spans="1:11" x14ac:dyDescent="0.2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f>Table1[[#This Row],[bedrooms]]+Table1[[#This Row],[bathrooms]]</f>
        <v>3</v>
      </c>
      <c r="G667">
        <v>790</v>
      </c>
      <c r="H667">
        <v>7275</v>
      </c>
      <c r="I667">
        <f>Table1[[#This Row],[sqft_living]]+Table1[[#This Row],[sqft_lot]]</f>
        <v>8065</v>
      </c>
      <c r="J667" s="2">
        <f>Table1[[#This Row],[price]]/Table1[[#This Row],[total_sqft]]</f>
        <v>18.598884066955982</v>
      </c>
      <c r="K667">
        <v>1</v>
      </c>
    </row>
    <row r="668" spans="1:11" x14ac:dyDescent="0.2">
      <c r="A668">
        <v>5409800120</v>
      </c>
      <c r="B668" s="1">
        <v>41901</v>
      </c>
      <c r="C668" s="2">
        <v>312200</v>
      </c>
      <c r="D668">
        <v>4</v>
      </c>
      <c r="E668">
        <v>2.5</v>
      </c>
      <c r="F668">
        <f>Table1[[#This Row],[bedrooms]]+Table1[[#This Row],[bathrooms]]</f>
        <v>6.5</v>
      </c>
      <c r="G668">
        <v>2910</v>
      </c>
      <c r="H668">
        <v>8596</v>
      </c>
      <c r="I668">
        <f>Table1[[#This Row],[sqft_living]]+Table1[[#This Row],[sqft_lot]]</f>
        <v>11506</v>
      </c>
      <c r="J668" s="2">
        <f>Table1[[#This Row],[price]]/Table1[[#This Row],[total_sqft]]</f>
        <v>27.13366938988354</v>
      </c>
      <c r="K668">
        <v>2</v>
      </c>
    </row>
    <row r="669" spans="1:11" x14ac:dyDescent="0.2">
      <c r="A669">
        <v>192450300</v>
      </c>
      <c r="B669" s="1">
        <v>41901</v>
      </c>
      <c r="C669" s="2">
        <v>309950</v>
      </c>
      <c r="D669">
        <v>3</v>
      </c>
      <c r="E669">
        <v>1.5</v>
      </c>
      <c r="F669">
        <f>Table1[[#This Row],[bedrooms]]+Table1[[#This Row],[bathrooms]]</f>
        <v>4.5</v>
      </c>
      <c r="G669">
        <v>1200</v>
      </c>
      <c r="H669">
        <v>15606</v>
      </c>
      <c r="I669">
        <f>Table1[[#This Row],[sqft_living]]+Table1[[#This Row],[sqft_lot]]</f>
        <v>16806</v>
      </c>
      <c r="J669" s="2">
        <f>Table1[[#This Row],[price]]/Table1[[#This Row],[total_sqft]]</f>
        <v>18.442818041175769</v>
      </c>
      <c r="K669">
        <v>1</v>
      </c>
    </row>
    <row r="670" spans="1:11" x14ac:dyDescent="0.2">
      <c r="A670">
        <v>6817750340</v>
      </c>
      <c r="B670" s="1">
        <v>41901</v>
      </c>
      <c r="C670" s="2">
        <v>305000</v>
      </c>
      <c r="D670">
        <v>4</v>
      </c>
      <c r="E670">
        <v>2.5</v>
      </c>
      <c r="F670">
        <f>Table1[[#This Row],[bedrooms]]+Table1[[#This Row],[bathrooms]]</f>
        <v>6.5</v>
      </c>
      <c r="G670">
        <v>1914</v>
      </c>
      <c r="H670">
        <v>3150</v>
      </c>
      <c r="I670">
        <f>Table1[[#This Row],[sqft_living]]+Table1[[#This Row],[sqft_lot]]</f>
        <v>5064</v>
      </c>
      <c r="J670" s="2">
        <f>Table1[[#This Row],[price]]/Table1[[#This Row],[total_sqft]]</f>
        <v>60.229067930489734</v>
      </c>
      <c r="K670">
        <v>2</v>
      </c>
    </row>
    <row r="671" spans="1:11" x14ac:dyDescent="0.2">
      <c r="A671">
        <v>1105000229</v>
      </c>
      <c r="B671" s="1">
        <v>41901</v>
      </c>
      <c r="C671" s="2">
        <v>285000</v>
      </c>
      <c r="D671">
        <v>5</v>
      </c>
      <c r="E671">
        <v>3</v>
      </c>
      <c r="F671">
        <f>Table1[[#This Row],[bedrooms]]+Table1[[#This Row],[bathrooms]]</f>
        <v>8</v>
      </c>
      <c r="G671">
        <v>2110</v>
      </c>
      <c r="H671">
        <v>5260</v>
      </c>
      <c r="I671">
        <f>Table1[[#This Row],[sqft_living]]+Table1[[#This Row],[sqft_lot]]</f>
        <v>7370</v>
      </c>
      <c r="J671" s="2">
        <f>Table1[[#This Row],[price]]/Table1[[#This Row],[total_sqft]]</f>
        <v>38.670284938941656</v>
      </c>
      <c r="K671">
        <v>2</v>
      </c>
    </row>
    <row r="672" spans="1:11" x14ac:dyDescent="0.2">
      <c r="A672">
        <v>6601200040</v>
      </c>
      <c r="B672" s="1">
        <v>41901</v>
      </c>
      <c r="C672" s="2">
        <v>280000</v>
      </c>
      <c r="D672">
        <v>4</v>
      </c>
      <c r="E672">
        <v>2.5</v>
      </c>
      <c r="F672">
        <f>Table1[[#This Row],[bedrooms]]+Table1[[#This Row],[bathrooms]]</f>
        <v>6.5</v>
      </c>
      <c r="G672">
        <v>1934</v>
      </c>
      <c r="H672">
        <v>5677</v>
      </c>
      <c r="I672">
        <f>Table1[[#This Row],[sqft_living]]+Table1[[#This Row],[sqft_lot]]</f>
        <v>7611</v>
      </c>
      <c r="J672" s="2">
        <f>Table1[[#This Row],[price]]/Table1[[#This Row],[total_sqft]]</f>
        <v>36.788858231507028</v>
      </c>
      <c r="K672">
        <v>2</v>
      </c>
    </row>
    <row r="673" spans="1:11" x14ac:dyDescent="0.2">
      <c r="A673">
        <v>3260700360</v>
      </c>
      <c r="B673" s="1">
        <v>41901</v>
      </c>
      <c r="C673" s="2">
        <v>279000</v>
      </c>
      <c r="D673">
        <v>3</v>
      </c>
      <c r="E673">
        <v>2.5</v>
      </c>
      <c r="F673">
        <f>Table1[[#This Row],[bedrooms]]+Table1[[#This Row],[bathrooms]]</f>
        <v>5.5</v>
      </c>
      <c r="G673">
        <v>1540</v>
      </c>
      <c r="H673">
        <v>7280</v>
      </c>
      <c r="I673">
        <f>Table1[[#This Row],[sqft_living]]+Table1[[#This Row],[sqft_lot]]</f>
        <v>8820</v>
      </c>
      <c r="J673" s="2">
        <f>Table1[[#This Row],[price]]/Table1[[#This Row],[total_sqft]]</f>
        <v>31.632653061224488</v>
      </c>
      <c r="K673">
        <v>1</v>
      </c>
    </row>
    <row r="674" spans="1:11" x14ac:dyDescent="0.2">
      <c r="A674">
        <v>9264900660</v>
      </c>
      <c r="B674" s="1">
        <v>41901</v>
      </c>
      <c r="C674" s="2">
        <v>241500</v>
      </c>
      <c r="D674">
        <v>4</v>
      </c>
      <c r="E674">
        <v>2.5</v>
      </c>
      <c r="F674">
        <f>Table1[[#This Row],[bedrooms]]+Table1[[#This Row],[bathrooms]]</f>
        <v>6.5</v>
      </c>
      <c r="G674">
        <v>2500</v>
      </c>
      <c r="H674">
        <v>9654</v>
      </c>
      <c r="I674">
        <f>Table1[[#This Row],[sqft_living]]+Table1[[#This Row],[sqft_lot]]</f>
        <v>12154</v>
      </c>
      <c r="J674" s="2">
        <f>Table1[[#This Row],[price]]/Table1[[#This Row],[total_sqft]]</f>
        <v>19.87000164554879</v>
      </c>
      <c r="K674">
        <v>1</v>
      </c>
    </row>
    <row r="675" spans="1:11" x14ac:dyDescent="0.2">
      <c r="A675">
        <v>8945300040</v>
      </c>
      <c r="B675" s="1">
        <v>41901</v>
      </c>
      <c r="C675" s="2">
        <v>225000</v>
      </c>
      <c r="D675">
        <v>3</v>
      </c>
      <c r="E675">
        <v>1</v>
      </c>
      <c r="F675">
        <f>Table1[[#This Row],[bedrooms]]+Table1[[#This Row],[bathrooms]]</f>
        <v>4</v>
      </c>
      <c r="G675">
        <v>1290</v>
      </c>
      <c r="H675">
        <v>8470</v>
      </c>
      <c r="I675">
        <f>Table1[[#This Row],[sqft_living]]+Table1[[#This Row],[sqft_lot]]</f>
        <v>9760</v>
      </c>
      <c r="J675" s="2">
        <f>Table1[[#This Row],[price]]/Table1[[#This Row],[total_sqft]]</f>
        <v>23.053278688524589</v>
      </c>
      <c r="K675">
        <v>1</v>
      </c>
    </row>
    <row r="676" spans="1:11" x14ac:dyDescent="0.2">
      <c r="A676">
        <v>622059019</v>
      </c>
      <c r="B676" s="1">
        <v>41901</v>
      </c>
      <c r="C676" s="2">
        <v>220000</v>
      </c>
      <c r="D676">
        <v>5</v>
      </c>
      <c r="E676">
        <v>1.5</v>
      </c>
      <c r="F676">
        <f>Table1[[#This Row],[bedrooms]]+Table1[[#This Row],[bathrooms]]</f>
        <v>6.5</v>
      </c>
      <c r="G676">
        <v>1830</v>
      </c>
      <c r="H676">
        <v>94960</v>
      </c>
      <c r="I676">
        <f>Table1[[#This Row],[sqft_living]]+Table1[[#This Row],[sqft_lot]]</f>
        <v>96790</v>
      </c>
      <c r="J676" s="2">
        <f>Table1[[#This Row],[price]]/Table1[[#This Row],[total_sqft]]</f>
        <v>2.2729620828597996</v>
      </c>
      <c r="K676">
        <v>1.5</v>
      </c>
    </row>
    <row r="677" spans="1:11" x14ac:dyDescent="0.2">
      <c r="A677">
        <v>1432600415</v>
      </c>
      <c r="B677" s="1">
        <v>41901</v>
      </c>
      <c r="C677" s="2">
        <v>215000</v>
      </c>
      <c r="D677">
        <v>3</v>
      </c>
      <c r="E677">
        <v>1</v>
      </c>
      <c r="F677">
        <f>Table1[[#This Row],[bedrooms]]+Table1[[#This Row],[bathrooms]]</f>
        <v>4</v>
      </c>
      <c r="G677">
        <v>1150</v>
      </c>
      <c r="H677">
        <v>7560</v>
      </c>
      <c r="I677">
        <f>Table1[[#This Row],[sqft_living]]+Table1[[#This Row],[sqft_lot]]</f>
        <v>8710</v>
      </c>
      <c r="J677" s="2">
        <f>Table1[[#This Row],[price]]/Table1[[#This Row],[total_sqft]]</f>
        <v>24.684270952927669</v>
      </c>
      <c r="K677">
        <v>1</v>
      </c>
    </row>
    <row r="678" spans="1:11" x14ac:dyDescent="0.2">
      <c r="A678">
        <v>3336500140</v>
      </c>
      <c r="B678" s="1">
        <v>41901</v>
      </c>
      <c r="C678" s="2">
        <v>208800</v>
      </c>
      <c r="D678">
        <v>3</v>
      </c>
      <c r="E678">
        <v>2.5</v>
      </c>
      <c r="F678">
        <f>Table1[[#This Row],[bedrooms]]+Table1[[#This Row],[bathrooms]]</f>
        <v>5.5</v>
      </c>
      <c r="G678">
        <v>1390</v>
      </c>
      <c r="H678">
        <v>2450</v>
      </c>
      <c r="I678">
        <f>Table1[[#This Row],[sqft_living]]+Table1[[#This Row],[sqft_lot]]</f>
        <v>3840</v>
      </c>
      <c r="J678" s="2">
        <f>Table1[[#This Row],[price]]/Table1[[#This Row],[total_sqft]]</f>
        <v>54.375</v>
      </c>
      <c r="K678">
        <v>2</v>
      </c>
    </row>
    <row r="679" spans="1:11" x14ac:dyDescent="0.2">
      <c r="A679">
        <v>8005100025</v>
      </c>
      <c r="B679" s="1">
        <v>41901</v>
      </c>
      <c r="C679" s="2">
        <v>195000</v>
      </c>
      <c r="D679">
        <v>3</v>
      </c>
      <c r="E679">
        <v>1</v>
      </c>
      <c r="F679">
        <f>Table1[[#This Row],[bedrooms]]+Table1[[#This Row],[bathrooms]]</f>
        <v>4</v>
      </c>
      <c r="G679">
        <v>1510</v>
      </c>
      <c r="H679">
        <v>4350</v>
      </c>
      <c r="I679">
        <f>Table1[[#This Row],[sqft_living]]+Table1[[#This Row],[sqft_lot]]</f>
        <v>5860</v>
      </c>
      <c r="J679" s="2">
        <f>Table1[[#This Row],[price]]/Table1[[#This Row],[total_sqft]]</f>
        <v>33.276450511945391</v>
      </c>
      <c r="K679">
        <v>1.5</v>
      </c>
    </row>
    <row r="680" spans="1:11" x14ac:dyDescent="0.2">
      <c r="A680">
        <v>3313600077</v>
      </c>
      <c r="B680" s="1">
        <v>41901</v>
      </c>
      <c r="C680" s="2">
        <v>185000</v>
      </c>
      <c r="D680">
        <v>3</v>
      </c>
      <c r="E680">
        <v>1</v>
      </c>
      <c r="F680">
        <f>Table1[[#This Row],[bedrooms]]+Table1[[#This Row],[bathrooms]]</f>
        <v>4</v>
      </c>
      <c r="G680">
        <v>1320</v>
      </c>
      <c r="H680">
        <v>7155</v>
      </c>
      <c r="I680">
        <f>Table1[[#This Row],[sqft_living]]+Table1[[#This Row],[sqft_lot]]</f>
        <v>8475</v>
      </c>
      <c r="J680" s="2">
        <f>Table1[[#This Row],[price]]/Table1[[#This Row],[total_sqft]]</f>
        <v>21.828908554572273</v>
      </c>
      <c r="K680">
        <v>1</v>
      </c>
    </row>
    <row r="681" spans="1:11" x14ac:dyDescent="0.2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f>Table1[[#This Row],[bedrooms]]+Table1[[#This Row],[bathrooms]]</f>
        <v>3.75</v>
      </c>
      <c r="G681">
        <v>1700</v>
      </c>
      <c r="H681">
        <v>3618</v>
      </c>
      <c r="I681">
        <f>Table1[[#This Row],[sqft_living]]+Table1[[#This Row],[sqft_lot]]</f>
        <v>5318</v>
      </c>
      <c r="J681" s="2">
        <f>Table1[[#This Row],[price]]/Table1[[#This Row],[total_sqft]]</f>
        <v>168.29635201203459</v>
      </c>
      <c r="K681">
        <v>1</v>
      </c>
    </row>
    <row r="682" spans="1:11" x14ac:dyDescent="0.2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f>Table1[[#This Row],[bedrooms]]+Table1[[#This Row],[bathrooms]]</f>
        <v>3</v>
      </c>
      <c r="G682">
        <v>910</v>
      </c>
      <c r="H682">
        <v>5000</v>
      </c>
      <c r="I682">
        <f>Table1[[#This Row],[sqft_living]]+Table1[[#This Row],[sqft_lot]]</f>
        <v>5910</v>
      </c>
      <c r="J682" s="2">
        <f>Table1[[#This Row],[price]]/Table1[[#This Row],[total_sqft]]</f>
        <v>87.986463620981382</v>
      </c>
      <c r="K682">
        <v>1</v>
      </c>
    </row>
    <row r="683" spans="1:11" x14ac:dyDescent="0.2">
      <c r="A683">
        <v>7227801955</v>
      </c>
      <c r="B683" s="1">
        <v>41901</v>
      </c>
      <c r="C683" s="2">
        <v>162000</v>
      </c>
      <c r="D683">
        <v>4</v>
      </c>
      <c r="E683">
        <v>2</v>
      </c>
      <c r="F683">
        <f>Table1[[#This Row],[bedrooms]]+Table1[[#This Row],[bathrooms]]</f>
        <v>6</v>
      </c>
      <c r="G683">
        <v>1440</v>
      </c>
      <c r="H683">
        <v>7641</v>
      </c>
      <c r="I683">
        <f>Table1[[#This Row],[sqft_living]]+Table1[[#This Row],[sqft_lot]]</f>
        <v>9081</v>
      </c>
      <c r="J683" s="2">
        <f>Table1[[#This Row],[price]]/Table1[[#This Row],[total_sqft]]</f>
        <v>17.839444995044598</v>
      </c>
      <c r="K683">
        <v>1</v>
      </c>
    </row>
    <row r="684" spans="1:11" x14ac:dyDescent="0.2">
      <c r="A684">
        <v>2524049166</v>
      </c>
      <c r="B684" s="1">
        <v>41900</v>
      </c>
      <c r="C684" s="2">
        <v>2950000</v>
      </c>
      <c r="D684">
        <v>5</v>
      </c>
      <c r="E684">
        <v>4.75</v>
      </c>
      <c r="F684">
        <f>Table1[[#This Row],[bedrooms]]+Table1[[#This Row],[bathrooms]]</f>
        <v>9.75</v>
      </c>
      <c r="G684">
        <v>6240</v>
      </c>
      <c r="H684">
        <v>47480</v>
      </c>
      <c r="I684">
        <f>Table1[[#This Row],[sqft_living]]+Table1[[#This Row],[sqft_lot]]</f>
        <v>53720</v>
      </c>
      <c r="J684" s="2">
        <f>Table1[[#This Row],[price]]/Table1[[#This Row],[total_sqft]]</f>
        <v>54.914370811615782</v>
      </c>
      <c r="K684">
        <v>1</v>
      </c>
    </row>
    <row r="685" spans="1:11" x14ac:dyDescent="0.2">
      <c r="A685">
        <v>2524049257</v>
      </c>
      <c r="B685" s="1">
        <v>41900</v>
      </c>
      <c r="C685" s="2">
        <v>1530000</v>
      </c>
      <c r="D685">
        <v>4</v>
      </c>
      <c r="E685">
        <v>2.25</v>
      </c>
      <c r="F685">
        <f>Table1[[#This Row],[bedrooms]]+Table1[[#This Row],[bathrooms]]</f>
        <v>6.25</v>
      </c>
      <c r="G685">
        <v>4250</v>
      </c>
      <c r="H685">
        <v>16940</v>
      </c>
      <c r="I685">
        <f>Table1[[#This Row],[sqft_living]]+Table1[[#This Row],[sqft_lot]]</f>
        <v>21190</v>
      </c>
      <c r="J685" s="2">
        <f>Table1[[#This Row],[price]]/Table1[[#This Row],[total_sqft]]</f>
        <v>72.203869749882017</v>
      </c>
      <c r="K685">
        <v>1</v>
      </c>
    </row>
    <row r="686" spans="1:11" x14ac:dyDescent="0.2">
      <c r="A686">
        <v>5608000700</v>
      </c>
      <c r="B686" s="1">
        <v>41900</v>
      </c>
      <c r="C686" s="2">
        <v>1038000</v>
      </c>
      <c r="D686">
        <v>3</v>
      </c>
      <c r="E686">
        <v>2.5</v>
      </c>
      <c r="F686">
        <f>Table1[[#This Row],[bedrooms]]+Table1[[#This Row],[bathrooms]]</f>
        <v>5.5</v>
      </c>
      <c r="G686">
        <v>4570</v>
      </c>
      <c r="H686">
        <v>10615</v>
      </c>
      <c r="I686">
        <f>Table1[[#This Row],[sqft_living]]+Table1[[#This Row],[sqft_lot]]</f>
        <v>15185</v>
      </c>
      <c r="J686" s="2">
        <f>Table1[[#This Row],[price]]/Table1[[#This Row],[total_sqft]]</f>
        <v>68.356931182087592</v>
      </c>
      <c r="K686">
        <v>2</v>
      </c>
    </row>
    <row r="687" spans="1:11" x14ac:dyDescent="0.2">
      <c r="A687">
        <v>1437580480</v>
      </c>
      <c r="B687" s="1">
        <v>41900</v>
      </c>
      <c r="C687" s="2">
        <v>994000</v>
      </c>
      <c r="D687">
        <v>5</v>
      </c>
      <c r="E687">
        <v>3.25</v>
      </c>
      <c r="F687">
        <f>Table1[[#This Row],[bedrooms]]+Table1[[#This Row],[bathrooms]]</f>
        <v>8.25</v>
      </c>
      <c r="G687">
        <v>4260</v>
      </c>
      <c r="H687">
        <v>7861</v>
      </c>
      <c r="I687">
        <f>Table1[[#This Row],[sqft_living]]+Table1[[#This Row],[sqft_lot]]</f>
        <v>12121</v>
      </c>
      <c r="J687" s="2">
        <f>Table1[[#This Row],[price]]/Table1[[#This Row],[total_sqft]]</f>
        <v>82.006435112614469</v>
      </c>
      <c r="K687">
        <v>2</v>
      </c>
    </row>
    <row r="688" spans="1:11" x14ac:dyDescent="0.2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f>Table1[[#This Row],[bedrooms]]+Table1[[#This Row],[bathrooms]]</f>
        <v>3.75</v>
      </c>
      <c r="G688">
        <v>1330</v>
      </c>
      <c r="H688">
        <v>2159</v>
      </c>
      <c r="I688">
        <f>Table1[[#This Row],[sqft_living]]+Table1[[#This Row],[sqft_lot]]</f>
        <v>3489</v>
      </c>
      <c r="J688" s="2">
        <f>Table1[[#This Row],[price]]/Table1[[#This Row],[total_sqft]]</f>
        <v>57.953568357695616</v>
      </c>
      <c r="K688">
        <v>1</v>
      </c>
    </row>
    <row r="689" spans="1:11" x14ac:dyDescent="0.2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f>Table1[[#This Row],[bedrooms]]+Table1[[#This Row],[bathrooms]]</f>
        <v>3</v>
      </c>
      <c r="G689">
        <v>1190</v>
      </c>
      <c r="H689">
        <v>5100</v>
      </c>
      <c r="I689">
        <f>Table1[[#This Row],[sqft_living]]+Table1[[#This Row],[sqft_lot]]</f>
        <v>6290</v>
      </c>
      <c r="J689" s="2">
        <f>Table1[[#This Row],[price]]/Table1[[#This Row],[total_sqft]]</f>
        <v>66.295707472178066</v>
      </c>
      <c r="K689">
        <v>1.5</v>
      </c>
    </row>
    <row r="690" spans="1:11" x14ac:dyDescent="0.2">
      <c r="A690">
        <v>9294300615</v>
      </c>
      <c r="B690" s="1">
        <v>41900</v>
      </c>
      <c r="C690" s="2">
        <v>925000</v>
      </c>
      <c r="D690">
        <v>4</v>
      </c>
      <c r="E690">
        <v>1.75</v>
      </c>
      <c r="F690">
        <f>Table1[[#This Row],[bedrooms]]+Table1[[#This Row],[bathrooms]]</f>
        <v>5.75</v>
      </c>
      <c r="G690">
        <v>2440</v>
      </c>
      <c r="H690">
        <v>11793</v>
      </c>
      <c r="I690">
        <f>Table1[[#This Row],[sqft_living]]+Table1[[#This Row],[sqft_lot]]</f>
        <v>14233</v>
      </c>
      <c r="J690" s="2">
        <f>Table1[[#This Row],[price]]/Table1[[#This Row],[total_sqft]]</f>
        <v>64.989812407784726</v>
      </c>
      <c r="K690">
        <v>1</v>
      </c>
    </row>
    <row r="691" spans="1:11" x14ac:dyDescent="0.2">
      <c r="A691">
        <v>2428100070</v>
      </c>
      <c r="B691" s="1">
        <v>41900</v>
      </c>
      <c r="C691" s="2">
        <v>914154</v>
      </c>
      <c r="D691">
        <v>3</v>
      </c>
      <c r="E691">
        <v>3.5</v>
      </c>
      <c r="F691">
        <f>Table1[[#This Row],[bedrooms]]+Table1[[#This Row],[bathrooms]]</f>
        <v>6.5</v>
      </c>
      <c r="G691">
        <v>2940</v>
      </c>
      <c r="H691">
        <v>6431</v>
      </c>
      <c r="I691">
        <f>Table1[[#This Row],[sqft_living]]+Table1[[#This Row],[sqft_lot]]</f>
        <v>9371</v>
      </c>
      <c r="J691" s="2">
        <f>Table1[[#This Row],[price]]/Table1[[#This Row],[total_sqft]]</f>
        <v>97.551381922953794</v>
      </c>
      <c r="K691">
        <v>2</v>
      </c>
    </row>
    <row r="692" spans="1:11" x14ac:dyDescent="0.2">
      <c r="A692">
        <v>293070120</v>
      </c>
      <c r="B692" s="1">
        <v>41900</v>
      </c>
      <c r="C692" s="2">
        <v>888990</v>
      </c>
      <c r="D692">
        <v>4</v>
      </c>
      <c r="E692">
        <v>2.75</v>
      </c>
      <c r="F692">
        <f>Table1[[#This Row],[bedrooms]]+Table1[[#This Row],[bathrooms]]</f>
        <v>6.75</v>
      </c>
      <c r="G692">
        <v>3540</v>
      </c>
      <c r="H692">
        <v>5500</v>
      </c>
      <c r="I692">
        <f>Table1[[#This Row],[sqft_living]]+Table1[[#This Row],[sqft_lot]]</f>
        <v>9040</v>
      </c>
      <c r="J692" s="2">
        <f>Table1[[#This Row],[price]]/Table1[[#This Row],[total_sqft]]</f>
        <v>98.339601769911511</v>
      </c>
      <c r="K692">
        <v>2</v>
      </c>
    </row>
    <row r="693" spans="1:11" x14ac:dyDescent="0.2">
      <c r="A693">
        <v>809001505</v>
      </c>
      <c r="B693" s="1">
        <v>41900</v>
      </c>
      <c r="C693" s="2">
        <v>885000</v>
      </c>
      <c r="D693">
        <v>3</v>
      </c>
      <c r="E693">
        <v>2</v>
      </c>
      <c r="F693">
        <f>Table1[[#This Row],[bedrooms]]+Table1[[#This Row],[bathrooms]]</f>
        <v>5</v>
      </c>
      <c r="G693">
        <v>2590</v>
      </c>
      <c r="H693">
        <v>3750</v>
      </c>
      <c r="I693">
        <f>Table1[[#This Row],[sqft_living]]+Table1[[#This Row],[sqft_lot]]</f>
        <v>6340</v>
      </c>
      <c r="J693" s="2">
        <f>Table1[[#This Row],[price]]/Table1[[#This Row],[total_sqft]]</f>
        <v>139.58990536277602</v>
      </c>
      <c r="K693">
        <v>1.5</v>
      </c>
    </row>
    <row r="694" spans="1:11" x14ac:dyDescent="0.2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f>Table1[[#This Row],[bedrooms]]+Table1[[#This Row],[bathrooms]]</f>
        <v>3.75</v>
      </c>
      <c r="G694">
        <v>970</v>
      </c>
      <c r="H694">
        <v>4233</v>
      </c>
      <c r="I694">
        <f>Table1[[#This Row],[sqft_living]]+Table1[[#This Row],[sqft_lot]]</f>
        <v>5203</v>
      </c>
      <c r="J694" s="2">
        <f>Table1[[#This Row],[price]]/Table1[[#This Row],[total_sqft]]</f>
        <v>107.63021333845859</v>
      </c>
      <c r="K694">
        <v>1</v>
      </c>
    </row>
    <row r="695" spans="1:11" x14ac:dyDescent="0.2">
      <c r="A695">
        <v>1726069198</v>
      </c>
      <c r="B695" s="1">
        <v>41900</v>
      </c>
      <c r="C695" s="2">
        <v>850000</v>
      </c>
      <c r="D695">
        <v>3</v>
      </c>
      <c r="E695">
        <v>2.5</v>
      </c>
      <c r="F695">
        <f>Table1[[#This Row],[bedrooms]]+Table1[[#This Row],[bathrooms]]</f>
        <v>5.5</v>
      </c>
      <c r="G695">
        <v>3260</v>
      </c>
      <c r="H695">
        <v>91911</v>
      </c>
      <c r="I695">
        <f>Table1[[#This Row],[sqft_living]]+Table1[[#This Row],[sqft_lot]]</f>
        <v>95171</v>
      </c>
      <c r="J695" s="2">
        <f>Table1[[#This Row],[price]]/Table1[[#This Row],[total_sqft]]</f>
        <v>8.9312920952811261</v>
      </c>
      <c r="K695">
        <v>2</v>
      </c>
    </row>
    <row r="696" spans="1:11" x14ac:dyDescent="0.2">
      <c r="A696">
        <v>4139440360</v>
      </c>
      <c r="B696" s="1">
        <v>41900</v>
      </c>
      <c r="C696" s="2">
        <v>850000</v>
      </c>
      <c r="D696">
        <v>4</v>
      </c>
      <c r="E696">
        <v>2.5</v>
      </c>
      <c r="F696">
        <f>Table1[[#This Row],[bedrooms]]+Table1[[#This Row],[bathrooms]]</f>
        <v>6.5</v>
      </c>
      <c r="G696">
        <v>2900</v>
      </c>
      <c r="H696">
        <v>9972</v>
      </c>
      <c r="I696">
        <f>Table1[[#This Row],[sqft_living]]+Table1[[#This Row],[sqft_lot]]</f>
        <v>12872</v>
      </c>
      <c r="J696" s="2">
        <f>Table1[[#This Row],[price]]/Table1[[#This Row],[total_sqft]]</f>
        <v>66.034804226227465</v>
      </c>
      <c r="K696">
        <v>2</v>
      </c>
    </row>
    <row r="697" spans="1:11" x14ac:dyDescent="0.2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f>Table1[[#This Row],[bedrooms]]+Table1[[#This Row],[bathrooms]]</f>
        <v>4.25</v>
      </c>
      <c r="G697">
        <v>1100</v>
      </c>
      <c r="H697">
        <v>1695</v>
      </c>
      <c r="I697">
        <f>Table1[[#This Row],[sqft_living]]+Table1[[#This Row],[sqft_lot]]</f>
        <v>2795</v>
      </c>
      <c r="J697" s="2">
        <f>Table1[[#This Row],[price]]/Table1[[#This Row],[total_sqft]]</f>
        <v>133.81037567084078</v>
      </c>
      <c r="K697">
        <v>2</v>
      </c>
    </row>
    <row r="698" spans="1:11" x14ac:dyDescent="0.2">
      <c r="A698">
        <v>626400020</v>
      </c>
      <c r="B698" s="1">
        <v>41900</v>
      </c>
      <c r="C698" s="2">
        <v>734000</v>
      </c>
      <c r="D698">
        <v>4</v>
      </c>
      <c r="E698">
        <v>2.5</v>
      </c>
      <c r="F698">
        <f>Table1[[#This Row],[bedrooms]]+Table1[[#This Row],[bathrooms]]</f>
        <v>6.5</v>
      </c>
      <c r="G698">
        <v>3490</v>
      </c>
      <c r="H698">
        <v>18521</v>
      </c>
      <c r="I698">
        <f>Table1[[#This Row],[sqft_living]]+Table1[[#This Row],[sqft_lot]]</f>
        <v>22011</v>
      </c>
      <c r="J698" s="2">
        <f>Table1[[#This Row],[price]]/Table1[[#This Row],[total_sqft]]</f>
        <v>33.346962882195264</v>
      </c>
      <c r="K698">
        <v>2</v>
      </c>
    </row>
    <row r="699" spans="1:11" x14ac:dyDescent="0.2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f>Table1[[#This Row],[bedrooms]]+Table1[[#This Row],[bathrooms]]</f>
        <v>2</v>
      </c>
      <c r="G699">
        <v>480</v>
      </c>
      <c r="H699">
        <v>4560</v>
      </c>
      <c r="I699">
        <f>Table1[[#This Row],[sqft_living]]+Table1[[#This Row],[sqft_lot]]</f>
        <v>5040</v>
      </c>
      <c r="J699" s="2">
        <f>Table1[[#This Row],[price]]/Table1[[#This Row],[total_sqft]]</f>
        <v>33.730158730158728</v>
      </c>
      <c r="K699">
        <v>1</v>
      </c>
    </row>
    <row r="700" spans="1:11" x14ac:dyDescent="0.2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f>Table1[[#This Row],[bedrooms]]+Table1[[#This Row],[bathrooms]]</f>
        <v>3.75</v>
      </c>
      <c r="G700">
        <v>1230</v>
      </c>
      <c r="H700">
        <v>1107</v>
      </c>
      <c r="I700">
        <f>Table1[[#This Row],[sqft_living]]+Table1[[#This Row],[sqft_lot]]</f>
        <v>2337</v>
      </c>
      <c r="J700" s="2">
        <f>Table1[[#This Row],[price]]/Table1[[#This Row],[total_sqft]]</f>
        <v>154.0436456996149</v>
      </c>
      <c r="K700">
        <v>2</v>
      </c>
    </row>
    <row r="701" spans="1:11" x14ac:dyDescent="0.2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f>Table1[[#This Row],[bedrooms]]+Table1[[#This Row],[bathrooms]]</f>
        <v>4</v>
      </c>
      <c r="G701">
        <v>2090</v>
      </c>
      <c r="H701">
        <v>6000</v>
      </c>
      <c r="I701">
        <f>Table1[[#This Row],[sqft_living]]+Table1[[#This Row],[sqft_lot]]</f>
        <v>8090</v>
      </c>
      <c r="J701" s="2">
        <f>Table1[[#This Row],[price]]/Table1[[#This Row],[total_sqft]]</f>
        <v>59.023485784919657</v>
      </c>
      <c r="K701">
        <v>2</v>
      </c>
    </row>
    <row r="702" spans="1:11" x14ac:dyDescent="0.2">
      <c r="A702">
        <v>5536500200</v>
      </c>
      <c r="B702" s="1">
        <v>41900</v>
      </c>
      <c r="C702" s="2">
        <v>730000</v>
      </c>
      <c r="D702">
        <v>5</v>
      </c>
      <c r="E702">
        <v>3.5</v>
      </c>
      <c r="F702">
        <f>Table1[[#This Row],[bedrooms]]+Table1[[#This Row],[bathrooms]]</f>
        <v>8.5</v>
      </c>
      <c r="G702">
        <v>3760</v>
      </c>
      <c r="H702">
        <v>4857</v>
      </c>
      <c r="I702">
        <f>Table1[[#This Row],[sqft_living]]+Table1[[#This Row],[sqft_lot]]</f>
        <v>8617</v>
      </c>
      <c r="J702" s="2">
        <f>Table1[[#This Row],[price]]/Table1[[#This Row],[total_sqft]]</f>
        <v>84.716258558663114</v>
      </c>
      <c r="K702">
        <v>2</v>
      </c>
    </row>
    <row r="703" spans="1:11" x14ac:dyDescent="0.2">
      <c r="A703">
        <v>464001025</v>
      </c>
      <c r="B703" s="1">
        <v>41900</v>
      </c>
      <c r="C703" s="2">
        <v>722500</v>
      </c>
      <c r="D703">
        <v>4</v>
      </c>
      <c r="E703">
        <v>3.5</v>
      </c>
      <c r="F703">
        <f>Table1[[#This Row],[bedrooms]]+Table1[[#This Row],[bathrooms]]</f>
        <v>7.5</v>
      </c>
      <c r="G703">
        <v>2600</v>
      </c>
      <c r="H703">
        <v>5100</v>
      </c>
      <c r="I703">
        <f>Table1[[#This Row],[sqft_living]]+Table1[[#This Row],[sqft_lot]]</f>
        <v>7700</v>
      </c>
      <c r="J703" s="2">
        <f>Table1[[#This Row],[price]]/Table1[[#This Row],[total_sqft]]</f>
        <v>93.831168831168824</v>
      </c>
      <c r="K703">
        <v>2</v>
      </c>
    </row>
    <row r="704" spans="1:11" x14ac:dyDescent="0.2">
      <c r="A704">
        <v>6127000480</v>
      </c>
      <c r="B704" s="1">
        <v>41900</v>
      </c>
      <c r="C704" s="2">
        <v>720000</v>
      </c>
      <c r="D704">
        <v>5</v>
      </c>
      <c r="E704">
        <v>3.5</v>
      </c>
      <c r="F704">
        <f>Table1[[#This Row],[bedrooms]]+Table1[[#This Row],[bathrooms]]</f>
        <v>8.5</v>
      </c>
      <c r="G704">
        <v>4140</v>
      </c>
      <c r="H704">
        <v>7642</v>
      </c>
      <c r="I704">
        <f>Table1[[#This Row],[sqft_living]]+Table1[[#This Row],[sqft_lot]]</f>
        <v>11782</v>
      </c>
      <c r="J704" s="2">
        <f>Table1[[#This Row],[price]]/Table1[[#This Row],[total_sqft]]</f>
        <v>61.110168052962145</v>
      </c>
      <c r="K704">
        <v>2</v>
      </c>
    </row>
    <row r="705" spans="1:11" x14ac:dyDescent="0.2">
      <c r="A705">
        <v>3629980780</v>
      </c>
      <c r="B705" s="1">
        <v>41900</v>
      </c>
      <c r="C705" s="2">
        <v>710000</v>
      </c>
      <c r="D705">
        <v>4</v>
      </c>
      <c r="E705">
        <v>2.75</v>
      </c>
      <c r="F705">
        <f>Table1[[#This Row],[bedrooms]]+Table1[[#This Row],[bathrooms]]</f>
        <v>6.75</v>
      </c>
      <c r="G705">
        <v>2940</v>
      </c>
      <c r="H705">
        <v>4232</v>
      </c>
      <c r="I705">
        <f>Table1[[#This Row],[sqft_living]]+Table1[[#This Row],[sqft_lot]]</f>
        <v>7172</v>
      </c>
      <c r="J705" s="2">
        <f>Table1[[#This Row],[price]]/Table1[[#This Row],[total_sqft]]</f>
        <v>98.996095928611268</v>
      </c>
      <c r="K705">
        <v>2</v>
      </c>
    </row>
    <row r="706" spans="1:11" x14ac:dyDescent="0.2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f>Table1[[#This Row],[bedrooms]]+Table1[[#This Row],[bathrooms]]</f>
        <v>3</v>
      </c>
      <c r="G706">
        <v>860</v>
      </c>
      <c r="H706">
        <v>5800</v>
      </c>
      <c r="I706">
        <f>Table1[[#This Row],[sqft_living]]+Table1[[#This Row],[sqft_lot]]</f>
        <v>6660</v>
      </c>
      <c r="J706" s="2">
        <f>Table1[[#This Row],[price]]/Table1[[#This Row],[total_sqft]]</f>
        <v>33.468468468468465</v>
      </c>
      <c r="K706">
        <v>1</v>
      </c>
    </row>
    <row r="707" spans="1:11" x14ac:dyDescent="0.2">
      <c r="A707">
        <v>9136101776</v>
      </c>
      <c r="B707" s="1">
        <v>41900</v>
      </c>
      <c r="C707" s="2">
        <v>709000</v>
      </c>
      <c r="D707">
        <v>4</v>
      </c>
      <c r="E707">
        <v>1</v>
      </c>
      <c r="F707">
        <f>Table1[[#This Row],[bedrooms]]+Table1[[#This Row],[bathrooms]]</f>
        <v>5</v>
      </c>
      <c r="G707">
        <v>1680</v>
      </c>
      <c r="H707">
        <v>4087</v>
      </c>
      <c r="I707">
        <f>Table1[[#This Row],[sqft_living]]+Table1[[#This Row],[sqft_lot]]</f>
        <v>5767</v>
      </c>
      <c r="J707" s="2">
        <f>Table1[[#This Row],[price]]/Table1[[#This Row],[total_sqft]]</f>
        <v>122.94087046991504</v>
      </c>
      <c r="K707">
        <v>1.5</v>
      </c>
    </row>
    <row r="708" spans="1:11" x14ac:dyDescent="0.2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f>Table1[[#This Row],[bedrooms]]+Table1[[#This Row],[bathrooms]]</f>
        <v>3</v>
      </c>
      <c r="G708">
        <v>960</v>
      </c>
      <c r="H708">
        <v>5150</v>
      </c>
      <c r="I708">
        <f>Table1[[#This Row],[sqft_living]]+Table1[[#This Row],[sqft_lot]]</f>
        <v>6110</v>
      </c>
      <c r="J708" s="2">
        <f>Table1[[#This Row],[price]]/Table1[[#This Row],[total_sqft]]</f>
        <v>43.780687397708675</v>
      </c>
      <c r="K708">
        <v>1</v>
      </c>
    </row>
    <row r="709" spans="1:11" x14ac:dyDescent="0.2">
      <c r="A709">
        <v>9822700285</v>
      </c>
      <c r="B709" s="1">
        <v>41900</v>
      </c>
      <c r="C709" s="2">
        <v>657500</v>
      </c>
      <c r="D709">
        <v>4</v>
      </c>
      <c r="E709">
        <v>1.5</v>
      </c>
      <c r="F709">
        <f>Table1[[#This Row],[bedrooms]]+Table1[[#This Row],[bathrooms]]</f>
        <v>5.5</v>
      </c>
      <c r="G709">
        <v>1910</v>
      </c>
      <c r="H709">
        <v>5000</v>
      </c>
      <c r="I709">
        <f>Table1[[#This Row],[sqft_living]]+Table1[[#This Row],[sqft_lot]]</f>
        <v>6910</v>
      </c>
      <c r="J709" s="2">
        <f>Table1[[#This Row],[price]]/Table1[[#This Row],[total_sqft]]</f>
        <v>95.151953690303912</v>
      </c>
      <c r="K709">
        <v>1.5</v>
      </c>
    </row>
    <row r="710" spans="1:11" x14ac:dyDescent="0.2">
      <c r="A710">
        <v>4232903265</v>
      </c>
      <c r="B710" s="1">
        <v>41900</v>
      </c>
      <c r="C710" s="2">
        <v>614950</v>
      </c>
      <c r="D710">
        <v>3</v>
      </c>
      <c r="E710">
        <v>1</v>
      </c>
      <c r="F710">
        <f>Table1[[#This Row],[bedrooms]]+Table1[[#This Row],[bathrooms]]</f>
        <v>4</v>
      </c>
      <c r="G710">
        <v>1500</v>
      </c>
      <c r="H710">
        <v>2400</v>
      </c>
      <c r="I710">
        <f>Table1[[#This Row],[sqft_living]]+Table1[[#This Row],[sqft_lot]]</f>
        <v>3900</v>
      </c>
      <c r="J710" s="2">
        <f>Table1[[#This Row],[price]]/Table1[[#This Row],[total_sqft]]</f>
        <v>157.67948717948718</v>
      </c>
      <c r="K710">
        <v>1.5</v>
      </c>
    </row>
    <row r="711" spans="1:11" x14ac:dyDescent="0.2">
      <c r="A711">
        <v>1324059139</v>
      </c>
      <c r="B711" s="1">
        <v>41900</v>
      </c>
      <c r="C711" s="2">
        <v>613000</v>
      </c>
      <c r="D711">
        <v>3</v>
      </c>
      <c r="E711">
        <v>2.25</v>
      </c>
      <c r="F711">
        <f>Table1[[#This Row],[bedrooms]]+Table1[[#This Row],[bathrooms]]</f>
        <v>5.25</v>
      </c>
      <c r="G711">
        <v>1960</v>
      </c>
      <c r="H711">
        <v>10385</v>
      </c>
      <c r="I711">
        <f>Table1[[#This Row],[sqft_living]]+Table1[[#This Row],[sqft_lot]]</f>
        <v>12345</v>
      </c>
      <c r="J711" s="2">
        <f>Table1[[#This Row],[price]]/Table1[[#This Row],[total_sqft]]</f>
        <v>49.655731065208585</v>
      </c>
      <c r="K711">
        <v>1</v>
      </c>
    </row>
    <row r="712" spans="1:11" x14ac:dyDescent="0.2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f>Table1[[#This Row],[bedrooms]]+Table1[[#This Row],[bathrooms]]</f>
        <v>3</v>
      </c>
      <c r="G712">
        <v>910</v>
      </c>
      <c r="H712">
        <v>3750</v>
      </c>
      <c r="I712">
        <f>Table1[[#This Row],[sqft_living]]+Table1[[#This Row],[sqft_lot]]</f>
        <v>4660</v>
      </c>
      <c r="J712" s="2">
        <f>Table1[[#This Row],[price]]/Table1[[#This Row],[total_sqft]]</f>
        <v>89.055793991416309</v>
      </c>
      <c r="K712">
        <v>1</v>
      </c>
    </row>
    <row r="713" spans="1:11" x14ac:dyDescent="0.2">
      <c r="A713">
        <v>6891800360</v>
      </c>
      <c r="B713" s="1">
        <v>41900</v>
      </c>
      <c r="C713" s="2">
        <v>609000</v>
      </c>
      <c r="D713">
        <v>3</v>
      </c>
      <c r="E713">
        <v>2.5</v>
      </c>
      <c r="F713">
        <f>Table1[[#This Row],[bedrooms]]+Table1[[#This Row],[bathrooms]]</f>
        <v>5.5</v>
      </c>
      <c r="G713">
        <v>2630</v>
      </c>
      <c r="H713">
        <v>10131</v>
      </c>
      <c r="I713">
        <f>Table1[[#This Row],[sqft_living]]+Table1[[#This Row],[sqft_lot]]</f>
        <v>12761</v>
      </c>
      <c r="J713" s="2">
        <f>Table1[[#This Row],[price]]/Table1[[#This Row],[total_sqft]]</f>
        <v>47.723532638507955</v>
      </c>
      <c r="K713">
        <v>2</v>
      </c>
    </row>
    <row r="714" spans="1:11" x14ac:dyDescent="0.2">
      <c r="A714">
        <v>7278100690</v>
      </c>
      <c r="B714" s="1">
        <v>41900</v>
      </c>
      <c r="C714" s="2">
        <v>580000</v>
      </c>
      <c r="D714">
        <v>3</v>
      </c>
      <c r="E714">
        <v>1.5</v>
      </c>
      <c r="F714">
        <f>Table1[[#This Row],[bedrooms]]+Table1[[#This Row],[bathrooms]]</f>
        <v>4.5</v>
      </c>
      <c r="G714">
        <v>1860</v>
      </c>
      <c r="H714">
        <v>7190</v>
      </c>
      <c r="I714">
        <f>Table1[[#This Row],[sqft_living]]+Table1[[#This Row],[sqft_lot]]</f>
        <v>9050</v>
      </c>
      <c r="J714" s="2">
        <f>Table1[[#This Row],[price]]/Table1[[#This Row],[total_sqft]]</f>
        <v>64.088397790055254</v>
      </c>
      <c r="K714">
        <v>2</v>
      </c>
    </row>
    <row r="715" spans="1:11" x14ac:dyDescent="0.2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f>Table1[[#This Row],[bedrooms]]+Table1[[#This Row],[bathrooms]]</f>
        <v>2.5</v>
      </c>
      <c r="G715">
        <v>1810</v>
      </c>
      <c r="H715">
        <v>5669</v>
      </c>
      <c r="I715">
        <f>Table1[[#This Row],[sqft_living]]+Table1[[#This Row],[sqft_lot]]</f>
        <v>7479</v>
      </c>
      <c r="J715" s="2">
        <f>Table1[[#This Row],[price]]/Table1[[#This Row],[total_sqft]]</f>
        <v>32.089851584436424</v>
      </c>
      <c r="K715">
        <v>2</v>
      </c>
    </row>
    <row r="716" spans="1:11" x14ac:dyDescent="0.2">
      <c r="A716">
        <v>1861100267</v>
      </c>
      <c r="B716" s="1">
        <v>41900</v>
      </c>
      <c r="C716" s="2">
        <v>580000</v>
      </c>
      <c r="D716">
        <v>3</v>
      </c>
      <c r="E716">
        <v>2.75</v>
      </c>
      <c r="F716">
        <f>Table1[[#This Row],[bedrooms]]+Table1[[#This Row],[bathrooms]]</f>
        <v>5.75</v>
      </c>
      <c r="G716">
        <v>1430</v>
      </c>
      <c r="H716">
        <v>1521</v>
      </c>
      <c r="I716">
        <f>Table1[[#This Row],[sqft_living]]+Table1[[#This Row],[sqft_lot]]</f>
        <v>2951</v>
      </c>
      <c r="J716" s="2">
        <f>Table1[[#This Row],[price]]/Table1[[#This Row],[total_sqft]]</f>
        <v>196.5435445611657</v>
      </c>
      <c r="K716">
        <v>2</v>
      </c>
    </row>
    <row r="717" spans="1:11" x14ac:dyDescent="0.2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f>Table1[[#This Row],[bedrooms]]+Table1[[#This Row],[bathrooms]]</f>
        <v>3</v>
      </c>
      <c r="G717">
        <v>880</v>
      </c>
      <c r="H717">
        <v>3200</v>
      </c>
      <c r="I717">
        <f>Table1[[#This Row],[sqft_living]]+Table1[[#This Row],[sqft_lot]]</f>
        <v>4080</v>
      </c>
      <c r="J717" s="2">
        <f>Table1[[#This Row],[price]]/Table1[[#This Row],[total_sqft]]</f>
        <v>101.71568627450981</v>
      </c>
      <c r="K717">
        <v>1</v>
      </c>
    </row>
    <row r="718" spans="1:11" x14ac:dyDescent="0.2">
      <c r="A718">
        <v>525049085</v>
      </c>
      <c r="B718" s="1">
        <v>41900</v>
      </c>
      <c r="C718" s="2">
        <v>575000</v>
      </c>
      <c r="D718">
        <v>3</v>
      </c>
      <c r="E718">
        <v>1.75</v>
      </c>
      <c r="F718">
        <f>Table1[[#This Row],[bedrooms]]+Table1[[#This Row],[bathrooms]]</f>
        <v>4.75</v>
      </c>
      <c r="G718">
        <v>1720</v>
      </c>
      <c r="H718">
        <v>4050</v>
      </c>
      <c r="I718">
        <f>Table1[[#This Row],[sqft_living]]+Table1[[#This Row],[sqft_lot]]</f>
        <v>5770</v>
      </c>
      <c r="J718" s="2">
        <f>Table1[[#This Row],[price]]/Table1[[#This Row],[total_sqft]]</f>
        <v>99.653379549393421</v>
      </c>
      <c r="K718">
        <v>1</v>
      </c>
    </row>
    <row r="719" spans="1:11" x14ac:dyDescent="0.2">
      <c r="A719">
        <v>7811100100</v>
      </c>
      <c r="B719" s="1">
        <v>41900</v>
      </c>
      <c r="C719" s="2">
        <v>566000</v>
      </c>
      <c r="D719">
        <v>4</v>
      </c>
      <c r="E719">
        <v>1.75</v>
      </c>
      <c r="F719">
        <f>Table1[[#This Row],[bedrooms]]+Table1[[#This Row],[bathrooms]]</f>
        <v>5.75</v>
      </c>
      <c r="G719">
        <v>1900</v>
      </c>
      <c r="H719">
        <v>10297</v>
      </c>
      <c r="I719">
        <f>Table1[[#This Row],[sqft_living]]+Table1[[#This Row],[sqft_lot]]</f>
        <v>12197</v>
      </c>
      <c r="J719" s="2">
        <f>Table1[[#This Row],[price]]/Table1[[#This Row],[total_sqft]]</f>
        <v>46.404853652537511</v>
      </c>
      <c r="K719">
        <v>1</v>
      </c>
    </row>
    <row r="720" spans="1:11" x14ac:dyDescent="0.2">
      <c r="A720">
        <v>2726079098</v>
      </c>
      <c r="B720" s="1">
        <v>41900</v>
      </c>
      <c r="C720" s="2">
        <v>560000</v>
      </c>
      <c r="D720">
        <v>3</v>
      </c>
      <c r="E720">
        <v>2.5</v>
      </c>
      <c r="F720">
        <f>Table1[[#This Row],[bedrooms]]+Table1[[#This Row],[bathrooms]]</f>
        <v>5.5</v>
      </c>
      <c r="G720">
        <v>2840</v>
      </c>
      <c r="H720">
        <v>216493</v>
      </c>
      <c r="I720">
        <f>Table1[[#This Row],[sqft_living]]+Table1[[#This Row],[sqft_lot]]</f>
        <v>219333</v>
      </c>
      <c r="J720" s="2">
        <f>Table1[[#This Row],[price]]/Table1[[#This Row],[total_sqft]]</f>
        <v>2.5531953695978262</v>
      </c>
      <c r="K720">
        <v>2</v>
      </c>
    </row>
    <row r="721" spans="1:11" x14ac:dyDescent="0.2">
      <c r="A721">
        <v>5589900610</v>
      </c>
      <c r="B721" s="1">
        <v>41900</v>
      </c>
      <c r="C721" s="2">
        <v>559950</v>
      </c>
      <c r="D721">
        <v>5</v>
      </c>
      <c r="E721">
        <v>3</v>
      </c>
      <c r="F721">
        <f>Table1[[#This Row],[bedrooms]]+Table1[[#This Row],[bathrooms]]</f>
        <v>8</v>
      </c>
      <c r="G721">
        <v>2730</v>
      </c>
      <c r="H721">
        <v>9519</v>
      </c>
      <c r="I721">
        <f>Table1[[#This Row],[sqft_living]]+Table1[[#This Row],[sqft_lot]]</f>
        <v>12249</v>
      </c>
      <c r="J721" s="2">
        <f>Table1[[#This Row],[price]]/Table1[[#This Row],[total_sqft]]</f>
        <v>45.71393583149645</v>
      </c>
      <c r="K721">
        <v>1</v>
      </c>
    </row>
    <row r="722" spans="1:11" x14ac:dyDescent="0.2">
      <c r="A722">
        <v>1562200240</v>
      </c>
      <c r="B722" s="1">
        <v>41900</v>
      </c>
      <c r="C722" s="2">
        <v>550000</v>
      </c>
      <c r="D722">
        <v>3</v>
      </c>
      <c r="E722">
        <v>2.25</v>
      </c>
      <c r="F722">
        <f>Table1[[#This Row],[bedrooms]]+Table1[[#This Row],[bathrooms]]</f>
        <v>5.25</v>
      </c>
      <c r="G722">
        <v>2160</v>
      </c>
      <c r="H722">
        <v>15360</v>
      </c>
      <c r="I722">
        <f>Table1[[#This Row],[sqft_living]]+Table1[[#This Row],[sqft_lot]]</f>
        <v>17520</v>
      </c>
      <c r="J722" s="2">
        <f>Table1[[#This Row],[price]]/Table1[[#This Row],[total_sqft]]</f>
        <v>31.392694063926939</v>
      </c>
      <c r="K722">
        <v>1</v>
      </c>
    </row>
    <row r="723" spans="1:11" x14ac:dyDescent="0.2">
      <c r="A723">
        <v>5423600080</v>
      </c>
      <c r="B723" s="1">
        <v>41900</v>
      </c>
      <c r="C723" s="2">
        <v>540000</v>
      </c>
      <c r="D723">
        <v>3</v>
      </c>
      <c r="E723">
        <v>2.5</v>
      </c>
      <c r="F723">
        <f>Table1[[#This Row],[bedrooms]]+Table1[[#This Row],[bathrooms]]</f>
        <v>5.5</v>
      </c>
      <c r="G723">
        <v>1720</v>
      </c>
      <c r="H723">
        <v>11656</v>
      </c>
      <c r="I723">
        <f>Table1[[#This Row],[sqft_living]]+Table1[[#This Row],[sqft_lot]]</f>
        <v>13376</v>
      </c>
      <c r="J723" s="2">
        <f>Table1[[#This Row],[price]]/Table1[[#This Row],[total_sqft]]</f>
        <v>40.37081339712919</v>
      </c>
      <c r="K723">
        <v>2</v>
      </c>
    </row>
    <row r="724" spans="1:11" x14ac:dyDescent="0.2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f>Table1[[#This Row],[bedrooms]]+Table1[[#This Row],[bathrooms]]</f>
        <v>2</v>
      </c>
      <c r="G724">
        <v>570</v>
      </c>
      <c r="H724">
        <v>6000</v>
      </c>
      <c r="I724">
        <f>Table1[[#This Row],[sqft_living]]+Table1[[#This Row],[sqft_lot]]</f>
        <v>6570</v>
      </c>
      <c r="J724" s="2">
        <f>Table1[[#This Row],[price]]/Table1[[#This Row],[total_sqft]]</f>
        <v>47.184170471841703</v>
      </c>
      <c r="K724">
        <v>1</v>
      </c>
    </row>
    <row r="725" spans="1:11" x14ac:dyDescent="0.2">
      <c r="A725">
        <v>7853220670</v>
      </c>
      <c r="B725" s="1">
        <v>41900</v>
      </c>
      <c r="C725" s="2">
        <v>540000</v>
      </c>
      <c r="D725">
        <v>3</v>
      </c>
      <c r="E725">
        <v>2.5</v>
      </c>
      <c r="F725">
        <f>Table1[[#This Row],[bedrooms]]+Table1[[#This Row],[bathrooms]]</f>
        <v>5.5</v>
      </c>
      <c r="G725">
        <v>2860</v>
      </c>
      <c r="H725">
        <v>8935</v>
      </c>
      <c r="I725">
        <f>Table1[[#This Row],[sqft_living]]+Table1[[#This Row],[sqft_lot]]</f>
        <v>11795</v>
      </c>
      <c r="J725" s="2">
        <f>Table1[[#This Row],[price]]/Table1[[#This Row],[total_sqft]]</f>
        <v>45.782111064010174</v>
      </c>
      <c r="K725">
        <v>2</v>
      </c>
    </row>
    <row r="726" spans="1:11" x14ac:dyDescent="0.2">
      <c r="A726">
        <v>6163901772</v>
      </c>
      <c r="B726" s="1">
        <v>41900</v>
      </c>
      <c r="C726" s="2">
        <v>535000</v>
      </c>
      <c r="D726">
        <v>3</v>
      </c>
      <c r="E726">
        <v>1.75</v>
      </c>
      <c r="F726">
        <f>Table1[[#This Row],[bedrooms]]+Table1[[#This Row],[bathrooms]]</f>
        <v>4.75</v>
      </c>
      <c r="G726">
        <v>2020</v>
      </c>
      <c r="H726">
        <v>10031</v>
      </c>
      <c r="I726">
        <f>Table1[[#This Row],[sqft_living]]+Table1[[#This Row],[sqft_lot]]</f>
        <v>12051</v>
      </c>
      <c r="J726" s="2">
        <f>Table1[[#This Row],[price]]/Table1[[#This Row],[total_sqft]]</f>
        <v>44.394656045141481</v>
      </c>
      <c r="K726">
        <v>1</v>
      </c>
    </row>
    <row r="727" spans="1:11" x14ac:dyDescent="0.2">
      <c r="A727">
        <v>4038700720</v>
      </c>
      <c r="B727" s="1">
        <v>41900</v>
      </c>
      <c r="C727" s="2">
        <v>525126</v>
      </c>
      <c r="D727">
        <v>5</v>
      </c>
      <c r="E727">
        <v>2.25</v>
      </c>
      <c r="F727">
        <f>Table1[[#This Row],[bedrooms]]+Table1[[#This Row],[bathrooms]]</f>
        <v>7.25</v>
      </c>
      <c r="G727">
        <v>1950</v>
      </c>
      <c r="H727">
        <v>8025</v>
      </c>
      <c r="I727">
        <f>Table1[[#This Row],[sqft_living]]+Table1[[#This Row],[sqft_lot]]</f>
        <v>9975</v>
      </c>
      <c r="J727" s="2">
        <f>Table1[[#This Row],[price]]/Table1[[#This Row],[total_sqft]]</f>
        <v>52.644210526315788</v>
      </c>
      <c r="K727">
        <v>1</v>
      </c>
    </row>
    <row r="728" spans="1:11" x14ac:dyDescent="0.2">
      <c r="A728">
        <v>1115800440</v>
      </c>
      <c r="B728" s="1">
        <v>41900</v>
      </c>
      <c r="C728" s="2">
        <v>525000</v>
      </c>
      <c r="D728">
        <v>4</v>
      </c>
      <c r="E728">
        <v>1.75</v>
      </c>
      <c r="F728">
        <f>Table1[[#This Row],[bedrooms]]+Table1[[#This Row],[bathrooms]]</f>
        <v>5.75</v>
      </c>
      <c r="G728">
        <v>1650</v>
      </c>
      <c r="H728">
        <v>8560</v>
      </c>
      <c r="I728">
        <f>Table1[[#This Row],[sqft_living]]+Table1[[#This Row],[sqft_lot]]</f>
        <v>10210</v>
      </c>
      <c r="J728" s="2">
        <f>Table1[[#This Row],[price]]/Table1[[#This Row],[total_sqft]]</f>
        <v>51.420176297747304</v>
      </c>
      <c r="K728">
        <v>1</v>
      </c>
    </row>
    <row r="729" spans="1:11" x14ac:dyDescent="0.2">
      <c r="A729">
        <v>226039279</v>
      </c>
      <c r="B729" s="1">
        <v>41900</v>
      </c>
      <c r="C729" s="2">
        <v>505000</v>
      </c>
      <c r="D729">
        <v>4</v>
      </c>
      <c r="E729">
        <v>2.25</v>
      </c>
      <c r="F729">
        <f>Table1[[#This Row],[bedrooms]]+Table1[[#This Row],[bathrooms]]</f>
        <v>6.25</v>
      </c>
      <c r="G729">
        <v>2350</v>
      </c>
      <c r="H729">
        <v>12540</v>
      </c>
      <c r="I729">
        <f>Table1[[#This Row],[sqft_living]]+Table1[[#This Row],[sqft_lot]]</f>
        <v>14890</v>
      </c>
      <c r="J729" s="2">
        <f>Table1[[#This Row],[price]]/Table1[[#This Row],[total_sqft]]</f>
        <v>33.915379449294832</v>
      </c>
      <c r="K729">
        <v>2</v>
      </c>
    </row>
    <row r="730" spans="1:11" x14ac:dyDescent="0.2">
      <c r="A730">
        <v>1124000005</v>
      </c>
      <c r="B730" s="1">
        <v>41900</v>
      </c>
      <c r="C730" s="2">
        <v>499000</v>
      </c>
      <c r="D730">
        <v>3</v>
      </c>
      <c r="E730">
        <v>2.5</v>
      </c>
      <c r="F730">
        <f>Table1[[#This Row],[bedrooms]]+Table1[[#This Row],[bathrooms]]</f>
        <v>5.5</v>
      </c>
      <c r="G730">
        <v>2090</v>
      </c>
      <c r="H730">
        <v>8505</v>
      </c>
      <c r="I730">
        <f>Table1[[#This Row],[sqft_living]]+Table1[[#This Row],[sqft_lot]]</f>
        <v>10595</v>
      </c>
      <c r="J730" s="2">
        <f>Table1[[#This Row],[price]]/Table1[[#This Row],[total_sqft]]</f>
        <v>47.097687588485137</v>
      </c>
      <c r="K730">
        <v>2</v>
      </c>
    </row>
    <row r="731" spans="1:11" x14ac:dyDescent="0.2">
      <c r="A731">
        <v>6373000187</v>
      </c>
      <c r="B731" s="1">
        <v>41900</v>
      </c>
      <c r="C731" s="2">
        <v>497000</v>
      </c>
      <c r="D731">
        <v>3</v>
      </c>
      <c r="E731">
        <v>2.25</v>
      </c>
      <c r="F731">
        <f>Table1[[#This Row],[bedrooms]]+Table1[[#This Row],[bathrooms]]</f>
        <v>5.25</v>
      </c>
      <c r="G731">
        <v>1460</v>
      </c>
      <c r="H731">
        <v>1353</v>
      </c>
      <c r="I731">
        <f>Table1[[#This Row],[sqft_living]]+Table1[[#This Row],[sqft_lot]]</f>
        <v>2813</v>
      </c>
      <c r="J731" s="2">
        <f>Table1[[#This Row],[price]]/Table1[[#This Row],[total_sqft]]</f>
        <v>176.67970138642019</v>
      </c>
      <c r="K731">
        <v>2</v>
      </c>
    </row>
    <row r="732" spans="1:11" x14ac:dyDescent="0.2">
      <c r="A732">
        <v>1120069059</v>
      </c>
      <c r="B732" s="1">
        <v>41900</v>
      </c>
      <c r="C732" s="2">
        <v>475000</v>
      </c>
      <c r="D732">
        <v>3</v>
      </c>
      <c r="E732">
        <v>1.5</v>
      </c>
      <c r="F732">
        <f>Table1[[#This Row],[bedrooms]]+Table1[[#This Row],[bathrooms]]</f>
        <v>4.5</v>
      </c>
      <c r="G732">
        <v>1790</v>
      </c>
      <c r="H732">
        <v>229125</v>
      </c>
      <c r="I732">
        <f>Table1[[#This Row],[sqft_living]]+Table1[[#This Row],[sqft_lot]]</f>
        <v>230915</v>
      </c>
      <c r="J732" s="2">
        <f>Table1[[#This Row],[price]]/Table1[[#This Row],[total_sqft]]</f>
        <v>2.0570339735400474</v>
      </c>
      <c r="K732">
        <v>2</v>
      </c>
    </row>
    <row r="733" spans="1:11" x14ac:dyDescent="0.2">
      <c r="A733">
        <v>5145100300</v>
      </c>
      <c r="B733" s="1">
        <v>41900</v>
      </c>
      <c r="C733" s="2">
        <v>465000</v>
      </c>
      <c r="D733">
        <v>3</v>
      </c>
      <c r="E733">
        <v>2</v>
      </c>
      <c r="F733">
        <f>Table1[[#This Row],[bedrooms]]+Table1[[#This Row],[bathrooms]]</f>
        <v>5</v>
      </c>
      <c r="G733">
        <v>1560</v>
      </c>
      <c r="H733">
        <v>8509</v>
      </c>
      <c r="I733">
        <f>Table1[[#This Row],[sqft_living]]+Table1[[#This Row],[sqft_lot]]</f>
        <v>10069</v>
      </c>
      <c r="J733" s="2">
        <f>Table1[[#This Row],[price]]/Table1[[#This Row],[total_sqft]]</f>
        <v>46.181348694011319</v>
      </c>
      <c r="K733">
        <v>1</v>
      </c>
    </row>
    <row r="734" spans="1:11" x14ac:dyDescent="0.2">
      <c r="A734">
        <v>2491200330</v>
      </c>
      <c r="B734" s="1">
        <v>41900</v>
      </c>
      <c r="C734" s="2">
        <v>460000</v>
      </c>
      <c r="D734">
        <v>3</v>
      </c>
      <c r="E734">
        <v>2.5</v>
      </c>
      <c r="F734">
        <f>Table1[[#This Row],[bedrooms]]+Table1[[#This Row],[bathrooms]]</f>
        <v>5.5</v>
      </c>
      <c r="G734">
        <v>1690</v>
      </c>
      <c r="H734">
        <v>5131</v>
      </c>
      <c r="I734">
        <f>Table1[[#This Row],[sqft_living]]+Table1[[#This Row],[sqft_lot]]</f>
        <v>6821</v>
      </c>
      <c r="J734" s="2">
        <f>Table1[[#This Row],[price]]/Table1[[#This Row],[total_sqft]]</f>
        <v>67.438791965987392</v>
      </c>
      <c r="K734">
        <v>1</v>
      </c>
    </row>
    <row r="735" spans="1:11" x14ac:dyDescent="0.2">
      <c r="A735">
        <v>9268851860</v>
      </c>
      <c r="B735" s="1">
        <v>41900</v>
      </c>
      <c r="C735" s="2">
        <v>425000</v>
      </c>
      <c r="D735">
        <v>3</v>
      </c>
      <c r="E735">
        <v>2.25</v>
      </c>
      <c r="F735">
        <f>Table1[[#This Row],[bedrooms]]+Table1[[#This Row],[bathrooms]]</f>
        <v>5.25</v>
      </c>
      <c r="G735">
        <v>1620</v>
      </c>
      <c r="H735">
        <v>997</v>
      </c>
      <c r="I735">
        <f>Table1[[#This Row],[sqft_living]]+Table1[[#This Row],[sqft_lot]]</f>
        <v>2617</v>
      </c>
      <c r="J735" s="2">
        <f>Table1[[#This Row],[price]]/Table1[[#This Row],[total_sqft]]</f>
        <v>162.39969430645777</v>
      </c>
      <c r="K735">
        <v>2.5</v>
      </c>
    </row>
    <row r="736" spans="1:11" x14ac:dyDescent="0.2">
      <c r="A736">
        <v>7646900360</v>
      </c>
      <c r="B736" s="1">
        <v>41900</v>
      </c>
      <c r="C736" s="2">
        <v>420000</v>
      </c>
      <c r="D736">
        <v>3</v>
      </c>
      <c r="E736">
        <v>1</v>
      </c>
      <c r="F736">
        <f>Table1[[#This Row],[bedrooms]]+Table1[[#This Row],[bathrooms]]</f>
        <v>4</v>
      </c>
      <c r="G736">
        <v>1320</v>
      </c>
      <c r="H736">
        <v>5500</v>
      </c>
      <c r="I736">
        <f>Table1[[#This Row],[sqft_living]]+Table1[[#This Row],[sqft_lot]]</f>
        <v>6820</v>
      </c>
      <c r="J736" s="2">
        <f>Table1[[#This Row],[price]]/Table1[[#This Row],[total_sqft]]</f>
        <v>61.583577712609973</v>
      </c>
      <c r="K736">
        <v>1</v>
      </c>
    </row>
    <row r="737" spans="1:11" x14ac:dyDescent="0.2">
      <c r="A737">
        <v>3626039228</v>
      </c>
      <c r="B737" s="1">
        <v>41900</v>
      </c>
      <c r="C737" s="2">
        <v>408000</v>
      </c>
      <c r="D737">
        <v>3</v>
      </c>
      <c r="E737">
        <v>1</v>
      </c>
      <c r="F737">
        <f>Table1[[#This Row],[bedrooms]]+Table1[[#This Row],[bathrooms]]</f>
        <v>4</v>
      </c>
      <c r="G737">
        <v>1380</v>
      </c>
      <c r="H737">
        <v>7015</v>
      </c>
      <c r="I737">
        <f>Table1[[#This Row],[sqft_living]]+Table1[[#This Row],[sqft_lot]]</f>
        <v>8395</v>
      </c>
      <c r="J737" s="2">
        <f>Table1[[#This Row],[price]]/Table1[[#This Row],[total_sqft]]</f>
        <v>48.600357355568789</v>
      </c>
      <c r="K737">
        <v>1.5</v>
      </c>
    </row>
    <row r="738" spans="1:11" x14ac:dyDescent="0.2">
      <c r="A738">
        <v>255450040</v>
      </c>
      <c r="B738" s="1">
        <v>41900</v>
      </c>
      <c r="C738" s="2">
        <v>389517</v>
      </c>
      <c r="D738">
        <v>4</v>
      </c>
      <c r="E738">
        <v>2.5</v>
      </c>
      <c r="F738">
        <f>Table1[[#This Row],[bedrooms]]+Table1[[#This Row],[bathrooms]]</f>
        <v>6.5</v>
      </c>
      <c r="G738">
        <v>2640</v>
      </c>
      <c r="H738">
        <v>4725</v>
      </c>
      <c r="I738">
        <f>Table1[[#This Row],[sqft_living]]+Table1[[#This Row],[sqft_lot]]</f>
        <v>7365</v>
      </c>
      <c r="J738" s="2">
        <f>Table1[[#This Row],[price]]/Table1[[#This Row],[total_sqft]]</f>
        <v>52.887576374745414</v>
      </c>
      <c r="K738">
        <v>2</v>
      </c>
    </row>
    <row r="739" spans="1:11" x14ac:dyDescent="0.2">
      <c r="A739">
        <v>7631800110</v>
      </c>
      <c r="B739" s="1">
        <v>41900</v>
      </c>
      <c r="C739" s="2">
        <v>380000</v>
      </c>
      <c r="D739">
        <v>3</v>
      </c>
      <c r="E739">
        <v>2.5</v>
      </c>
      <c r="F739">
        <f>Table1[[#This Row],[bedrooms]]+Table1[[#This Row],[bathrooms]]</f>
        <v>5.5</v>
      </c>
      <c r="G739">
        <v>1980</v>
      </c>
      <c r="H739">
        <v>17342</v>
      </c>
      <c r="I739">
        <f>Table1[[#This Row],[sqft_living]]+Table1[[#This Row],[sqft_lot]]</f>
        <v>19322</v>
      </c>
      <c r="J739" s="2">
        <f>Table1[[#This Row],[price]]/Table1[[#This Row],[total_sqft]]</f>
        <v>19.666701169651176</v>
      </c>
      <c r="K739">
        <v>2</v>
      </c>
    </row>
    <row r="740" spans="1:11" x14ac:dyDescent="0.2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f>Table1[[#This Row],[bedrooms]]+Table1[[#This Row],[bathrooms]]</f>
        <v>3.5</v>
      </c>
      <c r="G740">
        <v>1510</v>
      </c>
      <c r="H740">
        <v>9843</v>
      </c>
      <c r="I740">
        <f>Table1[[#This Row],[sqft_living]]+Table1[[#This Row],[sqft_lot]]</f>
        <v>11353</v>
      </c>
      <c r="J740" s="2">
        <f>Table1[[#This Row],[price]]/Table1[[#This Row],[total_sqft]]</f>
        <v>27.301153880031709</v>
      </c>
      <c r="K740">
        <v>1</v>
      </c>
    </row>
    <row r="741" spans="1:11" x14ac:dyDescent="0.2">
      <c r="A741">
        <v>255450030</v>
      </c>
      <c r="B741" s="1">
        <v>41900</v>
      </c>
      <c r="C741" s="2">
        <v>369946</v>
      </c>
      <c r="D741">
        <v>3</v>
      </c>
      <c r="E741">
        <v>2.5</v>
      </c>
      <c r="F741">
        <f>Table1[[#This Row],[bedrooms]]+Table1[[#This Row],[bathrooms]]</f>
        <v>5.5</v>
      </c>
      <c r="G741">
        <v>2420</v>
      </c>
      <c r="H741">
        <v>4725</v>
      </c>
      <c r="I741">
        <f>Table1[[#This Row],[sqft_living]]+Table1[[#This Row],[sqft_lot]]</f>
        <v>7145</v>
      </c>
      <c r="J741" s="2">
        <f>Table1[[#This Row],[price]]/Table1[[#This Row],[total_sqft]]</f>
        <v>51.776906927921623</v>
      </c>
      <c r="K741">
        <v>2</v>
      </c>
    </row>
    <row r="742" spans="1:11" x14ac:dyDescent="0.2">
      <c r="A742">
        <v>255450020</v>
      </c>
      <c r="B742" s="1">
        <v>41900</v>
      </c>
      <c r="C742" s="2">
        <v>367899</v>
      </c>
      <c r="D742">
        <v>3</v>
      </c>
      <c r="E742">
        <v>2.5</v>
      </c>
      <c r="F742">
        <f>Table1[[#This Row],[bedrooms]]+Table1[[#This Row],[bathrooms]]</f>
        <v>5.5</v>
      </c>
      <c r="G742">
        <v>2420</v>
      </c>
      <c r="H742">
        <v>4725</v>
      </c>
      <c r="I742">
        <f>Table1[[#This Row],[sqft_living]]+Table1[[#This Row],[sqft_lot]]</f>
        <v>7145</v>
      </c>
      <c r="J742" s="2">
        <f>Table1[[#This Row],[price]]/Table1[[#This Row],[total_sqft]]</f>
        <v>51.490412876137157</v>
      </c>
      <c r="K742">
        <v>2</v>
      </c>
    </row>
    <row r="743" spans="1:11" x14ac:dyDescent="0.2">
      <c r="A743">
        <v>9485750110</v>
      </c>
      <c r="B743" s="1">
        <v>41900</v>
      </c>
      <c r="C743" s="2">
        <v>366000</v>
      </c>
      <c r="D743">
        <v>3</v>
      </c>
      <c r="E743">
        <v>1.75</v>
      </c>
      <c r="F743">
        <f>Table1[[#This Row],[bedrooms]]+Table1[[#This Row],[bathrooms]]</f>
        <v>4.75</v>
      </c>
      <c r="G743">
        <v>1680</v>
      </c>
      <c r="H743">
        <v>6108</v>
      </c>
      <c r="I743">
        <f>Table1[[#This Row],[sqft_living]]+Table1[[#This Row],[sqft_lot]]</f>
        <v>7788</v>
      </c>
      <c r="J743" s="2">
        <f>Table1[[#This Row],[price]]/Table1[[#This Row],[total_sqft]]</f>
        <v>46.995377503852083</v>
      </c>
      <c r="K743">
        <v>1</v>
      </c>
    </row>
    <row r="744" spans="1:11" x14ac:dyDescent="0.2">
      <c r="A744">
        <v>2473480310</v>
      </c>
      <c r="B744" s="1">
        <v>41900</v>
      </c>
      <c r="C744" s="2">
        <v>365000</v>
      </c>
      <c r="D744">
        <v>4</v>
      </c>
      <c r="E744">
        <v>2.5</v>
      </c>
      <c r="F744">
        <f>Table1[[#This Row],[bedrooms]]+Table1[[#This Row],[bathrooms]]</f>
        <v>6.5</v>
      </c>
      <c r="G744">
        <v>2140</v>
      </c>
      <c r="H744">
        <v>7350</v>
      </c>
      <c r="I744">
        <f>Table1[[#This Row],[sqft_living]]+Table1[[#This Row],[sqft_lot]]</f>
        <v>9490</v>
      </c>
      <c r="J744" s="2">
        <f>Table1[[#This Row],[price]]/Table1[[#This Row],[total_sqft]]</f>
        <v>38.46153846153846</v>
      </c>
      <c r="K744">
        <v>2</v>
      </c>
    </row>
    <row r="745" spans="1:11" x14ac:dyDescent="0.2">
      <c r="A745">
        <v>8073000265</v>
      </c>
      <c r="B745" s="1">
        <v>41900</v>
      </c>
      <c r="C745" s="2">
        <v>360000</v>
      </c>
      <c r="D745">
        <v>3</v>
      </c>
      <c r="E745">
        <v>2</v>
      </c>
      <c r="F745">
        <f>Table1[[#This Row],[bedrooms]]+Table1[[#This Row],[bathrooms]]</f>
        <v>5</v>
      </c>
      <c r="G745">
        <v>1960</v>
      </c>
      <c r="H745">
        <v>8846</v>
      </c>
      <c r="I745">
        <f>Table1[[#This Row],[sqft_living]]+Table1[[#This Row],[sqft_lot]]</f>
        <v>10806</v>
      </c>
      <c r="J745" s="2">
        <f>Table1[[#This Row],[price]]/Table1[[#This Row],[total_sqft]]</f>
        <v>33.314825097168239</v>
      </c>
      <c r="K745">
        <v>1</v>
      </c>
    </row>
    <row r="746" spans="1:11" x14ac:dyDescent="0.2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f>Table1[[#This Row],[bedrooms]]+Table1[[#This Row],[bathrooms]]</f>
        <v>4</v>
      </c>
      <c r="G746">
        <v>1280</v>
      </c>
      <c r="H746">
        <v>4095</v>
      </c>
      <c r="I746">
        <f>Table1[[#This Row],[sqft_living]]+Table1[[#This Row],[sqft_lot]]</f>
        <v>5375</v>
      </c>
      <c r="J746" s="2">
        <f>Table1[[#This Row],[price]]/Table1[[#This Row],[total_sqft]]</f>
        <v>79.069767441860463</v>
      </c>
      <c r="K746">
        <v>2</v>
      </c>
    </row>
    <row r="747" spans="1:11" x14ac:dyDescent="0.2">
      <c r="A747">
        <v>7859910110</v>
      </c>
      <c r="B747" s="1">
        <v>41900</v>
      </c>
      <c r="C747" s="2">
        <v>353900</v>
      </c>
      <c r="D747">
        <v>3</v>
      </c>
      <c r="E747">
        <v>2.5</v>
      </c>
      <c r="F747">
        <f>Table1[[#This Row],[bedrooms]]+Table1[[#This Row],[bathrooms]]</f>
        <v>5.5</v>
      </c>
      <c r="G747">
        <v>2517</v>
      </c>
      <c r="H747">
        <v>3900</v>
      </c>
      <c r="I747">
        <f>Table1[[#This Row],[sqft_living]]+Table1[[#This Row],[sqft_lot]]</f>
        <v>6417</v>
      </c>
      <c r="J747" s="2">
        <f>Table1[[#This Row],[price]]/Table1[[#This Row],[total_sqft]]</f>
        <v>55.150381798348135</v>
      </c>
      <c r="K747">
        <v>2</v>
      </c>
    </row>
    <row r="748" spans="1:11" x14ac:dyDescent="0.2">
      <c r="A748">
        <v>2171400197</v>
      </c>
      <c r="B748" s="1">
        <v>41900</v>
      </c>
      <c r="C748" s="2">
        <v>350000</v>
      </c>
      <c r="D748">
        <v>5</v>
      </c>
      <c r="E748">
        <v>3</v>
      </c>
      <c r="F748">
        <f>Table1[[#This Row],[bedrooms]]+Table1[[#This Row],[bathrooms]]</f>
        <v>8</v>
      </c>
      <c r="G748">
        <v>2520</v>
      </c>
      <c r="H748">
        <v>5500</v>
      </c>
      <c r="I748">
        <f>Table1[[#This Row],[sqft_living]]+Table1[[#This Row],[sqft_lot]]</f>
        <v>8020</v>
      </c>
      <c r="J748" s="2">
        <f>Table1[[#This Row],[price]]/Table1[[#This Row],[total_sqft]]</f>
        <v>43.640897755610972</v>
      </c>
      <c r="K748">
        <v>1</v>
      </c>
    </row>
    <row r="749" spans="1:11" x14ac:dyDescent="0.2">
      <c r="A749">
        <v>5306100240</v>
      </c>
      <c r="B749" s="1">
        <v>41900</v>
      </c>
      <c r="C749" s="2">
        <v>339950</v>
      </c>
      <c r="D749">
        <v>3</v>
      </c>
      <c r="E749">
        <v>2</v>
      </c>
      <c r="F749">
        <f>Table1[[#This Row],[bedrooms]]+Table1[[#This Row],[bathrooms]]</f>
        <v>5</v>
      </c>
      <c r="G749">
        <v>1340</v>
      </c>
      <c r="H749">
        <v>10200</v>
      </c>
      <c r="I749">
        <f>Table1[[#This Row],[sqft_living]]+Table1[[#This Row],[sqft_lot]]</f>
        <v>11540</v>
      </c>
      <c r="J749" s="2">
        <f>Table1[[#This Row],[price]]/Table1[[#This Row],[total_sqft]]</f>
        <v>29.45840554592721</v>
      </c>
      <c r="K749">
        <v>1.5</v>
      </c>
    </row>
    <row r="750" spans="1:11" x14ac:dyDescent="0.2">
      <c r="A750">
        <v>6061400160</v>
      </c>
      <c r="B750" s="1">
        <v>41900</v>
      </c>
      <c r="C750" s="2">
        <v>330000</v>
      </c>
      <c r="D750">
        <v>4</v>
      </c>
      <c r="E750">
        <v>2.25</v>
      </c>
      <c r="F750">
        <f>Table1[[#This Row],[bedrooms]]+Table1[[#This Row],[bathrooms]]</f>
        <v>6.25</v>
      </c>
      <c r="G750">
        <v>1790</v>
      </c>
      <c r="H750">
        <v>9920</v>
      </c>
      <c r="I750">
        <f>Table1[[#This Row],[sqft_living]]+Table1[[#This Row],[sqft_lot]]</f>
        <v>11710</v>
      </c>
      <c r="J750" s="2">
        <f>Table1[[#This Row],[price]]/Table1[[#This Row],[total_sqft]]</f>
        <v>28.181041844577283</v>
      </c>
      <c r="K750">
        <v>1</v>
      </c>
    </row>
    <row r="751" spans="1:11" x14ac:dyDescent="0.2">
      <c r="A751">
        <v>1922059282</v>
      </c>
      <c r="B751" s="1">
        <v>41900</v>
      </c>
      <c r="C751" s="2">
        <v>325000</v>
      </c>
      <c r="D751">
        <v>3</v>
      </c>
      <c r="E751">
        <v>2.25</v>
      </c>
      <c r="F751">
        <f>Table1[[#This Row],[bedrooms]]+Table1[[#This Row],[bathrooms]]</f>
        <v>5.25</v>
      </c>
      <c r="G751">
        <v>2220</v>
      </c>
      <c r="H751">
        <v>16020</v>
      </c>
      <c r="I751">
        <f>Table1[[#This Row],[sqft_living]]+Table1[[#This Row],[sqft_lot]]</f>
        <v>18240</v>
      </c>
      <c r="J751" s="2">
        <f>Table1[[#This Row],[price]]/Table1[[#This Row],[total_sqft]]</f>
        <v>17.817982456140349</v>
      </c>
      <c r="K751">
        <v>1</v>
      </c>
    </row>
    <row r="752" spans="1:11" x14ac:dyDescent="0.2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f>Table1[[#This Row],[bedrooms]]+Table1[[#This Row],[bathrooms]]</f>
        <v>3</v>
      </c>
      <c r="G752">
        <v>1030</v>
      </c>
      <c r="H752">
        <v>5000</v>
      </c>
      <c r="I752">
        <f>Table1[[#This Row],[sqft_living]]+Table1[[#This Row],[sqft_lot]]</f>
        <v>6030</v>
      </c>
      <c r="J752" s="2">
        <f>Table1[[#This Row],[price]]/Table1[[#This Row],[total_sqft]]</f>
        <v>75.456053067993366</v>
      </c>
      <c r="K752">
        <v>1</v>
      </c>
    </row>
    <row r="753" spans="1:11" x14ac:dyDescent="0.2">
      <c r="A753">
        <v>8143000600</v>
      </c>
      <c r="B753" s="1">
        <v>41900</v>
      </c>
      <c r="C753" s="2">
        <v>310000</v>
      </c>
      <c r="D753">
        <v>3</v>
      </c>
      <c r="E753">
        <v>1</v>
      </c>
      <c r="F753">
        <f>Table1[[#This Row],[bedrooms]]+Table1[[#This Row],[bathrooms]]</f>
        <v>4</v>
      </c>
      <c r="G753">
        <v>990</v>
      </c>
      <c r="H753">
        <v>7050</v>
      </c>
      <c r="I753">
        <f>Table1[[#This Row],[sqft_living]]+Table1[[#This Row],[sqft_lot]]</f>
        <v>8040</v>
      </c>
      <c r="J753" s="2">
        <f>Table1[[#This Row],[price]]/Table1[[#This Row],[total_sqft]]</f>
        <v>38.557213930348261</v>
      </c>
      <c r="K753">
        <v>1</v>
      </c>
    </row>
    <row r="754" spans="1:11" x14ac:dyDescent="0.2">
      <c r="A754">
        <v>4060000020</v>
      </c>
      <c r="B754" s="1">
        <v>41900</v>
      </c>
      <c r="C754" s="2">
        <v>299980</v>
      </c>
      <c r="D754">
        <v>4</v>
      </c>
      <c r="E754">
        <v>1.5</v>
      </c>
      <c r="F754">
        <f>Table1[[#This Row],[bedrooms]]+Table1[[#This Row],[bathrooms]]</f>
        <v>5.5</v>
      </c>
      <c r="G754">
        <v>1580</v>
      </c>
      <c r="H754">
        <v>10230</v>
      </c>
      <c r="I754">
        <f>Table1[[#This Row],[sqft_living]]+Table1[[#This Row],[sqft_lot]]</f>
        <v>11810</v>
      </c>
      <c r="J754" s="2">
        <f>Table1[[#This Row],[price]]/Table1[[#This Row],[total_sqft]]</f>
        <v>25.400508044030481</v>
      </c>
      <c r="K754">
        <v>1</v>
      </c>
    </row>
    <row r="755" spans="1:11" x14ac:dyDescent="0.2">
      <c r="A755">
        <v>1552800280</v>
      </c>
      <c r="B755" s="1">
        <v>41900</v>
      </c>
      <c r="C755" s="2">
        <v>298950</v>
      </c>
      <c r="D755">
        <v>5</v>
      </c>
      <c r="E755">
        <v>2.25</v>
      </c>
      <c r="F755">
        <f>Table1[[#This Row],[bedrooms]]+Table1[[#This Row],[bathrooms]]</f>
        <v>7.25</v>
      </c>
      <c r="G755">
        <v>2300</v>
      </c>
      <c r="H755">
        <v>11505</v>
      </c>
      <c r="I755">
        <f>Table1[[#This Row],[sqft_living]]+Table1[[#This Row],[sqft_lot]]</f>
        <v>13805</v>
      </c>
      <c r="J755" s="2">
        <f>Table1[[#This Row],[price]]/Table1[[#This Row],[total_sqft]]</f>
        <v>21.655197392249185</v>
      </c>
      <c r="K755">
        <v>1</v>
      </c>
    </row>
    <row r="756" spans="1:11" x14ac:dyDescent="0.2">
      <c r="A756">
        <v>3679400484</v>
      </c>
      <c r="B756" s="1">
        <v>41900</v>
      </c>
      <c r="C756" s="2">
        <v>295500</v>
      </c>
      <c r="D756">
        <v>3</v>
      </c>
      <c r="E756">
        <v>2.5</v>
      </c>
      <c r="F756">
        <f>Table1[[#This Row],[bedrooms]]+Table1[[#This Row],[bathrooms]]</f>
        <v>5.5</v>
      </c>
      <c r="G756">
        <v>1410</v>
      </c>
      <c r="H756">
        <v>1332</v>
      </c>
      <c r="I756">
        <f>Table1[[#This Row],[sqft_living]]+Table1[[#This Row],[sqft_lot]]</f>
        <v>2742</v>
      </c>
      <c r="J756" s="2">
        <f>Table1[[#This Row],[price]]/Table1[[#This Row],[total_sqft]]</f>
        <v>107.76805251641137</v>
      </c>
      <c r="K756">
        <v>2</v>
      </c>
    </row>
    <row r="757" spans="1:11" x14ac:dyDescent="0.2">
      <c r="A757">
        <v>1922059197</v>
      </c>
      <c r="B757" s="1">
        <v>41900</v>
      </c>
      <c r="C757" s="2">
        <v>291000</v>
      </c>
      <c r="D757">
        <v>3</v>
      </c>
      <c r="E757">
        <v>2.25</v>
      </c>
      <c r="F757">
        <f>Table1[[#This Row],[bedrooms]]+Table1[[#This Row],[bathrooms]]</f>
        <v>5.25</v>
      </c>
      <c r="G757">
        <v>1860</v>
      </c>
      <c r="H757">
        <v>13939</v>
      </c>
      <c r="I757">
        <f>Table1[[#This Row],[sqft_living]]+Table1[[#This Row],[sqft_lot]]</f>
        <v>15799</v>
      </c>
      <c r="J757" s="2">
        <f>Table1[[#This Row],[price]]/Table1[[#This Row],[total_sqft]]</f>
        <v>18.418887271346289</v>
      </c>
      <c r="K757">
        <v>1</v>
      </c>
    </row>
    <row r="758" spans="1:11" x14ac:dyDescent="0.2">
      <c r="A758">
        <v>8018600640</v>
      </c>
      <c r="B758" s="1">
        <v>41900</v>
      </c>
      <c r="C758" s="2">
        <v>275000</v>
      </c>
      <c r="D758">
        <v>4</v>
      </c>
      <c r="E758">
        <v>1</v>
      </c>
      <c r="F758">
        <f>Table1[[#This Row],[bedrooms]]+Table1[[#This Row],[bathrooms]]</f>
        <v>5</v>
      </c>
      <c r="G758">
        <v>1340</v>
      </c>
      <c r="H758">
        <v>22500</v>
      </c>
      <c r="I758">
        <f>Table1[[#This Row],[sqft_living]]+Table1[[#This Row],[sqft_lot]]</f>
        <v>23840</v>
      </c>
      <c r="J758" s="2">
        <f>Table1[[#This Row],[price]]/Table1[[#This Row],[total_sqft]]</f>
        <v>11.535234899328859</v>
      </c>
      <c r="K758">
        <v>1.5</v>
      </c>
    </row>
    <row r="759" spans="1:11" x14ac:dyDescent="0.2">
      <c r="A759">
        <v>8731902340</v>
      </c>
      <c r="B759" s="1">
        <v>41900</v>
      </c>
      <c r="C759" s="2">
        <v>275000</v>
      </c>
      <c r="D759">
        <v>4</v>
      </c>
      <c r="E759">
        <v>1.75</v>
      </c>
      <c r="F759">
        <f>Table1[[#This Row],[bedrooms]]+Table1[[#This Row],[bathrooms]]</f>
        <v>5.75</v>
      </c>
      <c r="G759">
        <v>1960</v>
      </c>
      <c r="H759">
        <v>6177</v>
      </c>
      <c r="I759">
        <f>Table1[[#This Row],[sqft_living]]+Table1[[#This Row],[sqft_lot]]</f>
        <v>8137</v>
      </c>
      <c r="J759" s="2">
        <f>Table1[[#This Row],[price]]/Table1[[#This Row],[total_sqft]]</f>
        <v>33.796239400270373</v>
      </c>
      <c r="K759">
        <v>1</v>
      </c>
    </row>
    <row r="760" spans="1:11" x14ac:dyDescent="0.2">
      <c r="A760">
        <v>2868300061</v>
      </c>
      <c r="B760" s="1">
        <v>41900</v>
      </c>
      <c r="C760" s="2">
        <v>272000</v>
      </c>
      <c r="D760">
        <v>4</v>
      </c>
      <c r="E760">
        <v>1.75</v>
      </c>
      <c r="F760">
        <f>Table1[[#This Row],[bedrooms]]+Table1[[#This Row],[bathrooms]]</f>
        <v>5.75</v>
      </c>
      <c r="G760">
        <v>1390</v>
      </c>
      <c r="H760">
        <v>10660</v>
      </c>
      <c r="I760">
        <f>Table1[[#This Row],[sqft_living]]+Table1[[#This Row],[sqft_lot]]</f>
        <v>12050</v>
      </c>
      <c r="J760" s="2">
        <f>Table1[[#This Row],[price]]/Table1[[#This Row],[total_sqft]]</f>
        <v>22.572614107883819</v>
      </c>
      <c r="K760">
        <v>1</v>
      </c>
    </row>
    <row r="761" spans="1:11" x14ac:dyDescent="0.2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f>Table1[[#This Row],[bedrooms]]+Table1[[#This Row],[bathrooms]]</f>
        <v>3</v>
      </c>
      <c r="G761">
        <v>1280</v>
      </c>
      <c r="H761">
        <v>5250</v>
      </c>
      <c r="I761">
        <f>Table1[[#This Row],[sqft_living]]+Table1[[#This Row],[sqft_lot]]</f>
        <v>6530</v>
      </c>
      <c r="J761" s="2">
        <f>Table1[[#This Row],[price]]/Table1[[#This Row],[total_sqft]]</f>
        <v>53.598774885145481</v>
      </c>
      <c r="K761">
        <v>1</v>
      </c>
    </row>
    <row r="762" spans="1:11" x14ac:dyDescent="0.2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f>Table1[[#This Row],[bedrooms]]+Table1[[#This Row],[bathrooms]]</f>
        <v>3</v>
      </c>
      <c r="G762">
        <v>930</v>
      </c>
      <c r="H762">
        <v>5368</v>
      </c>
      <c r="I762">
        <f>Table1[[#This Row],[sqft_living]]+Table1[[#This Row],[sqft_lot]]</f>
        <v>6298</v>
      </c>
      <c r="J762" s="2">
        <f>Table1[[#This Row],[price]]/Table1[[#This Row],[total_sqft]]</f>
        <v>66.687837408701171</v>
      </c>
      <c r="K762">
        <v>1</v>
      </c>
    </row>
    <row r="763" spans="1:11" x14ac:dyDescent="0.2">
      <c r="A763">
        <v>5149800040</v>
      </c>
      <c r="B763" s="1">
        <v>41900</v>
      </c>
      <c r="C763" s="2">
        <v>255000</v>
      </c>
      <c r="D763">
        <v>4</v>
      </c>
      <c r="E763">
        <v>2</v>
      </c>
      <c r="F763">
        <f>Table1[[#This Row],[bedrooms]]+Table1[[#This Row],[bathrooms]]</f>
        <v>6</v>
      </c>
      <c r="G763">
        <v>2560</v>
      </c>
      <c r="H763">
        <v>12155</v>
      </c>
      <c r="I763">
        <f>Table1[[#This Row],[sqft_living]]+Table1[[#This Row],[sqft_lot]]</f>
        <v>14715</v>
      </c>
      <c r="J763" s="2">
        <f>Table1[[#This Row],[price]]/Table1[[#This Row],[total_sqft]]</f>
        <v>17.329255861365954</v>
      </c>
      <c r="K763">
        <v>1</v>
      </c>
    </row>
    <row r="764" spans="1:11" x14ac:dyDescent="0.2">
      <c r="A764">
        <v>3375300210</v>
      </c>
      <c r="B764" s="1">
        <v>41900</v>
      </c>
      <c r="C764" s="2">
        <v>250000</v>
      </c>
      <c r="D764">
        <v>3</v>
      </c>
      <c r="E764">
        <v>1.75</v>
      </c>
      <c r="F764">
        <f>Table1[[#This Row],[bedrooms]]+Table1[[#This Row],[bathrooms]]</f>
        <v>4.75</v>
      </c>
      <c r="G764">
        <v>1350</v>
      </c>
      <c r="H764">
        <v>8548</v>
      </c>
      <c r="I764">
        <f>Table1[[#This Row],[sqft_living]]+Table1[[#This Row],[sqft_lot]]</f>
        <v>9898</v>
      </c>
      <c r="J764" s="2">
        <f>Table1[[#This Row],[price]]/Table1[[#This Row],[total_sqft]]</f>
        <v>25.257627803596687</v>
      </c>
      <c r="K764">
        <v>1</v>
      </c>
    </row>
    <row r="765" spans="1:11" x14ac:dyDescent="0.2">
      <c r="A765">
        <v>1545808120</v>
      </c>
      <c r="B765" s="1">
        <v>41900</v>
      </c>
      <c r="C765" s="2">
        <v>250000</v>
      </c>
      <c r="D765">
        <v>3</v>
      </c>
      <c r="E765">
        <v>2</v>
      </c>
      <c r="F765">
        <f>Table1[[#This Row],[bedrooms]]+Table1[[#This Row],[bathrooms]]</f>
        <v>5</v>
      </c>
      <c r="G765">
        <v>1590</v>
      </c>
      <c r="H765">
        <v>8100</v>
      </c>
      <c r="I765">
        <f>Table1[[#This Row],[sqft_living]]+Table1[[#This Row],[sqft_lot]]</f>
        <v>9690</v>
      </c>
      <c r="J765" s="2">
        <f>Table1[[#This Row],[price]]/Table1[[#This Row],[total_sqft]]</f>
        <v>25.799793601651185</v>
      </c>
      <c r="K765">
        <v>1</v>
      </c>
    </row>
    <row r="766" spans="1:11" x14ac:dyDescent="0.2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f>Table1[[#This Row],[bedrooms]]+Table1[[#This Row],[bathrooms]]</f>
        <v>4</v>
      </c>
      <c r="G766">
        <v>1090</v>
      </c>
      <c r="H766">
        <v>1357</v>
      </c>
      <c r="I766">
        <f>Table1[[#This Row],[sqft_living]]+Table1[[#This Row],[sqft_lot]]</f>
        <v>2447</v>
      </c>
      <c r="J766" s="2">
        <f>Table1[[#This Row],[price]]/Table1[[#This Row],[total_sqft]]</f>
        <v>101.75725378013894</v>
      </c>
      <c r="K766">
        <v>2</v>
      </c>
    </row>
    <row r="767" spans="1:11" x14ac:dyDescent="0.2">
      <c r="A767">
        <v>4302201085</v>
      </c>
      <c r="B767" s="1">
        <v>41900</v>
      </c>
      <c r="C767" s="2">
        <v>248000</v>
      </c>
      <c r="D767">
        <v>3</v>
      </c>
      <c r="E767">
        <v>1</v>
      </c>
      <c r="F767">
        <f>Table1[[#This Row],[bedrooms]]+Table1[[#This Row],[bathrooms]]</f>
        <v>4</v>
      </c>
      <c r="G767">
        <v>1470</v>
      </c>
      <c r="H767">
        <v>7680</v>
      </c>
      <c r="I767">
        <f>Table1[[#This Row],[sqft_living]]+Table1[[#This Row],[sqft_lot]]</f>
        <v>9150</v>
      </c>
      <c r="J767" s="2">
        <f>Table1[[#This Row],[price]]/Table1[[#This Row],[total_sqft]]</f>
        <v>27.103825136612024</v>
      </c>
      <c r="K767">
        <v>1</v>
      </c>
    </row>
    <row r="768" spans="1:11" x14ac:dyDescent="0.2">
      <c r="A768">
        <v>8944290200</v>
      </c>
      <c r="B768" s="1">
        <v>41900</v>
      </c>
      <c r="C768" s="2">
        <v>233703</v>
      </c>
      <c r="D768">
        <v>3</v>
      </c>
      <c r="E768">
        <v>2.25</v>
      </c>
      <c r="F768">
        <f>Table1[[#This Row],[bedrooms]]+Table1[[#This Row],[bathrooms]]</f>
        <v>5.25</v>
      </c>
      <c r="G768">
        <v>1650</v>
      </c>
      <c r="H768">
        <v>3788</v>
      </c>
      <c r="I768">
        <f>Table1[[#This Row],[sqft_living]]+Table1[[#This Row],[sqft_lot]]</f>
        <v>5438</v>
      </c>
      <c r="J768" s="2">
        <f>Table1[[#This Row],[price]]/Table1[[#This Row],[total_sqft]]</f>
        <v>42.975910261125414</v>
      </c>
      <c r="K768">
        <v>2</v>
      </c>
    </row>
    <row r="769" spans="1:11" x14ac:dyDescent="0.2">
      <c r="A769">
        <v>2222049108</v>
      </c>
      <c r="B769" s="1">
        <v>41900</v>
      </c>
      <c r="C769" s="2">
        <v>227000</v>
      </c>
      <c r="D769">
        <v>3</v>
      </c>
      <c r="E769">
        <v>1</v>
      </c>
      <c r="F769">
        <f>Table1[[#This Row],[bedrooms]]+Table1[[#This Row],[bathrooms]]</f>
        <v>4</v>
      </c>
      <c r="G769">
        <v>1130</v>
      </c>
      <c r="H769">
        <v>10018</v>
      </c>
      <c r="I769">
        <f>Table1[[#This Row],[sqft_living]]+Table1[[#This Row],[sqft_lot]]</f>
        <v>11148</v>
      </c>
      <c r="J769" s="2">
        <f>Table1[[#This Row],[price]]/Table1[[#This Row],[total_sqft]]</f>
        <v>20.362396842482955</v>
      </c>
      <c r="K769">
        <v>1</v>
      </c>
    </row>
    <row r="770" spans="1:11" x14ac:dyDescent="0.2">
      <c r="A770">
        <v>2822049148</v>
      </c>
      <c r="B770" s="1">
        <v>41900</v>
      </c>
      <c r="C770" s="2">
        <v>217000</v>
      </c>
      <c r="D770">
        <v>3</v>
      </c>
      <c r="E770">
        <v>1</v>
      </c>
      <c r="F770">
        <f>Table1[[#This Row],[bedrooms]]+Table1[[#This Row],[bathrooms]]</f>
        <v>4</v>
      </c>
      <c r="G770">
        <v>1110</v>
      </c>
      <c r="H770">
        <v>9827</v>
      </c>
      <c r="I770">
        <f>Table1[[#This Row],[sqft_living]]+Table1[[#This Row],[sqft_lot]]</f>
        <v>10937</v>
      </c>
      <c r="J770" s="2">
        <f>Table1[[#This Row],[price]]/Table1[[#This Row],[total_sqft]]</f>
        <v>19.840907012892018</v>
      </c>
      <c r="K770">
        <v>1</v>
      </c>
    </row>
    <row r="771" spans="1:11" x14ac:dyDescent="0.2">
      <c r="A771">
        <v>7203000640</v>
      </c>
      <c r="B771" s="1">
        <v>41900</v>
      </c>
      <c r="C771" s="2">
        <v>215000</v>
      </c>
      <c r="D771">
        <v>4</v>
      </c>
      <c r="E771">
        <v>1</v>
      </c>
      <c r="F771">
        <f>Table1[[#This Row],[bedrooms]]+Table1[[#This Row],[bathrooms]]</f>
        <v>5</v>
      </c>
      <c r="G771">
        <v>1130</v>
      </c>
      <c r="H771">
        <v>7400</v>
      </c>
      <c r="I771">
        <f>Table1[[#This Row],[sqft_living]]+Table1[[#This Row],[sqft_lot]]</f>
        <v>8530</v>
      </c>
      <c r="J771" s="2">
        <f>Table1[[#This Row],[price]]/Table1[[#This Row],[total_sqft]]</f>
        <v>25.205158264947244</v>
      </c>
      <c r="K771">
        <v>1</v>
      </c>
    </row>
    <row r="772" spans="1:11" x14ac:dyDescent="0.2">
      <c r="A772">
        <v>8651401720</v>
      </c>
      <c r="B772" s="1">
        <v>41900</v>
      </c>
      <c r="C772" s="2">
        <v>215000</v>
      </c>
      <c r="D772">
        <v>3</v>
      </c>
      <c r="E772">
        <v>1.5</v>
      </c>
      <c r="F772">
        <f>Table1[[#This Row],[bedrooms]]+Table1[[#This Row],[bathrooms]]</f>
        <v>4.5</v>
      </c>
      <c r="G772">
        <v>1610</v>
      </c>
      <c r="H772">
        <v>5304</v>
      </c>
      <c r="I772">
        <f>Table1[[#This Row],[sqft_living]]+Table1[[#This Row],[sqft_lot]]</f>
        <v>6914</v>
      </c>
      <c r="J772" s="2">
        <f>Table1[[#This Row],[price]]/Table1[[#This Row],[total_sqft]]</f>
        <v>31.096326294474977</v>
      </c>
      <c r="K772">
        <v>1</v>
      </c>
    </row>
    <row r="773" spans="1:11" x14ac:dyDescent="0.2">
      <c r="A773">
        <v>7159200040</v>
      </c>
      <c r="B773" s="1">
        <v>41899</v>
      </c>
      <c r="C773" s="2">
        <v>2900000</v>
      </c>
      <c r="D773">
        <v>4</v>
      </c>
      <c r="E773">
        <v>3.25</v>
      </c>
      <c r="F773">
        <f>Table1[[#This Row],[bedrooms]]+Table1[[#This Row],[bathrooms]]</f>
        <v>7.25</v>
      </c>
      <c r="G773">
        <v>4580</v>
      </c>
      <c r="H773">
        <v>4838</v>
      </c>
      <c r="I773">
        <f>Table1[[#This Row],[sqft_living]]+Table1[[#This Row],[sqft_lot]]</f>
        <v>9418</v>
      </c>
      <c r="J773" s="2">
        <f>Table1[[#This Row],[price]]/Table1[[#This Row],[total_sqft]]</f>
        <v>307.92100233595244</v>
      </c>
      <c r="K773">
        <v>2</v>
      </c>
    </row>
    <row r="774" spans="1:11" x14ac:dyDescent="0.2">
      <c r="A774">
        <v>3761100180</v>
      </c>
      <c r="B774" s="1">
        <v>41899</v>
      </c>
      <c r="C774" s="2">
        <v>1595000</v>
      </c>
      <c r="D774">
        <v>4</v>
      </c>
      <c r="E774">
        <v>2.5</v>
      </c>
      <c r="F774">
        <f>Table1[[#This Row],[bedrooms]]+Table1[[#This Row],[bathrooms]]</f>
        <v>6.5</v>
      </c>
      <c r="G774">
        <v>2980</v>
      </c>
      <c r="H774">
        <v>13341</v>
      </c>
      <c r="I774">
        <f>Table1[[#This Row],[sqft_living]]+Table1[[#This Row],[sqft_lot]]</f>
        <v>16321</v>
      </c>
      <c r="J774" s="2">
        <f>Table1[[#This Row],[price]]/Table1[[#This Row],[total_sqft]]</f>
        <v>97.726854972121799</v>
      </c>
      <c r="K774">
        <v>1.5</v>
      </c>
    </row>
    <row r="775" spans="1:11" x14ac:dyDescent="0.2">
      <c r="A775">
        <v>5605000430</v>
      </c>
      <c r="B775" s="1">
        <v>41899</v>
      </c>
      <c r="C775" s="2">
        <v>1160000</v>
      </c>
      <c r="D775">
        <v>4</v>
      </c>
      <c r="E775">
        <v>2.5</v>
      </c>
      <c r="F775">
        <f>Table1[[#This Row],[bedrooms]]+Table1[[#This Row],[bathrooms]]</f>
        <v>6.5</v>
      </c>
      <c r="G775">
        <v>2790</v>
      </c>
      <c r="H775">
        <v>5450</v>
      </c>
      <c r="I775">
        <f>Table1[[#This Row],[sqft_living]]+Table1[[#This Row],[sqft_lot]]</f>
        <v>8240</v>
      </c>
      <c r="J775" s="2">
        <f>Table1[[#This Row],[price]]/Table1[[#This Row],[total_sqft]]</f>
        <v>140.77669902912621</v>
      </c>
      <c r="K775">
        <v>2</v>
      </c>
    </row>
    <row r="776" spans="1:11" x14ac:dyDescent="0.2">
      <c r="A776">
        <v>2225059170</v>
      </c>
      <c r="B776" s="1">
        <v>41899</v>
      </c>
      <c r="C776" s="2">
        <v>1098000</v>
      </c>
      <c r="D776">
        <v>6</v>
      </c>
      <c r="E776">
        <v>3.25</v>
      </c>
      <c r="F776">
        <f>Table1[[#This Row],[bedrooms]]+Table1[[#This Row],[bathrooms]]</f>
        <v>9.25</v>
      </c>
      <c r="G776">
        <v>3560</v>
      </c>
      <c r="H776">
        <v>107362</v>
      </c>
      <c r="I776">
        <f>Table1[[#This Row],[sqft_living]]+Table1[[#This Row],[sqft_lot]]</f>
        <v>110922</v>
      </c>
      <c r="J776" s="2">
        <f>Table1[[#This Row],[price]]/Table1[[#This Row],[total_sqft]]</f>
        <v>9.8988478390220163</v>
      </c>
      <c r="K776">
        <v>1.5</v>
      </c>
    </row>
    <row r="777" spans="1:11" x14ac:dyDescent="0.2">
      <c r="A777">
        <v>9829200580</v>
      </c>
      <c r="B777" s="1">
        <v>41899</v>
      </c>
      <c r="C777" s="2">
        <v>990000</v>
      </c>
      <c r="D777">
        <v>3</v>
      </c>
      <c r="E777">
        <v>2.75</v>
      </c>
      <c r="F777">
        <f>Table1[[#This Row],[bedrooms]]+Table1[[#This Row],[bathrooms]]</f>
        <v>5.75</v>
      </c>
      <c r="G777">
        <v>2500</v>
      </c>
      <c r="H777">
        <v>6350</v>
      </c>
      <c r="I777">
        <f>Table1[[#This Row],[sqft_living]]+Table1[[#This Row],[sqft_lot]]</f>
        <v>8850</v>
      </c>
      <c r="J777" s="2">
        <f>Table1[[#This Row],[price]]/Table1[[#This Row],[total_sqft]]</f>
        <v>111.86440677966101</v>
      </c>
      <c r="K777">
        <v>2</v>
      </c>
    </row>
    <row r="778" spans="1:11" x14ac:dyDescent="0.2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f>Table1[[#This Row],[bedrooms]]+Table1[[#This Row],[bathrooms]]</f>
        <v>3.75</v>
      </c>
      <c r="G778">
        <v>1510</v>
      </c>
      <c r="H778">
        <v>4555</v>
      </c>
      <c r="I778">
        <f>Table1[[#This Row],[sqft_living]]+Table1[[#This Row],[sqft_lot]]</f>
        <v>6065</v>
      </c>
      <c r="J778" s="2">
        <f>Table1[[#This Row],[price]]/Table1[[#This Row],[total_sqft]]</f>
        <v>77.988458367683435</v>
      </c>
      <c r="K778">
        <v>1</v>
      </c>
    </row>
    <row r="779" spans="1:11" x14ac:dyDescent="0.2">
      <c r="A779">
        <v>7518506717</v>
      </c>
      <c r="B779" s="1">
        <v>41899</v>
      </c>
      <c r="C779" s="2">
        <v>959000</v>
      </c>
      <c r="D779">
        <v>3</v>
      </c>
      <c r="E779">
        <v>2.5</v>
      </c>
      <c r="F779">
        <f>Table1[[#This Row],[bedrooms]]+Table1[[#This Row],[bathrooms]]</f>
        <v>5.5</v>
      </c>
      <c r="G779">
        <v>2830</v>
      </c>
      <c r="H779">
        <v>3750</v>
      </c>
      <c r="I779">
        <f>Table1[[#This Row],[sqft_living]]+Table1[[#This Row],[sqft_lot]]</f>
        <v>6580</v>
      </c>
      <c r="J779" s="2">
        <f>Table1[[#This Row],[price]]/Table1[[#This Row],[total_sqft]]</f>
        <v>145.74468085106383</v>
      </c>
      <c r="K779">
        <v>3</v>
      </c>
    </row>
    <row r="780" spans="1:11" x14ac:dyDescent="0.2">
      <c r="A780">
        <v>7625703885</v>
      </c>
      <c r="B780" s="1">
        <v>41899</v>
      </c>
      <c r="C780" s="2">
        <v>870000</v>
      </c>
      <c r="D780">
        <v>4</v>
      </c>
      <c r="E780">
        <v>3</v>
      </c>
      <c r="F780">
        <f>Table1[[#This Row],[bedrooms]]+Table1[[#This Row],[bathrooms]]</f>
        <v>7</v>
      </c>
      <c r="G780">
        <v>2940</v>
      </c>
      <c r="H780">
        <v>7108</v>
      </c>
      <c r="I780">
        <f>Table1[[#This Row],[sqft_living]]+Table1[[#This Row],[sqft_lot]]</f>
        <v>10048</v>
      </c>
      <c r="J780" s="2">
        <f>Table1[[#This Row],[price]]/Table1[[#This Row],[total_sqft]]</f>
        <v>86.584394904458605</v>
      </c>
      <c r="K780">
        <v>2</v>
      </c>
    </row>
    <row r="781" spans="1:11" x14ac:dyDescent="0.2">
      <c r="A781">
        <v>2524059267</v>
      </c>
      <c r="B781" s="1">
        <v>41899</v>
      </c>
      <c r="C781" s="2">
        <v>799900</v>
      </c>
      <c r="D781">
        <v>4</v>
      </c>
      <c r="E781">
        <v>4</v>
      </c>
      <c r="F781">
        <f>Table1[[#This Row],[bedrooms]]+Table1[[#This Row],[bathrooms]]</f>
        <v>8</v>
      </c>
      <c r="G781">
        <v>3650</v>
      </c>
      <c r="H781">
        <v>18223</v>
      </c>
      <c r="I781">
        <f>Table1[[#This Row],[sqft_living]]+Table1[[#This Row],[sqft_lot]]</f>
        <v>21873</v>
      </c>
      <c r="J781" s="2">
        <f>Table1[[#This Row],[price]]/Table1[[#This Row],[total_sqft]]</f>
        <v>36.570200704064369</v>
      </c>
      <c r="K781">
        <v>2</v>
      </c>
    </row>
    <row r="782" spans="1:11" x14ac:dyDescent="0.2">
      <c r="A782">
        <v>7855801090</v>
      </c>
      <c r="B782" s="1">
        <v>41899</v>
      </c>
      <c r="C782" s="2">
        <v>795000</v>
      </c>
      <c r="D782">
        <v>5</v>
      </c>
      <c r="E782">
        <v>2.5</v>
      </c>
      <c r="F782">
        <f>Table1[[#This Row],[bedrooms]]+Table1[[#This Row],[bathrooms]]</f>
        <v>7.5</v>
      </c>
      <c r="G782">
        <v>3040</v>
      </c>
      <c r="H782">
        <v>9570</v>
      </c>
      <c r="I782">
        <f>Table1[[#This Row],[sqft_living]]+Table1[[#This Row],[sqft_lot]]</f>
        <v>12610</v>
      </c>
      <c r="J782" s="2">
        <f>Table1[[#This Row],[price]]/Table1[[#This Row],[total_sqft]]</f>
        <v>63.045202220459956</v>
      </c>
      <c r="K782">
        <v>1</v>
      </c>
    </row>
    <row r="783" spans="1:11" x14ac:dyDescent="0.2">
      <c r="A783">
        <v>6772200055</v>
      </c>
      <c r="B783" s="1">
        <v>41899</v>
      </c>
      <c r="C783" s="2">
        <v>780000</v>
      </c>
      <c r="D783">
        <v>4</v>
      </c>
      <c r="E783">
        <v>3</v>
      </c>
      <c r="F783">
        <f>Table1[[#This Row],[bedrooms]]+Table1[[#This Row],[bathrooms]]</f>
        <v>7</v>
      </c>
      <c r="G783">
        <v>2440</v>
      </c>
      <c r="H783">
        <v>3600</v>
      </c>
      <c r="I783">
        <f>Table1[[#This Row],[sqft_living]]+Table1[[#This Row],[sqft_lot]]</f>
        <v>6040</v>
      </c>
      <c r="J783" s="2">
        <f>Table1[[#This Row],[price]]/Table1[[#This Row],[total_sqft]]</f>
        <v>129.13907284768212</v>
      </c>
      <c r="K783">
        <v>1.5</v>
      </c>
    </row>
    <row r="784" spans="1:11" x14ac:dyDescent="0.2">
      <c r="A784">
        <v>2483700160</v>
      </c>
      <c r="B784" s="1">
        <v>41899</v>
      </c>
      <c r="C784" s="2">
        <v>720000</v>
      </c>
      <c r="D784">
        <v>3</v>
      </c>
      <c r="E784">
        <v>1.5</v>
      </c>
      <c r="F784">
        <f>Table1[[#This Row],[bedrooms]]+Table1[[#This Row],[bathrooms]]</f>
        <v>4.5</v>
      </c>
      <c r="G784">
        <v>1590</v>
      </c>
      <c r="H784">
        <v>7080</v>
      </c>
      <c r="I784">
        <f>Table1[[#This Row],[sqft_living]]+Table1[[#This Row],[sqft_lot]]</f>
        <v>8670</v>
      </c>
      <c r="J784" s="2">
        <f>Table1[[#This Row],[price]]/Table1[[#This Row],[total_sqft]]</f>
        <v>83.044982698961931</v>
      </c>
      <c r="K784">
        <v>1</v>
      </c>
    </row>
    <row r="785" spans="1:11" x14ac:dyDescent="0.2">
      <c r="A785">
        <v>6639900012</v>
      </c>
      <c r="B785" s="1">
        <v>41899</v>
      </c>
      <c r="C785" s="2">
        <v>706000</v>
      </c>
      <c r="D785">
        <v>4</v>
      </c>
      <c r="E785">
        <v>2.5</v>
      </c>
      <c r="F785">
        <f>Table1[[#This Row],[bedrooms]]+Table1[[#This Row],[bathrooms]]</f>
        <v>6.5</v>
      </c>
      <c r="G785">
        <v>2740</v>
      </c>
      <c r="H785">
        <v>7571</v>
      </c>
      <c r="I785">
        <f>Table1[[#This Row],[sqft_living]]+Table1[[#This Row],[sqft_lot]]</f>
        <v>10311</v>
      </c>
      <c r="J785" s="2">
        <f>Table1[[#This Row],[price]]/Table1[[#This Row],[total_sqft]]</f>
        <v>68.470565415575592</v>
      </c>
      <c r="K785">
        <v>2</v>
      </c>
    </row>
    <row r="786" spans="1:11" x14ac:dyDescent="0.2">
      <c r="A786">
        <v>2287000280</v>
      </c>
      <c r="B786" s="1">
        <v>41899</v>
      </c>
      <c r="C786" s="2">
        <v>705000</v>
      </c>
      <c r="D786">
        <v>4</v>
      </c>
      <c r="E786">
        <v>1.75</v>
      </c>
      <c r="F786">
        <f>Table1[[#This Row],[bedrooms]]+Table1[[#This Row],[bathrooms]]</f>
        <v>5.75</v>
      </c>
      <c r="G786">
        <v>1690</v>
      </c>
      <c r="H786">
        <v>11739</v>
      </c>
      <c r="I786">
        <f>Table1[[#This Row],[sqft_living]]+Table1[[#This Row],[sqft_lot]]</f>
        <v>13429</v>
      </c>
      <c r="J786" s="2">
        <f>Table1[[#This Row],[price]]/Table1[[#This Row],[total_sqft]]</f>
        <v>52.498324521557819</v>
      </c>
      <c r="K786">
        <v>1</v>
      </c>
    </row>
    <row r="787" spans="1:11" x14ac:dyDescent="0.2">
      <c r="A787">
        <v>1774230180</v>
      </c>
      <c r="B787" s="1">
        <v>41899</v>
      </c>
      <c r="C787" s="2">
        <v>696500</v>
      </c>
      <c r="D787">
        <v>5</v>
      </c>
      <c r="E787">
        <v>2.25</v>
      </c>
      <c r="F787">
        <f>Table1[[#This Row],[bedrooms]]+Table1[[#This Row],[bathrooms]]</f>
        <v>7.25</v>
      </c>
      <c r="G787">
        <v>3210</v>
      </c>
      <c r="H787">
        <v>61419</v>
      </c>
      <c r="I787">
        <f>Table1[[#This Row],[sqft_living]]+Table1[[#This Row],[sqft_lot]]</f>
        <v>64629</v>
      </c>
      <c r="J787" s="2">
        <f>Table1[[#This Row],[price]]/Table1[[#This Row],[total_sqft]]</f>
        <v>10.776895820761577</v>
      </c>
      <c r="K787">
        <v>1.5</v>
      </c>
    </row>
    <row r="788" spans="1:11" x14ac:dyDescent="0.2">
      <c r="A788">
        <v>3622069095</v>
      </c>
      <c r="B788" s="1">
        <v>41899</v>
      </c>
      <c r="C788" s="2">
        <v>679000</v>
      </c>
      <c r="D788">
        <v>4</v>
      </c>
      <c r="E788">
        <v>3.5</v>
      </c>
      <c r="F788">
        <f>Table1[[#This Row],[bedrooms]]+Table1[[#This Row],[bathrooms]]</f>
        <v>7.5</v>
      </c>
      <c r="G788">
        <v>3420</v>
      </c>
      <c r="H788">
        <v>49223</v>
      </c>
      <c r="I788">
        <f>Table1[[#This Row],[sqft_living]]+Table1[[#This Row],[sqft_lot]]</f>
        <v>52643</v>
      </c>
      <c r="J788" s="2">
        <f>Table1[[#This Row],[price]]/Table1[[#This Row],[total_sqft]]</f>
        <v>12.898201090363392</v>
      </c>
      <c r="K788">
        <v>2</v>
      </c>
    </row>
    <row r="789" spans="1:11" x14ac:dyDescent="0.2">
      <c r="A789">
        <v>3999200310</v>
      </c>
      <c r="B789" s="1">
        <v>41899</v>
      </c>
      <c r="C789" s="2">
        <v>674000</v>
      </c>
      <c r="D789">
        <v>4</v>
      </c>
      <c r="E789">
        <v>2.5</v>
      </c>
      <c r="F789">
        <f>Table1[[#This Row],[bedrooms]]+Table1[[#This Row],[bathrooms]]</f>
        <v>6.5</v>
      </c>
      <c r="G789">
        <v>2810</v>
      </c>
      <c r="H789">
        <v>11560</v>
      </c>
      <c r="I789">
        <f>Table1[[#This Row],[sqft_living]]+Table1[[#This Row],[sqft_lot]]</f>
        <v>14370</v>
      </c>
      <c r="J789" s="2">
        <f>Table1[[#This Row],[price]]/Table1[[#This Row],[total_sqft]]</f>
        <v>46.903270702853163</v>
      </c>
      <c r="K789">
        <v>1</v>
      </c>
    </row>
    <row r="790" spans="1:11" x14ac:dyDescent="0.2">
      <c r="A790">
        <v>9830200380</v>
      </c>
      <c r="B790" s="1">
        <v>41899</v>
      </c>
      <c r="C790" s="2">
        <v>653000</v>
      </c>
      <c r="D790">
        <v>3</v>
      </c>
      <c r="E790">
        <v>3</v>
      </c>
      <c r="F790">
        <f>Table1[[#This Row],[bedrooms]]+Table1[[#This Row],[bathrooms]]</f>
        <v>6</v>
      </c>
      <c r="G790">
        <v>3040</v>
      </c>
      <c r="H790">
        <v>5067</v>
      </c>
      <c r="I790">
        <f>Table1[[#This Row],[sqft_living]]+Table1[[#This Row],[sqft_lot]]</f>
        <v>8107</v>
      </c>
      <c r="J790" s="2">
        <f>Table1[[#This Row],[price]]/Table1[[#This Row],[total_sqft]]</f>
        <v>80.547674848896023</v>
      </c>
      <c r="K790">
        <v>3</v>
      </c>
    </row>
    <row r="791" spans="1:11" x14ac:dyDescent="0.2">
      <c r="A791">
        <v>3904960910</v>
      </c>
      <c r="B791" s="1">
        <v>41899</v>
      </c>
      <c r="C791" s="2">
        <v>635000</v>
      </c>
      <c r="D791">
        <v>4</v>
      </c>
      <c r="E791">
        <v>2.5</v>
      </c>
      <c r="F791">
        <f>Table1[[#This Row],[bedrooms]]+Table1[[#This Row],[bathrooms]]</f>
        <v>6.5</v>
      </c>
      <c r="G791">
        <v>3050</v>
      </c>
      <c r="H791">
        <v>7238</v>
      </c>
      <c r="I791">
        <f>Table1[[#This Row],[sqft_living]]+Table1[[#This Row],[sqft_lot]]</f>
        <v>10288</v>
      </c>
      <c r="J791" s="2">
        <f>Table1[[#This Row],[price]]/Table1[[#This Row],[total_sqft]]</f>
        <v>61.722395023328147</v>
      </c>
      <c r="K791">
        <v>2</v>
      </c>
    </row>
    <row r="792" spans="1:11" x14ac:dyDescent="0.2">
      <c r="A792">
        <v>7853270740</v>
      </c>
      <c r="B792" s="1">
        <v>41899</v>
      </c>
      <c r="C792" s="2">
        <v>632500</v>
      </c>
      <c r="D792">
        <v>5</v>
      </c>
      <c r="E792">
        <v>3.25</v>
      </c>
      <c r="F792">
        <f>Table1[[#This Row],[bedrooms]]+Table1[[#This Row],[bathrooms]]</f>
        <v>8.25</v>
      </c>
      <c r="G792">
        <v>3500</v>
      </c>
      <c r="H792">
        <v>7254</v>
      </c>
      <c r="I792">
        <f>Table1[[#This Row],[sqft_living]]+Table1[[#This Row],[sqft_lot]]</f>
        <v>10754</v>
      </c>
      <c r="J792" s="2">
        <f>Table1[[#This Row],[price]]/Table1[[#This Row],[total_sqft]]</f>
        <v>58.815324530407288</v>
      </c>
      <c r="K792">
        <v>2</v>
      </c>
    </row>
    <row r="793" spans="1:11" x14ac:dyDescent="0.2">
      <c r="A793">
        <v>9324800220</v>
      </c>
      <c r="B793" s="1">
        <v>41899</v>
      </c>
      <c r="C793" s="2">
        <v>600000</v>
      </c>
      <c r="D793">
        <v>4</v>
      </c>
      <c r="E793">
        <v>2.5</v>
      </c>
      <c r="F793">
        <f>Table1[[#This Row],[bedrooms]]+Table1[[#This Row],[bathrooms]]</f>
        <v>6.5</v>
      </c>
      <c r="G793">
        <v>2070</v>
      </c>
      <c r="H793">
        <v>8127</v>
      </c>
      <c r="I793">
        <f>Table1[[#This Row],[sqft_living]]+Table1[[#This Row],[sqft_lot]]</f>
        <v>10197</v>
      </c>
      <c r="J793" s="2">
        <f>Table1[[#This Row],[price]]/Table1[[#This Row],[total_sqft]]</f>
        <v>58.840835539864663</v>
      </c>
      <c r="K793">
        <v>1.5</v>
      </c>
    </row>
    <row r="794" spans="1:11" x14ac:dyDescent="0.2">
      <c r="A794">
        <v>3066410080</v>
      </c>
      <c r="B794" s="1">
        <v>41899</v>
      </c>
      <c r="C794" s="2">
        <v>590000</v>
      </c>
      <c r="D794">
        <v>3</v>
      </c>
      <c r="E794">
        <v>2.5</v>
      </c>
      <c r="F794">
        <f>Table1[[#This Row],[bedrooms]]+Table1[[#This Row],[bathrooms]]</f>
        <v>5.5</v>
      </c>
      <c r="G794">
        <v>2520</v>
      </c>
      <c r="H794">
        <v>10223</v>
      </c>
      <c r="I794">
        <f>Table1[[#This Row],[sqft_living]]+Table1[[#This Row],[sqft_lot]]</f>
        <v>12743</v>
      </c>
      <c r="J794" s="2">
        <f>Table1[[#This Row],[price]]/Table1[[#This Row],[total_sqft]]</f>
        <v>46.299929372989091</v>
      </c>
      <c r="K794">
        <v>2</v>
      </c>
    </row>
    <row r="795" spans="1:11" x14ac:dyDescent="0.2">
      <c r="A795">
        <v>7011201333</v>
      </c>
      <c r="B795" s="1">
        <v>41899</v>
      </c>
      <c r="C795" s="2">
        <v>590000</v>
      </c>
      <c r="D795">
        <v>3</v>
      </c>
      <c r="E795">
        <v>3.25</v>
      </c>
      <c r="F795">
        <f>Table1[[#This Row],[bedrooms]]+Table1[[#This Row],[bathrooms]]</f>
        <v>6.25</v>
      </c>
      <c r="G795">
        <v>1290</v>
      </c>
      <c r="H795">
        <v>1230</v>
      </c>
      <c r="I795">
        <f>Table1[[#This Row],[sqft_living]]+Table1[[#This Row],[sqft_lot]]</f>
        <v>2520</v>
      </c>
      <c r="J795" s="2">
        <f>Table1[[#This Row],[price]]/Table1[[#This Row],[total_sqft]]</f>
        <v>234.12698412698413</v>
      </c>
      <c r="K795">
        <v>2</v>
      </c>
    </row>
    <row r="796" spans="1:11" x14ac:dyDescent="0.2">
      <c r="A796">
        <v>847100047</v>
      </c>
      <c r="B796" s="1">
        <v>41899</v>
      </c>
      <c r="C796" s="2">
        <v>579000</v>
      </c>
      <c r="D796">
        <v>4</v>
      </c>
      <c r="E796">
        <v>2.75</v>
      </c>
      <c r="F796">
        <f>Table1[[#This Row],[bedrooms]]+Table1[[#This Row],[bathrooms]]</f>
        <v>6.75</v>
      </c>
      <c r="G796">
        <v>3220</v>
      </c>
      <c r="H796">
        <v>9825</v>
      </c>
      <c r="I796">
        <f>Table1[[#This Row],[sqft_living]]+Table1[[#This Row],[sqft_lot]]</f>
        <v>13045</v>
      </c>
      <c r="J796" s="2">
        <f>Table1[[#This Row],[price]]/Table1[[#This Row],[total_sqft]]</f>
        <v>44.384821770793408</v>
      </c>
      <c r="K796">
        <v>2</v>
      </c>
    </row>
    <row r="797" spans="1:11" x14ac:dyDescent="0.2">
      <c r="A797">
        <v>7922750150</v>
      </c>
      <c r="B797" s="1">
        <v>41899</v>
      </c>
      <c r="C797" s="2">
        <v>561500</v>
      </c>
      <c r="D797">
        <v>4</v>
      </c>
      <c r="E797">
        <v>2.25</v>
      </c>
      <c r="F797">
        <f>Table1[[#This Row],[bedrooms]]+Table1[[#This Row],[bathrooms]]</f>
        <v>6.25</v>
      </c>
      <c r="G797">
        <v>2310</v>
      </c>
      <c r="H797">
        <v>9800</v>
      </c>
      <c r="I797">
        <f>Table1[[#This Row],[sqft_living]]+Table1[[#This Row],[sqft_lot]]</f>
        <v>12110</v>
      </c>
      <c r="J797" s="2">
        <f>Table1[[#This Row],[price]]/Table1[[#This Row],[total_sqft]]</f>
        <v>46.366639141205617</v>
      </c>
      <c r="K797">
        <v>1</v>
      </c>
    </row>
    <row r="798" spans="1:11" x14ac:dyDescent="0.2">
      <c r="A798">
        <v>9827700105</v>
      </c>
      <c r="B798" s="1">
        <v>41899</v>
      </c>
      <c r="C798" s="2">
        <v>549000</v>
      </c>
      <c r="D798">
        <v>3</v>
      </c>
      <c r="E798">
        <v>2</v>
      </c>
      <c r="F798">
        <f>Table1[[#This Row],[bedrooms]]+Table1[[#This Row],[bathrooms]]</f>
        <v>5</v>
      </c>
      <c r="G798">
        <v>2330</v>
      </c>
      <c r="H798">
        <v>3600</v>
      </c>
      <c r="I798">
        <f>Table1[[#This Row],[sqft_living]]+Table1[[#This Row],[sqft_lot]]</f>
        <v>5930</v>
      </c>
      <c r="J798" s="2">
        <f>Table1[[#This Row],[price]]/Table1[[#This Row],[total_sqft]]</f>
        <v>92.580101180438447</v>
      </c>
      <c r="K798">
        <v>1.5</v>
      </c>
    </row>
    <row r="799" spans="1:11" x14ac:dyDescent="0.2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f>Table1[[#This Row],[bedrooms]]+Table1[[#This Row],[bathrooms]]</f>
        <v>3</v>
      </c>
      <c r="G799">
        <v>990</v>
      </c>
      <c r="H799">
        <v>57499</v>
      </c>
      <c r="I799">
        <f>Table1[[#This Row],[sqft_living]]+Table1[[#This Row],[sqft_lot]]</f>
        <v>58489</v>
      </c>
      <c r="J799" s="2">
        <f>Table1[[#This Row],[price]]/Table1[[#This Row],[total_sqft]]</f>
        <v>3.7699396467711876</v>
      </c>
      <c r="K799">
        <v>1</v>
      </c>
    </row>
    <row r="800" spans="1:11" x14ac:dyDescent="0.2">
      <c r="A800">
        <v>1196002395</v>
      </c>
      <c r="B800" s="1">
        <v>41899</v>
      </c>
      <c r="C800" s="2">
        <v>545400</v>
      </c>
      <c r="D800">
        <v>3</v>
      </c>
      <c r="E800">
        <v>2</v>
      </c>
      <c r="F800">
        <f>Table1[[#This Row],[bedrooms]]+Table1[[#This Row],[bathrooms]]</f>
        <v>5</v>
      </c>
      <c r="G800">
        <v>2850</v>
      </c>
      <c r="H800">
        <v>19200</v>
      </c>
      <c r="I800">
        <f>Table1[[#This Row],[sqft_living]]+Table1[[#This Row],[sqft_lot]]</f>
        <v>22050</v>
      </c>
      <c r="J800" s="2">
        <f>Table1[[#This Row],[price]]/Table1[[#This Row],[total_sqft]]</f>
        <v>24.73469387755102</v>
      </c>
      <c r="K800">
        <v>1</v>
      </c>
    </row>
    <row r="801" spans="1:11" x14ac:dyDescent="0.2">
      <c r="A801">
        <v>9547200790</v>
      </c>
      <c r="B801" s="1">
        <v>41899</v>
      </c>
      <c r="C801" s="2">
        <v>518000</v>
      </c>
      <c r="D801">
        <v>3</v>
      </c>
      <c r="E801">
        <v>1.75</v>
      </c>
      <c r="F801">
        <f>Table1[[#This Row],[bedrooms]]+Table1[[#This Row],[bathrooms]]</f>
        <v>4.75</v>
      </c>
      <c r="G801">
        <v>1830</v>
      </c>
      <c r="H801">
        <v>4500</v>
      </c>
      <c r="I801">
        <f>Table1[[#This Row],[sqft_living]]+Table1[[#This Row],[sqft_lot]]</f>
        <v>6330</v>
      </c>
      <c r="J801" s="2">
        <f>Table1[[#This Row],[price]]/Table1[[#This Row],[total_sqft]]</f>
        <v>81.832543443917857</v>
      </c>
      <c r="K801">
        <v>1.5</v>
      </c>
    </row>
    <row r="802" spans="1:11" x14ac:dyDescent="0.2">
      <c r="A802">
        <v>9528102110</v>
      </c>
      <c r="B802" s="1">
        <v>41899</v>
      </c>
      <c r="C802" s="2">
        <v>517000</v>
      </c>
      <c r="D802">
        <v>3</v>
      </c>
      <c r="E802">
        <v>2.25</v>
      </c>
      <c r="F802">
        <f>Table1[[#This Row],[bedrooms]]+Table1[[#This Row],[bathrooms]]</f>
        <v>5.25</v>
      </c>
      <c r="G802">
        <v>1640</v>
      </c>
      <c r="H802">
        <v>4635</v>
      </c>
      <c r="I802">
        <f>Table1[[#This Row],[sqft_living]]+Table1[[#This Row],[sqft_lot]]</f>
        <v>6275</v>
      </c>
      <c r="J802" s="2">
        <f>Table1[[#This Row],[price]]/Table1[[#This Row],[total_sqft]]</f>
        <v>82.390438247011957</v>
      </c>
      <c r="K802">
        <v>1.5</v>
      </c>
    </row>
    <row r="803" spans="1:11" x14ac:dyDescent="0.2">
      <c r="A803">
        <v>5522600205</v>
      </c>
      <c r="B803" s="1">
        <v>41899</v>
      </c>
      <c r="C803" s="2">
        <v>500000</v>
      </c>
      <c r="D803">
        <v>3</v>
      </c>
      <c r="E803">
        <v>1.5</v>
      </c>
      <c r="F803">
        <f>Table1[[#This Row],[bedrooms]]+Table1[[#This Row],[bathrooms]]</f>
        <v>4.5</v>
      </c>
      <c r="G803">
        <v>2040</v>
      </c>
      <c r="H803">
        <v>6750</v>
      </c>
      <c r="I803">
        <f>Table1[[#This Row],[sqft_living]]+Table1[[#This Row],[sqft_lot]]</f>
        <v>8790</v>
      </c>
      <c r="J803" s="2">
        <f>Table1[[#This Row],[price]]/Table1[[#This Row],[total_sqft]]</f>
        <v>56.882821387940844</v>
      </c>
      <c r="K803">
        <v>1</v>
      </c>
    </row>
    <row r="804" spans="1:11" x14ac:dyDescent="0.2">
      <c r="A804">
        <v>8857320070</v>
      </c>
      <c r="B804" s="1">
        <v>41899</v>
      </c>
      <c r="C804" s="2">
        <v>490000</v>
      </c>
      <c r="D804">
        <v>3</v>
      </c>
      <c r="E804">
        <v>2.75</v>
      </c>
      <c r="F804">
        <f>Table1[[#This Row],[bedrooms]]+Table1[[#This Row],[bathrooms]]</f>
        <v>5.75</v>
      </c>
      <c r="G804">
        <v>1980</v>
      </c>
      <c r="H804">
        <v>3128</v>
      </c>
      <c r="I804">
        <f>Table1[[#This Row],[sqft_living]]+Table1[[#This Row],[sqft_lot]]</f>
        <v>5108</v>
      </c>
      <c r="J804" s="2">
        <f>Table1[[#This Row],[price]]/Table1[[#This Row],[total_sqft]]</f>
        <v>95.927956147220044</v>
      </c>
      <c r="K804">
        <v>2</v>
      </c>
    </row>
    <row r="805" spans="1:11" x14ac:dyDescent="0.2">
      <c r="A805">
        <v>5469501410</v>
      </c>
      <c r="B805" s="1">
        <v>41899</v>
      </c>
      <c r="C805" s="2">
        <v>490000</v>
      </c>
      <c r="D805">
        <v>4</v>
      </c>
      <c r="E805">
        <v>2.5</v>
      </c>
      <c r="F805">
        <f>Table1[[#This Row],[bedrooms]]+Table1[[#This Row],[bathrooms]]</f>
        <v>6.5</v>
      </c>
      <c r="G805">
        <v>3480</v>
      </c>
      <c r="H805">
        <v>12696</v>
      </c>
      <c r="I805">
        <f>Table1[[#This Row],[sqft_living]]+Table1[[#This Row],[sqft_lot]]</f>
        <v>16176</v>
      </c>
      <c r="J805" s="2">
        <f>Table1[[#This Row],[price]]/Table1[[#This Row],[total_sqft]]</f>
        <v>30.291790306627103</v>
      </c>
      <c r="K805">
        <v>1</v>
      </c>
    </row>
    <row r="806" spans="1:11" x14ac:dyDescent="0.2">
      <c r="A806">
        <v>4443801495</v>
      </c>
      <c r="B806" s="1">
        <v>41899</v>
      </c>
      <c r="C806" s="2">
        <v>470000</v>
      </c>
      <c r="D806">
        <v>5</v>
      </c>
      <c r="E806">
        <v>1.5</v>
      </c>
      <c r="F806">
        <f>Table1[[#This Row],[bedrooms]]+Table1[[#This Row],[bathrooms]]</f>
        <v>6.5</v>
      </c>
      <c r="G806">
        <v>2180</v>
      </c>
      <c r="H806">
        <v>4268</v>
      </c>
      <c r="I806">
        <f>Table1[[#This Row],[sqft_living]]+Table1[[#This Row],[sqft_lot]]</f>
        <v>6448</v>
      </c>
      <c r="J806" s="2">
        <f>Table1[[#This Row],[price]]/Table1[[#This Row],[total_sqft]]</f>
        <v>72.890818858560792</v>
      </c>
      <c r="K806">
        <v>1.5</v>
      </c>
    </row>
    <row r="807" spans="1:11" x14ac:dyDescent="0.2">
      <c r="A807">
        <v>3438502200</v>
      </c>
      <c r="B807" s="1">
        <v>41899</v>
      </c>
      <c r="C807" s="2">
        <v>445000</v>
      </c>
      <c r="D807">
        <v>4</v>
      </c>
      <c r="E807">
        <v>2.75</v>
      </c>
      <c r="F807">
        <f>Table1[[#This Row],[bedrooms]]+Table1[[#This Row],[bathrooms]]</f>
        <v>6.75</v>
      </c>
      <c r="G807">
        <v>2680</v>
      </c>
      <c r="H807">
        <v>16934</v>
      </c>
      <c r="I807">
        <f>Table1[[#This Row],[sqft_living]]+Table1[[#This Row],[sqft_lot]]</f>
        <v>19614</v>
      </c>
      <c r="J807" s="2">
        <f>Table1[[#This Row],[price]]/Table1[[#This Row],[total_sqft]]</f>
        <v>22.687876006933823</v>
      </c>
      <c r="K807">
        <v>1</v>
      </c>
    </row>
    <row r="808" spans="1:11" x14ac:dyDescent="0.2">
      <c r="A808">
        <v>5652600069</v>
      </c>
      <c r="B808" s="1">
        <v>41899</v>
      </c>
      <c r="C808" s="2">
        <v>440000</v>
      </c>
      <c r="D808">
        <v>3</v>
      </c>
      <c r="E808">
        <v>1.5</v>
      </c>
      <c r="F808">
        <f>Table1[[#This Row],[bedrooms]]+Table1[[#This Row],[bathrooms]]</f>
        <v>4.5</v>
      </c>
      <c r="G808">
        <v>1690</v>
      </c>
      <c r="H808">
        <v>6010</v>
      </c>
      <c r="I808">
        <f>Table1[[#This Row],[sqft_living]]+Table1[[#This Row],[sqft_lot]]</f>
        <v>7700</v>
      </c>
      <c r="J808" s="2">
        <f>Table1[[#This Row],[price]]/Table1[[#This Row],[total_sqft]]</f>
        <v>57.142857142857146</v>
      </c>
      <c r="K808">
        <v>1</v>
      </c>
    </row>
    <row r="809" spans="1:11" x14ac:dyDescent="0.2">
      <c r="A809">
        <v>1025059186</v>
      </c>
      <c r="B809" s="1">
        <v>41899</v>
      </c>
      <c r="C809" s="2">
        <v>438000</v>
      </c>
      <c r="D809">
        <v>3</v>
      </c>
      <c r="E809">
        <v>1.75</v>
      </c>
      <c r="F809">
        <f>Table1[[#This Row],[bedrooms]]+Table1[[#This Row],[bathrooms]]</f>
        <v>4.75</v>
      </c>
      <c r="G809">
        <v>1990</v>
      </c>
      <c r="H809">
        <v>9885</v>
      </c>
      <c r="I809">
        <f>Table1[[#This Row],[sqft_living]]+Table1[[#This Row],[sqft_lot]]</f>
        <v>11875</v>
      </c>
      <c r="J809" s="2">
        <f>Table1[[#This Row],[price]]/Table1[[#This Row],[total_sqft]]</f>
        <v>36.88421052631579</v>
      </c>
      <c r="K809">
        <v>1</v>
      </c>
    </row>
    <row r="810" spans="1:11" x14ac:dyDescent="0.2">
      <c r="A810">
        <v>7229900285</v>
      </c>
      <c r="B810" s="1">
        <v>41899</v>
      </c>
      <c r="C810" s="2">
        <v>390000</v>
      </c>
      <c r="D810">
        <v>3</v>
      </c>
      <c r="E810">
        <v>2</v>
      </c>
      <c r="F810">
        <f>Table1[[#This Row],[bedrooms]]+Table1[[#This Row],[bathrooms]]</f>
        <v>5</v>
      </c>
      <c r="G810">
        <v>1840</v>
      </c>
      <c r="H810">
        <v>16815</v>
      </c>
      <c r="I810">
        <f>Table1[[#This Row],[sqft_living]]+Table1[[#This Row],[sqft_lot]]</f>
        <v>18655</v>
      </c>
      <c r="J810" s="2">
        <f>Table1[[#This Row],[price]]/Table1[[#This Row],[total_sqft]]</f>
        <v>20.905923344947734</v>
      </c>
      <c r="K810">
        <v>1</v>
      </c>
    </row>
    <row r="811" spans="1:11" x14ac:dyDescent="0.2">
      <c r="A811">
        <v>5668500045</v>
      </c>
      <c r="B811" s="1">
        <v>41899</v>
      </c>
      <c r="C811" s="2">
        <v>375000</v>
      </c>
      <c r="D811">
        <v>3</v>
      </c>
      <c r="E811">
        <v>2</v>
      </c>
      <c r="F811">
        <f>Table1[[#This Row],[bedrooms]]+Table1[[#This Row],[bathrooms]]</f>
        <v>5</v>
      </c>
      <c r="G811">
        <v>1450</v>
      </c>
      <c r="H811">
        <v>7300</v>
      </c>
      <c r="I811">
        <f>Table1[[#This Row],[sqft_living]]+Table1[[#This Row],[sqft_lot]]</f>
        <v>8750</v>
      </c>
      <c r="J811" s="2">
        <f>Table1[[#This Row],[price]]/Table1[[#This Row],[total_sqft]]</f>
        <v>42.857142857142854</v>
      </c>
      <c r="K811">
        <v>1.5</v>
      </c>
    </row>
    <row r="812" spans="1:11" x14ac:dyDescent="0.2">
      <c r="A812">
        <v>4036800770</v>
      </c>
      <c r="B812" s="1">
        <v>41899</v>
      </c>
      <c r="C812" s="2">
        <v>375000</v>
      </c>
      <c r="D812">
        <v>4</v>
      </c>
      <c r="E812">
        <v>1.5</v>
      </c>
      <c r="F812">
        <f>Table1[[#This Row],[bedrooms]]+Table1[[#This Row],[bathrooms]]</f>
        <v>5.5</v>
      </c>
      <c r="G812">
        <v>1770</v>
      </c>
      <c r="H812">
        <v>6650</v>
      </c>
      <c r="I812">
        <f>Table1[[#This Row],[sqft_living]]+Table1[[#This Row],[sqft_lot]]</f>
        <v>8420</v>
      </c>
      <c r="J812" s="2">
        <f>Table1[[#This Row],[price]]/Table1[[#This Row],[total_sqft]]</f>
        <v>44.536817102137768</v>
      </c>
      <c r="K812">
        <v>1</v>
      </c>
    </row>
    <row r="813" spans="1:11" x14ac:dyDescent="0.2">
      <c r="A813">
        <v>2968801315</v>
      </c>
      <c r="B813" s="1">
        <v>41899</v>
      </c>
      <c r="C813" s="2">
        <v>361810</v>
      </c>
      <c r="D813">
        <v>3</v>
      </c>
      <c r="E813">
        <v>1.75</v>
      </c>
      <c r="F813">
        <f>Table1[[#This Row],[bedrooms]]+Table1[[#This Row],[bathrooms]]</f>
        <v>4.75</v>
      </c>
      <c r="G813">
        <v>1240</v>
      </c>
      <c r="H813">
        <v>7620</v>
      </c>
      <c r="I813">
        <f>Table1[[#This Row],[sqft_living]]+Table1[[#This Row],[sqft_lot]]</f>
        <v>8860</v>
      </c>
      <c r="J813" s="2">
        <f>Table1[[#This Row],[price]]/Table1[[#This Row],[total_sqft]]</f>
        <v>40.836343115124151</v>
      </c>
      <c r="K813">
        <v>1</v>
      </c>
    </row>
    <row r="814" spans="1:11" x14ac:dyDescent="0.2">
      <c r="A814">
        <v>4058200040</v>
      </c>
      <c r="B814" s="1">
        <v>41899</v>
      </c>
      <c r="C814" s="2">
        <v>361000</v>
      </c>
      <c r="D814">
        <v>3</v>
      </c>
      <c r="E814">
        <v>1.75</v>
      </c>
      <c r="F814">
        <f>Table1[[#This Row],[bedrooms]]+Table1[[#This Row],[bathrooms]]</f>
        <v>4.75</v>
      </c>
      <c r="G814">
        <v>2130</v>
      </c>
      <c r="H814">
        <v>8742</v>
      </c>
      <c r="I814">
        <f>Table1[[#This Row],[sqft_living]]+Table1[[#This Row],[sqft_lot]]</f>
        <v>10872</v>
      </c>
      <c r="J814" s="2">
        <f>Table1[[#This Row],[price]]/Table1[[#This Row],[total_sqft]]</f>
        <v>33.204562178072109</v>
      </c>
      <c r="K814">
        <v>1</v>
      </c>
    </row>
    <row r="815" spans="1:11" x14ac:dyDescent="0.2">
      <c r="A815">
        <v>1568100300</v>
      </c>
      <c r="B815" s="1">
        <v>41899</v>
      </c>
      <c r="C815" s="2">
        <v>350000</v>
      </c>
      <c r="D815">
        <v>6</v>
      </c>
      <c r="E815">
        <v>4.5</v>
      </c>
      <c r="F815">
        <f>Table1[[#This Row],[bedrooms]]+Table1[[#This Row],[bathrooms]]</f>
        <v>10.5</v>
      </c>
      <c r="G815">
        <v>3500</v>
      </c>
      <c r="H815">
        <v>8504</v>
      </c>
      <c r="I815">
        <f>Table1[[#This Row],[sqft_living]]+Table1[[#This Row],[sqft_lot]]</f>
        <v>12004</v>
      </c>
      <c r="J815" s="2">
        <f>Table1[[#This Row],[price]]/Table1[[#This Row],[total_sqft]]</f>
        <v>29.156947684105297</v>
      </c>
      <c r="K815">
        <v>2</v>
      </c>
    </row>
    <row r="816" spans="1:11" x14ac:dyDescent="0.2">
      <c r="A816">
        <v>7302000500</v>
      </c>
      <c r="B816" s="1">
        <v>41899</v>
      </c>
      <c r="C816" s="2">
        <v>345000</v>
      </c>
      <c r="D816">
        <v>3</v>
      </c>
      <c r="E816">
        <v>1.75</v>
      </c>
      <c r="F816">
        <f>Table1[[#This Row],[bedrooms]]+Table1[[#This Row],[bathrooms]]</f>
        <v>4.75</v>
      </c>
      <c r="G816">
        <v>1240</v>
      </c>
      <c r="H816">
        <v>38095</v>
      </c>
      <c r="I816">
        <f>Table1[[#This Row],[sqft_living]]+Table1[[#This Row],[sqft_lot]]</f>
        <v>39335</v>
      </c>
      <c r="J816" s="2">
        <f>Table1[[#This Row],[price]]/Table1[[#This Row],[total_sqft]]</f>
        <v>8.7708147959832203</v>
      </c>
      <c r="K816">
        <v>1</v>
      </c>
    </row>
    <row r="817" spans="1:11" x14ac:dyDescent="0.2">
      <c r="A817">
        <v>3755000020</v>
      </c>
      <c r="B817" s="1">
        <v>41899</v>
      </c>
      <c r="C817" s="2">
        <v>342500</v>
      </c>
      <c r="D817">
        <v>3</v>
      </c>
      <c r="E817">
        <v>1</v>
      </c>
      <c r="F817">
        <f>Table1[[#This Row],[bedrooms]]+Table1[[#This Row],[bathrooms]]</f>
        <v>4</v>
      </c>
      <c r="G817">
        <v>940</v>
      </c>
      <c r="H817">
        <v>10500</v>
      </c>
      <c r="I817">
        <f>Table1[[#This Row],[sqft_living]]+Table1[[#This Row],[sqft_lot]]</f>
        <v>11440</v>
      </c>
      <c r="J817" s="2">
        <f>Table1[[#This Row],[price]]/Table1[[#This Row],[total_sqft]]</f>
        <v>29.93881118881119</v>
      </c>
      <c r="K817">
        <v>1</v>
      </c>
    </row>
    <row r="818" spans="1:11" x14ac:dyDescent="0.2">
      <c r="A818">
        <v>6057700120</v>
      </c>
      <c r="B818" s="1">
        <v>41899</v>
      </c>
      <c r="C818" s="2">
        <v>340000</v>
      </c>
      <c r="D818">
        <v>3</v>
      </c>
      <c r="E818">
        <v>1.75</v>
      </c>
      <c r="F818">
        <f>Table1[[#This Row],[bedrooms]]+Table1[[#This Row],[bathrooms]]</f>
        <v>4.75</v>
      </c>
      <c r="G818">
        <v>1270</v>
      </c>
      <c r="H818">
        <v>8422</v>
      </c>
      <c r="I818">
        <f>Table1[[#This Row],[sqft_living]]+Table1[[#This Row],[sqft_lot]]</f>
        <v>9692</v>
      </c>
      <c r="J818" s="2">
        <f>Table1[[#This Row],[price]]/Table1[[#This Row],[total_sqft]]</f>
        <v>35.080478745356999</v>
      </c>
      <c r="K818">
        <v>1</v>
      </c>
    </row>
    <row r="819" spans="1:11" x14ac:dyDescent="0.2">
      <c r="A819">
        <v>5419000050</v>
      </c>
      <c r="B819" s="1">
        <v>41899</v>
      </c>
      <c r="C819" s="2">
        <v>338500</v>
      </c>
      <c r="D819">
        <v>4</v>
      </c>
      <c r="E819">
        <v>2.5</v>
      </c>
      <c r="F819">
        <f>Table1[[#This Row],[bedrooms]]+Table1[[#This Row],[bathrooms]]</f>
        <v>6.5</v>
      </c>
      <c r="G819">
        <v>2717</v>
      </c>
      <c r="H819">
        <v>4513</v>
      </c>
      <c r="I819">
        <f>Table1[[#This Row],[sqft_living]]+Table1[[#This Row],[sqft_lot]]</f>
        <v>7230</v>
      </c>
      <c r="J819" s="2">
        <f>Table1[[#This Row],[price]]/Table1[[#This Row],[total_sqft]]</f>
        <v>46.818810511756567</v>
      </c>
      <c r="K819">
        <v>2</v>
      </c>
    </row>
    <row r="820" spans="1:11" x14ac:dyDescent="0.2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f>Table1[[#This Row],[bedrooms]]+Table1[[#This Row],[bathrooms]]</f>
        <v>2</v>
      </c>
      <c r="G820">
        <v>710</v>
      </c>
      <c r="H820">
        <v>4725</v>
      </c>
      <c r="I820">
        <f>Table1[[#This Row],[sqft_living]]+Table1[[#This Row],[sqft_lot]]</f>
        <v>5435</v>
      </c>
      <c r="J820" s="2">
        <f>Table1[[#This Row],[price]]/Table1[[#This Row],[total_sqft]]</f>
        <v>48.574057037718489</v>
      </c>
      <c r="K820">
        <v>1</v>
      </c>
    </row>
    <row r="821" spans="1:11" x14ac:dyDescent="0.2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f>Table1[[#This Row],[bedrooms]]+Table1[[#This Row],[bathrooms]]</f>
        <v>4.5</v>
      </c>
      <c r="G821">
        <v>2110</v>
      </c>
      <c r="H821">
        <v>114127</v>
      </c>
      <c r="I821">
        <f>Table1[[#This Row],[sqft_living]]+Table1[[#This Row],[sqft_lot]]</f>
        <v>116237</v>
      </c>
      <c r="J821" s="2">
        <f>Table1[[#This Row],[price]]/Table1[[#This Row],[total_sqft]]</f>
        <v>3.2691827903335429</v>
      </c>
      <c r="K821">
        <v>1</v>
      </c>
    </row>
    <row r="822" spans="1:11" x14ac:dyDescent="0.2">
      <c r="A822">
        <v>8151600663</v>
      </c>
      <c r="B822" s="1">
        <v>41899</v>
      </c>
      <c r="C822" s="2">
        <v>333000</v>
      </c>
      <c r="D822">
        <v>3</v>
      </c>
      <c r="E822">
        <v>1</v>
      </c>
      <c r="F822">
        <f>Table1[[#This Row],[bedrooms]]+Table1[[#This Row],[bathrooms]]</f>
        <v>4</v>
      </c>
      <c r="G822">
        <v>1250</v>
      </c>
      <c r="H822">
        <v>8450</v>
      </c>
      <c r="I822">
        <f>Table1[[#This Row],[sqft_living]]+Table1[[#This Row],[sqft_lot]]</f>
        <v>9700</v>
      </c>
      <c r="J822" s="2">
        <f>Table1[[#This Row],[price]]/Table1[[#This Row],[total_sqft]]</f>
        <v>34.329896907216494</v>
      </c>
      <c r="K822">
        <v>1</v>
      </c>
    </row>
    <row r="823" spans="1:11" x14ac:dyDescent="0.2">
      <c r="A823">
        <v>7857001560</v>
      </c>
      <c r="B823" s="1">
        <v>41899</v>
      </c>
      <c r="C823" s="2">
        <v>330000</v>
      </c>
      <c r="D823">
        <v>3</v>
      </c>
      <c r="E823">
        <v>1</v>
      </c>
      <c r="F823">
        <f>Table1[[#This Row],[bedrooms]]+Table1[[#This Row],[bathrooms]]</f>
        <v>4</v>
      </c>
      <c r="G823">
        <v>1850</v>
      </c>
      <c r="H823">
        <v>5775</v>
      </c>
      <c r="I823">
        <f>Table1[[#This Row],[sqft_living]]+Table1[[#This Row],[sqft_lot]]</f>
        <v>7625</v>
      </c>
      <c r="J823" s="2">
        <f>Table1[[#This Row],[price]]/Table1[[#This Row],[total_sqft]]</f>
        <v>43.278688524590166</v>
      </c>
      <c r="K823">
        <v>2</v>
      </c>
    </row>
    <row r="824" spans="1:11" x14ac:dyDescent="0.2">
      <c r="A824">
        <v>5145100180</v>
      </c>
      <c r="B824" s="1">
        <v>41899</v>
      </c>
      <c r="C824" s="2">
        <v>325000</v>
      </c>
      <c r="D824">
        <v>3</v>
      </c>
      <c r="E824">
        <v>1</v>
      </c>
      <c r="F824">
        <f>Table1[[#This Row],[bedrooms]]+Table1[[#This Row],[bathrooms]]</f>
        <v>4</v>
      </c>
      <c r="G824">
        <v>1150</v>
      </c>
      <c r="H824">
        <v>7486</v>
      </c>
      <c r="I824">
        <f>Table1[[#This Row],[sqft_living]]+Table1[[#This Row],[sqft_lot]]</f>
        <v>8636</v>
      </c>
      <c r="J824" s="2">
        <f>Table1[[#This Row],[price]]/Table1[[#This Row],[total_sqft]]</f>
        <v>37.633163501621119</v>
      </c>
      <c r="K824">
        <v>1</v>
      </c>
    </row>
    <row r="825" spans="1:11" x14ac:dyDescent="0.2">
      <c r="A825">
        <v>7689600650</v>
      </c>
      <c r="B825" s="1">
        <v>41899</v>
      </c>
      <c r="C825" s="2">
        <v>323500</v>
      </c>
      <c r="D825">
        <v>3</v>
      </c>
      <c r="E825">
        <v>3</v>
      </c>
      <c r="F825">
        <f>Table1[[#This Row],[bedrooms]]+Table1[[#This Row],[bathrooms]]</f>
        <v>6</v>
      </c>
      <c r="G825">
        <v>2240</v>
      </c>
      <c r="H825">
        <v>11536</v>
      </c>
      <c r="I825">
        <f>Table1[[#This Row],[sqft_living]]+Table1[[#This Row],[sqft_lot]]</f>
        <v>13776</v>
      </c>
      <c r="J825" s="2">
        <f>Table1[[#This Row],[price]]/Table1[[#This Row],[total_sqft]]</f>
        <v>23.482868757259002</v>
      </c>
      <c r="K825">
        <v>2</v>
      </c>
    </row>
    <row r="826" spans="1:11" x14ac:dyDescent="0.2">
      <c r="A826">
        <v>4307330120</v>
      </c>
      <c r="B826" s="1">
        <v>41899</v>
      </c>
      <c r="C826" s="2">
        <v>320000</v>
      </c>
      <c r="D826">
        <v>3</v>
      </c>
      <c r="E826">
        <v>2.5</v>
      </c>
      <c r="F826">
        <f>Table1[[#This Row],[bedrooms]]+Table1[[#This Row],[bathrooms]]</f>
        <v>5.5</v>
      </c>
      <c r="G826">
        <v>1680</v>
      </c>
      <c r="H826">
        <v>4584</v>
      </c>
      <c r="I826">
        <f>Table1[[#This Row],[sqft_living]]+Table1[[#This Row],[sqft_lot]]</f>
        <v>6264</v>
      </c>
      <c r="J826" s="2">
        <f>Table1[[#This Row],[price]]/Table1[[#This Row],[total_sqft]]</f>
        <v>51.085568326947637</v>
      </c>
      <c r="K826">
        <v>2</v>
      </c>
    </row>
    <row r="827" spans="1:11" x14ac:dyDescent="0.2">
      <c r="A827">
        <v>2723089104</v>
      </c>
      <c r="B827" s="1">
        <v>41899</v>
      </c>
      <c r="C827" s="2">
        <v>315000</v>
      </c>
      <c r="D827">
        <v>3</v>
      </c>
      <c r="E827">
        <v>2.25</v>
      </c>
      <c r="F827">
        <f>Table1[[#This Row],[bedrooms]]+Table1[[#This Row],[bathrooms]]</f>
        <v>5.25</v>
      </c>
      <c r="G827">
        <v>1540</v>
      </c>
      <c r="H827">
        <v>17424</v>
      </c>
      <c r="I827">
        <f>Table1[[#This Row],[sqft_living]]+Table1[[#This Row],[sqft_lot]]</f>
        <v>18964</v>
      </c>
      <c r="J827" s="2">
        <f>Table1[[#This Row],[price]]/Table1[[#This Row],[total_sqft]]</f>
        <v>16.610419742670324</v>
      </c>
      <c r="K827">
        <v>2</v>
      </c>
    </row>
    <row r="828" spans="1:11" x14ac:dyDescent="0.2">
      <c r="A828">
        <v>3157600340</v>
      </c>
      <c r="B828" s="1">
        <v>41899</v>
      </c>
      <c r="C828" s="2">
        <v>315000</v>
      </c>
      <c r="D828">
        <v>3</v>
      </c>
      <c r="E828">
        <v>1</v>
      </c>
      <c r="F828">
        <f>Table1[[#This Row],[bedrooms]]+Table1[[#This Row],[bathrooms]]</f>
        <v>4</v>
      </c>
      <c r="G828">
        <v>1160</v>
      </c>
      <c r="H828">
        <v>3700</v>
      </c>
      <c r="I828">
        <f>Table1[[#This Row],[sqft_living]]+Table1[[#This Row],[sqft_lot]]</f>
        <v>4860</v>
      </c>
      <c r="J828" s="2">
        <f>Table1[[#This Row],[price]]/Table1[[#This Row],[total_sqft]]</f>
        <v>64.81481481481481</v>
      </c>
      <c r="K828">
        <v>1.5</v>
      </c>
    </row>
    <row r="829" spans="1:11" x14ac:dyDescent="0.2">
      <c r="A829">
        <v>104560540</v>
      </c>
      <c r="B829" s="1">
        <v>41899</v>
      </c>
      <c r="C829" s="2">
        <v>310000</v>
      </c>
      <c r="D829">
        <v>4</v>
      </c>
      <c r="E829">
        <v>2.75</v>
      </c>
      <c r="F829">
        <f>Table1[[#This Row],[bedrooms]]+Table1[[#This Row],[bathrooms]]</f>
        <v>6.75</v>
      </c>
      <c r="G829">
        <v>2370</v>
      </c>
      <c r="H829">
        <v>7320</v>
      </c>
      <c r="I829">
        <f>Table1[[#This Row],[sqft_living]]+Table1[[#This Row],[sqft_lot]]</f>
        <v>9690</v>
      </c>
      <c r="J829" s="2">
        <f>Table1[[#This Row],[price]]/Table1[[#This Row],[total_sqft]]</f>
        <v>31.99174406604747</v>
      </c>
      <c r="K829">
        <v>2</v>
      </c>
    </row>
    <row r="830" spans="1:11" x14ac:dyDescent="0.2">
      <c r="A830">
        <v>1771000890</v>
      </c>
      <c r="B830" s="1">
        <v>41899</v>
      </c>
      <c r="C830" s="2">
        <v>305000</v>
      </c>
      <c r="D830">
        <v>3</v>
      </c>
      <c r="E830">
        <v>1</v>
      </c>
      <c r="F830">
        <f>Table1[[#This Row],[bedrooms]]+Table1[[#This Row],[bathrooms]]</f>
        <v>4</v>
      </c>
      <c r="G830">
        <v>1160</v>
      </c>
      <c r="H830">
        <v>9750</v>
      </c>
      <c r="I830">
        <f>Table1[[#This Row],[sqft_living]]+Table1[[#This Row],[sqft_lot]]</f>
        <v>10910</v>
      </c>
      <c r="J830" s="2">
        <f>Table1[[#This Row],[price]]/Table1[[#This Row],[total_sqft]]</f>
        <v>27.956003666361138</v>
      </c>
      <c r="K830">
        <v>1</v>
      </c>
    </row>
    <row r="831" spans="1:11" x14ac:dyDescent="0.2">
      <c r="A831">
        <v>3021059304</v>
      </c>
      <c r="B831" s="1">
        <v>41899</v>
      </c>
      <c r="C831" s="2">
        <v>300000</v>
      </c>
      <c r="D831">
        <v>6</v>
      </c>
      <c r="E831">
        <v>3</v>
      </c>
      <c r="F831">
        <f>Table1[[#This Row],[bedrooms]]+Table1[[#This Row],[bathrooms]]</f>
        <v>9</v>
      </c>
      <c r="G831">
        <v>2744</v>
      </c>
      <c r="H831">
        <v>9926</v>
      </c>
      <c r="I831">
        <f>Table1[[#This Row],[sqft_living]]+Table1[[#This Row],[sqft_lot]]</f>
        <v>12670</v>
      </c>
      <c r="J831" s="2">
        <f>Table1[[#This Row],[price]]/Table1[[#This Row],[total_sqft]]</f>
        <v>23.677979479084453</v>
      </c>
      <c r="K831">
        <v>2</v>
      </c>
    </row>
    <row r="832" spans="1:11" x14ac:dyDescent="0.2">
      <c r="A832">
        <v>419000015</v>
      </c>
      <c r="B832" s="1">
        <v>41899</v>
      </c>
      <c r="C832" s="2">
        <v>299950</v>
      </c>
      <c r="D832">
        <v>4</v>
      </c>
      <c r="E832">
        <v>1</v>
      </c>
      <c r="F832">
        <f>Table1[[#This Row],[bedrooms]]+Table1[[#This Row],[bathrooms]]</f>
        <v>5</v>
      </c>
      <c r="G832">
        <v>1170</v>
      </c>
      <c r="H832">
        <v>5400</v>
      </c>
      <c r="I832">
        <f>Table1[[#This Row],[sqft_living]]+Table1[[#This Row],[sqft_lot]]</f>
        <v>6570</v>
      </c>
      <c r="J832" s="2">
        <f>Table1[[#This Row],[price]]/Table1[[#This Row],[total_sqft]]</f>
        <v>45.654490106544898</v>
      </c>
      <c r="K832">
        <v>1</v>
      </c>
    </row>
    <row r="833" spans="1:11" x14ac:dyDescent="0.2">
      <c r="A833">
        <v>7806300030</v>
      </c>
      <c r="B833" s="1">
        <v>41899</v>
      </c>
      <c r="C833" s="2">
        <v>299000</v>
      </c>
      <c r="D833">
        <v>3</v>
      </c>
      <c r="E833">
        <v>2.75</v>
      </c>
      <c r="F833">
        <f>Table1[[#This Row],[bedrooms]]+Table1[[#This Row],[bathrooms]]</f>
        <v>5.75</v>
      </c>
      <c r="G833">
        <v>3080</v>
      </c>
      <c r="H833">
        <v>19635</v>
      </c>
      <c r="I833">
        <f>Table1[[#This Row],[sqft_living]]+Table1[[#This Row],[sqft_lot]]</f>
        <v>22715</v>
      </c>
      <c r="J833" s="2">
        <f>Table1[[#This Row],[price]]/Table1[[#This Row],[total_sqft]]</f>
        <v>13.163108078362315</v>
      </c>
      <c r="K833">
        <v>1</v>
      </c>
    </row>
    <row r="834" spans="1:11" x14ac:dyDescent="0.2">
      <c r="A834">
        <v>3333002710</v>
      </c>
      <c r="B834" s="1">
        <v>41899</v>
      </c>
      <c r="C834" s="2">
        <v>299000</v>
      </c>
      <c r="D834">
        <v>3</v>
      </c>
      <c r="E834">
        <v>1</v>
      </c>
      <c r="F834">
        <f>Table1[[#This Row],[bedrooms]]+Table1[[#This Row],[bathrooms]]</f>
        <v>4</v>
      </c>
      <c r="G834">
        <v>1550</v>
      </c>
      <c r="H834">
        <v>8778</v>
      </c>
      <c r="I834">
        <f>Table1[[#This Row],[sqft_living]]+Table1[[#This Row],[sqft_lot]]</f>
        <v>10328</v>
      </c>
      <c r="J834" s="2">
        <f>Table1[[#This Row],[price]]/Table1[[#This Row],[total_sqft]]</f>
        <v>28.950426026336174</v>
      </c>
      <c r="K834">
        <v>1</v>
      </c>
    </row>
    <row r="835" spans="1:11" x14ac:dyDescent="0.2">
      <c r="A835">
        <v>8731901610</v>
      </c>
      <c r="B835" s="1">
        <v>41899</v>
      </c>
      <c r="C835" s="2">
        <v>282000</v>
      </c>
      <c r="D835">
        <v>3</v>
      </c>
      <c r="E835">
        <v>2.25</v>
      </c>
      <c r="F835">
        <f>Table1[[#This Row],[bedrooms]]+Table1[[#This Row],[bathrooms]]</f>
        <v>5.25</v>
      </c>
      <c r="G835">
        <v>2420</v>
      </c>
      <c r="H835">
        <v>7548</v>
      </c>
      <c r="I835">
        <f>Table1[[#This Row],[sqft_living]]+Table1[[#This Row],[sqft_lot]]</f>
        <v>9968</v>
      </c>
      <c r="J835" s="2">
        <f>Table1[[#This Row],[price]]/Table1[[#This Row],[total_sqft]]</f>
        <v>28.290529695024077</v>
      </c>
      <c r="K835">
        <v>1</v>
      </c>
    </row>
    <row r="836" spans="1:11" x14ac:dyDescent="0.2">
      <c r="A836">
        <v>8700110020</v>
      </c>
      <c r="B836" s="1">
        <v>41899</v>
      </c>
      <c r="C836" s="2">
        <v>273000</v>
      </c>
      <c r="D836">
        <v>3</v>
      </c>
      <c r="E836">
        <v>2.5</v>
      </c>
      <c r="F836">
        <f>Table1[[#This Row],[bedrooms]]+Table1[[#This Row],[bathrooms]]</f>
        <v>5.5</v>
      </c>
      <c r="G836">
        <v>1650</v>
      </c>
      <c r="H836">
        <v>5994</v>
      </c>
      <c r="I836">
        <f>Table1[[#This Row],[sqft_living]]+Table1[[#This Row],[sqft_lot]]</f>
        <v>7644</v>
      </c>
      <c r="J836" s="2">
        <f>Table1[[#This Row],[price]]/Table1[[#This Row],[total_sqft]]</f>
        <v>35.714285714285715</v>
      </c>
      <c r="K836">
        <v>2</v>
      </c>
    </row>
    <row r="837" spans="1:11" x14ac:dyDescent="0.2">
      <c r="A837">
        <v>3750605674</v>
      </c>
      <c r="B837" s="1">
        <v>41899</v>
      </c>
      <c r="C837" s="2">
        <v>270000</v>
      </c>
      <c r="D837">
        <v>3</v>
      </c>
      <c r="E837">
        <v>2.5</v>
      </c>
      <c r="F837">
        <f>Table1[[#This Row],[bedrooms]]+Table1[[#This Row],[bathrooms]]</f>
        <v>5.5</v>
      </c>
      <c r="G837">
        <v>1808</v>
      </c>
      <c r="H837">
        <v>19200</v>
      </c>
      <c r="I837">
        <f>Table1[[#This Row],[sqft_living]]+Table1[[#This Row],[sqft_lot]]</f>
        <v>21008</v>
      </c>
      <c r="J837" s="2">
        <f>Table1[[#This Row],[price]]/Table1[[#This Row],[total_sqft]]</f>
        <v>12.852246763137853</v>
      </c>
      <c r="K837">
        <v>1</v>
      </c>
    </row>
    <row r="838" spans="1:11" x14ac:dyDescent="0.2">
      <c r="A838">
        <v>5547500050</v>
      </c>
      <c r="B838" s="1">
        <v>41899</v>
      </c>
      <c r="C838" s="2">
        <v>255000</v>
      </c>
      <c r="D838">
        <v>3</v>
      </c>
      <c r="E838">
        <v>2.25</v>
      </c>
      <c r="F838">
        <f>Table1[[#This Row],[bedrooms]]+Table1[[#This Row],[bathrooms]]</f>
        <v>5.25</v>
      </c>
      <c r="G838">
        <v>1740</v>
      </c>
      <c r="H838">
        <v>10378</v>
      </c>
      <c r="I838">
        <f>Table1[[#This Row],[sqft_living]]+Table1[[#This Row],[sqft_lot]]</f>
        <v>12118</v>
      </c>
      <c r="J838" s="2">
        <f>Table1[[#This Row],[price]]/Table1[[#This Row],[total_sqft]]</f>
        <v>21.043076415250042</v>
      </c>
      <c r="K838">
        <v>1</v>
      </c>
    </row>
    <row r="839" spans="1:11" x14ac:dyDescent="0.2">
      <c r="A839">
        <v>7227801580</v>
      </c>
      <c r="B839" s="1">
        <v>41899</v>
      </c>
      <c r="C839" s="2">
        <v>232000</v>
      </c>
      <c r="D839">
        <v>4</v>
      </c>
      <c r="E839">
        <v>2</v>
      </c>
      <c r="F839">
        <f>Table1[[#This Row],[bedrooms]]+Table1[[#This Row],[bathrooms]]</f>
        <v>6</v>
      </c>
      <c r="G839">
        <v>1440</v>
      </c>
      <c r="H839">
        <v>5911</v>
      </c>
      <c r="I839">
        <f>Table1[[#This Row],[sqft_living]]+Table1[[#This Row],[sqft_lot]]</f>
        <v>7351</v>
      </c>
      <c r="J839" s="2">
        <f>Table1[[#This Row],[price]]/Table1[[#This Row],[total_sqft]]</f>
        <v>31.560331927628894</v>
      </c>
      <c r="K839">
        <v>1</v>
      </c>
    </row>
    <row r="840" spans="1:11" x14ac:dyDescent="0.2">
      <c r="A840">
        <v>920069053</v>
      </c>
      <c r="B840" s="1">
        <v>41899</v>
      </c>
      <c r="C840" s="2">
        <v>201000</v>
      </c>
      <c r="D840">
        <v>3</v>
      </c>
      <c r="E840">
        <v>1</v>
      </c>
      <c r="F840">
        <f>Table1[[#This Row],[bedrooms]]+Table1[[#This Row],[bathrooms]]</f>
        <v>4</v>
      </c>
      <c r="G840">
        <v>960</v>
      </c>
      <c r="H840">
        <v>15273</v>
      </c>
      <c r="I840">
        <f>Table1[[#This Row],[sqft_living]]+Table1[[#This Row],[sqft_lot]]</f>
        <v>16233</v>
      </c>
      <c r="J840" s="2">
        <f>Table1[[#This Row],[price]]/Table1[[#This Row],[total_sqft]]</f>
        <v>12.382184439105526</v>
      </c>
      <c r="K840">
        <v>1</v>
      </c>
    </row>
    <row r="841" spans="1:11" x14ac:dyDescent="0.2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f>Table1[[#This Row],[bedrooms]]+Table1[[#This Row],[bathrooms]]</f>
        <v>3</v>
      </c>
      <c r="G841">
        <v>980</v>
      </c>
      <c r="H841">
        <v>3350</v>
      </c>
      <c r="I841">
        <f>Table1[[#This Row],[sqft_living]]+Table1[[#This Row],[sqft_lot]]</f>
        <v>4330</v>
      </c>
      <c r="J841" s="2">
        <f>Table1[[#This Row],[price]]/Table1[[#This Row],[total_sqft]]</f>
        <v>90.762124711316403</v>
      </c>
      <c r="K841">
        <v>1</v>
      </c>
    </row>
    <row r="842" spans="1:11" x14ac:dyDescent="0.2">
      <c r="A842">
        <v>1025039086</v>
      </c>
      <c r="B842" s="1">
        <v>41898</v>
      </c>
      <c r="C842" s="2">
        <v>1875000</v>
      </c>
      <c r="D842">
        <v>3</v>
      </c>
      <c r="E842">
        <v>2.5</v>
      </c>
      <c r="F842">
        <f>Table1[[#This Row],[bedrooms]]+Table1[[#This Row],[bathrooms]]</f>
        <v>5.5</v>
      </c>
      <c r="G842">
        <v>3280</v>
      </c>
      <c r="H842">
        <v>29111</v>
      </c>
      <c r="I842">
        <f>Table1[[#This Row],[sqft_living]]+Table1[[#This Row],[sqft_lot]]</f>
        <v>32391</v>
      </c>
      <c r="J842" s="2">
        <f>Table1[[#This Row],[price]]/Table1[[#This Row],[total_sqft]]</f>
        <v>57.886449939798091</v>
      </c>
      <c r="K842">
        <v>2</v>
      </c>
    </row>
    <row r="843" spans="1:11" x14ac:dyDescent="0.2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f>Table1[[#This Row],[bedrooms]]+Table1[[#This Row],[bathrooms]]</f>
        <v>3</v>
      </c>
      <c r="G843">
        <v>1000</v>
      </c>
      <c r="H843">
        <v>5120</v>
      </c>
      <c r="I843">
        <f>Table1[[#This Row],[sqft_living]]+Table1[[#This Row],[sqft_lot]]</f>
        <v>6120</v>
      </c>
      <c r="J843" s="2">
        <f>Table1[[#This Row],[price]]/Table1[[#This Row],[total_sqft]]</f>
        <v>51.87908496732026</v>
      </c>
      <c r="K843">
        <v>1</v>
      </c>
    </row>
    <row r="844" spans="1:11" x14ac:dyDescent="0.2">
      <c r="A844">
        <v>4139480190</v>
      </c>
      <c r="B844" s="1">
        <v>41898</v>
      </c>
      <c r="C844" s="2">
        <v>1153000</v>
      </c>
      <c r="D844">
        <v>3</v>
      </c>
      <c r="E844">
        <v>3.25</v>
      </c>
      <c r="F844">
        <f>Table1[[#This Row],[bedrooms]]+Table1[[#This Row],[bathrooms]]</f>
        <v>6.25</v>
      </c>
      <c r="G844">
        <v>3780</v>
      </c>
      <c r="H844">
        <v>10623</v>
      </c>
      <c r="I844">
        <f>Table1[[#This Row],[sqft_living]]+Table1[[#This Row],[sqft_lot]]</f>
        <v>14403</v>
      </c>
      <c r="J844" s="2">
        <f>Table1[[#This Row],[price]]/Table1[[#This Row],[total_sqft]]</f>
        <v>80.052766784697639</v>
      </c>
      <c r="K844">
        <v>1</v>
      </c>
    </row>
    <row r="845" spans="1:11" x14ac:dyDescent="0.2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f>Table1[[#This Row],[bedrooms]]+Table1[[#This Row],[bathrooms]]</f>
        <v>3</v>
      </c>
      <c r="G845">
        <v>1140</v>
      </c>
      <c r="H845">
        <v>10404</v>
      </c>
      <c r="I845">
        <f>Table1[[#This Row],[sqft_living]]+Table1[[#This Row],[sqft_lot]]</f>
        <v>11544</v>
      </c>
      <c r="J845" s="2">
        <f>Table1[[#This Row],[price]]/Table1[[#This Row],[total_sqft]]</f>
        <v>23.82189882189882</v>
      </c>
      <c r="K845">
        <v>1</v>
      </c>
    </row>
    <row r="846" spans="1:11" x14ac:dyDescent="0.2">
      <c r="A846">
        <v>5244801550</v>
      </c>
      <c r="B846" s="1">
        <v>41898</v>
      </c>
      <c r="C846" s="2">
        <v>1112000</v>
      </c>
      <c r="D846">
        <v>4</v>
      </c>
      <c r="E846">
        <v>3</v>
      </c>
      <c r="F846">
        <f>Table1[[#This Row],[bedrooms]]+Table1[[#This Row],[bathrooms]]</f>
        <v>7</v>
      </c>
      <c r="G846">
        <v>2770</v>
      </c>
      <c r="H846">
        <v>2650</v>
      </c>
      <c r="I846">
        <f>Table1[[#This Row],[sqft_living]]+Table1[[#This Row],[sqft_lot]]</f>
        <v>5420</v>
      </c>
      <c r="J846" s="2">
        <f>Table1[[#This Row],[price]]/Table1[[#This Row],[total_sqft]]</f>
        <v>205.16605166051662</v>
      </c>
      <c r="K846">
        <v>2</v>
      </c>
    </row>
    <row r="847" spans="1:11" x14ac:dyDescent="0.2">
      <c r="A847">
        <v>8965500880</v>
      </c>
      <c r="B847" s="1">
        <v>41898</v>
      </c>
      <c r="C847" s="2">
        <v>1108000</v>
      </c>
      <c r="D847">
        <v>4</v>
      </c>
      <c r="E847">
        <v>2.5</v>
      </c>
      <c r="F847">
        <f>Table1[[#This Row],[bedrooms]]+Table1[[#This Row],[bathrooms]]</f>
        <v>6.5</v>
      </c>
      <c r="G847">
        <v>3320</v>
      </c>
      <c r="H847">
        <v>9380</v>
      </c>
      <c r="I847">
        <f>Table1[[#This Row],[sqft_living]]+Table1[[#This Row],[sqft_lot]]</f>
        <v>12700</v>
      </c>
      <c r="J847" s="2">
        <f>Table1[[#This Row],[price]]/Table1[[#This Row],[total_sqft]]</f>
        <v>87.244094488188978</v>
      </c>
      <c r="K847">
        <v>2</v>
      </c>
    </row>
    <row r="848" spans="1:11" x14ac:dyDescent="0.2">
      <c r="A848">
        <v>7613700270</v>
      </c>
      <c r="B848" s="1">
        <v>41898</v>
      </c>
      <c r="C848" s="2">
        <v>980000</v>
      </c>
      <c r="D848">
        <v>4</v>
      </c>
      <c r="E848">
        <v>1.75</v>
      </c>
      <c r="F848">
        <f>Table1[[#This Row],[bedrooms]]+Table1[[#This Row],[bathrooms]]</f>
        <v>5.75</v>
      </c>
      <c r="G848">
        <v>2120</v>
      </c>
      <c r="H848">
        <v>4000</v>
      </c>
      <c r="I848">
        <f>Table1[[#This Row],[sqft_living]]+Table1[[#This Row],[sqft_lot]]</f>
        <v>6120</v>
      </c>
      <c r="J848" s="2">
        <f>Table1[[#This Row],[price]]/Table1[[#This Row],[total_sqft]]</f>
        <v>160.13071895424838</v>
      </c>
      <c r="K848">
        <v>1.5</v>
      </c>
    </row>
    <row r="849" spans="1:11" x14ac:dyDescent="0.2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f>Table1[[#This Row],[bedrooms]]+Table1[[#This Row],[bathrooms]]</f>
        <v>3.75</v>
      </c>
      <c r="G849">
        <v>2330</v>
      </c>
      <c r="H849">
        <v>10143</v>
      </c>
      <c r="I849">
        <f>Table1[[#This Row],[sqft_living]]+Table1[[#This Row],[sqft_lot]]</f>
        <v>12473</v>
      </c>
      <c r="J849" s="2">
        <f>Table1[[#This Row],[price]]/Table1[[#This Row],[total_sqft]]</f>
        <v>55.239316924557045</v>
      </c>
      <c r="K849">
        <v>1</v>
      </c>
    </row>
    <row r="850" spans="1:11" x14ac:dyDescent="0.2">
      <c r="A850">
        <v>1175001075</v>
      </c>
      <c r="B850" s="1">
        <v>41898</v>
      </c>
      <c r="C850" s="2">
        <v>957000</v>
      </c>
      <c r="D850">
        <v>4</v>
      </c>
      <c r="E850">
        <v>3</v>
      </c>
      <c r="F850">
        <f>Table1[[#This Row],[bedrooms]]+Table1[[#This Row],[bathrooms]]</f>
        <v>7</v>
      </c>
      <c r="G850">
        <v>2370</v>
      </c>
      <c r="H850">
        <v>3836</v>
      </c>
      <c r="I850">
        <f>Table1[[#This Row],[sqft_living]]+Table1[[#This Row],[sqft_lot]]</f>
        <v>6206</v>
      </c>
      <c r="J850" s="2">
        <f>Table1[[#This Row],[price]]/Table1[[#This Row],[total_sqft]]</f>
        <v>154.20560747663552</v>
      </c>
      <c r="K850">
        <v>2</v>
      </c>
    </row>
    <row r="851" spans="1:11" x14ac:dyDescent="0.2">
      <c r="A851">
        <v>3179100060</v>
      </c>
      <c r="B851" s="1">
        <v>41898</v>
      </c>
      <c r="C851" s="2">
        <v>880000</v>
      </c>
      <c r="D851">
        <v>4</v>
      </c>
      <c r="E851">
        <v>3.5</v>
      </c>
      <c r="F851">
        <f>Table1[[#This Row],[bedrooms]]+Table1[[#This Row],[bathrooms]]</f>
        <v>7.5</v>
      </c>
      <c r="G851">
        <v>2800</v>
      </c>
      <c r="H851">
        <v>6750</v>
      </c>
      <c r="I851">
        <f>Table1[[#This Row],[sqft_living]]+Table1[[#This Row],[sqft_lot]]</f>
        <v>9550</v>
      </c>
      <c r="J851" s="2">
        <f>Table1[[#This Row],[price]]/Table1[[#This Row],[total_sqft]]</f>
        <v>92.146596858638745</v>
      </c>
      <c r="K851">
        <v>2</v>
      </c>
    </row>
    <row r="852" spans="1:11" x14ac:dyDescent="0.2">
      <c r="A852">
        <v>8081900011</v>
      </c>
      <c r="B852" s="1">
        <v>41898</v>
      </c>
      <c r="C852" s="2">
        <v>835000</v>
      </c>
      <c r="D852">
        <v>3</v>
      </c>
      <c r="E852">
        <v>2</v>
      </c>
      <c r="F852">
        <f>Table1[[#This Row],[bedrooms]]+Table1[[#This Row],[bathrooms]]</f>
        <v>5</v>
      </c>
      <c r="G852">
        <v>1570</v>
      </c>
      <c r="H852">
        <v>4625</v>
      </c>
      <c r="I852">
        <f>Table1[[#This Row],[sqft_living]]+Table1[[#This Row],[sqft_lot]]</f>
        <v>6195</v>
      </c>
      <c r="J852" s="2">
        <f>Table1[[#This Row],[price]]/Table1[[#This Row],[total_sqft]]</f>
        <v>134.7861178369653</v>
      </c>
      <c r="K852">
        <v>1.5</v>
      </c>
    </row>
    <row r="853" spans="1:11" x14ac:dyDescent="0.2">
      <c r="A853">
        <v>8562400025</v>
      </c>
      <c r="B853" s="1">
        <v>41898</v>
      </c>
      <c r="C853" s="2">
        <v>816000</v>
      </c>
      <c r="D853">
        <v>3</v>
      </c>
      <c r="E853">
        <v>1.5</v>
      </c>
      <c r="F853">
        <f>Table1[[#This Row],[bedrooms]]+Table1[[#This Row],[bathrooms]]</f>
        <v>4.5</v>
      </c>
      <c r="G853">
        <v>1180</v>
      </c>
      <c r="H853">
        <v>8545</v>
      </c>
      <c r="I853">
        <f>Table1[[#This Row],[sqft_living]]+Table1[[#This Row],[sqft_lot]]</f>
        <v>9725</v>
      </c>
      <c r="J853" s="2">
        <f>Table1[[#This Row],[price]]/Table1[[#This Row],[total_sqft]]</f>
        <v>83.907455012853475</v>
      </c>
      <c r="K853">
        <v>1</v>
      </c>
    </row>
    <row r="854" spans="1:11" x14ac:dyDescent="0.2">
      <c r="A854">
        <v>1997200165</v>
      </c>
      <c r="B854" s="1">
        <v>41898</v>
      </c>
      <c r="C854" s="2">
        <v>802000</v>
      </c>
      <c r="D854">
        <v>3</v>
      </c>
      <c r="E854">
        <v>2.25</v>
      </c>
      <c r="F854">
        <f>Table1[[#This Row],[bedrooms]]+Table1[[#This Row],[bathrooms]]</f>
        <v>5.25</v>
      </c>
      <c r="G854">
        <v>2170</v>
      </c>
      <c r="H854">
        <v>5001</v>
      </c>
      <c r="I854">
        <f>Table1[[#This Row],[sqft_living]]+Table1[[#This Row],[sqft_lot]]</f>
        <v>7171</v>
      </c>
      <c r="J854" s="2">
        <f>Table1[[#This Row],[price]]/Table1[[#This Row],[total_sqft]]</f>
        <v>111.83935294937945</v>
      </c>
      <c r="K854">
        <v>2</v>
      </c>
    </row>
    <row r="855" spans="1:11" x14ac:dyDescent="0.2">
      <c r="A855">
        <v>6979940050</v>
      </c>
      <c r="B855" s="1">
        <v>41898</v>
      </c>
      <c r="C855" s="2">
        <v>800000</v>
      </c>
      <c r="D855">
        <v>5</v>
      </c>
      <c r="E855">
        <v>2.5</v>
      </c>
      <c r="F855">
        <f>Table1[[#This Row],[bedrooms]]+Table1[[#This Row],[bathrooms]]</f>
        <v>7.5</v>
      </c>
      <c r="G855">
        <v>3320</v>
      </c>
      <c r="H855">
        <v>9024</v>
      </c>
      <c r="I855">
        <f>Table1[[#This Row],[sqft_living]]+Table1[[#This Row],[sqft_lot]]</f>
        <v>12344</v>
      </c>
      <c r="J855" s="2">
        <f>Table1[[#This Row],[price]]/Table1[[#This Row],[total_sqft]]</f>
        <v>64.808813998703826</v>
      </c>
      <c r="K855">
        <v>2</v>
      </c>
    </row>
    <row r="856" spans="1:11" x14ac:dyDescent="0.2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f>Table1[[#This Row],[bedrooms]]+Table1[[#This Row],[bathrooms]]</f>
        <v>3</v>
      </c>
      <c r="G856">
        <v>1020</v>
      </c>
      <c r="H856">
        <v>47044</v>
      </c>
      <c r="I856">
        <f>Table1[[#This Row],[sqft_living]]+Table1[[#This Row],[sqft_lot]]</f>
        <v>48064</v>
      </c>
      <c r="J856" s="2">
        <f>Table1[[#This Row],[price]]/Table1[[#This Row],[total_sqft]]</f>
        <v>5.8047603195739015</v>
      </c>
      <c r="K856">
        <v>1</v>
      </c>
    </row>
    <row r="857" spans="1:11" x14ac:dyDescent="0.2">
      <c r="A857">
        <v>2268400350</v>
      </c>
      <c r="B857" s="1">
        <v>41898</v>
      </c>
      <c r="C857" s="2">
        <v>749000</v>
      </c>
      <c r="D857">
        <v>4</v>
      </c>
      <c r="E857">
        <v>2.5</v>
      </c>
      <c r="F857">
        <f>Table1[[#This Row],[bedrooms]]+Table1[[#This Row],[bathrooms]]</f>
        <v>6.5</v>
      </c>
      <c r="G857">
        <v>1710</v>
      </c>
      <c r="H857">
        <v>9627</v>
      </c>
      <c r="I857">
        <f>Table1[[#This Row],[sqft_living]]+Table1[[#This Row],[sqft_lot]]</f>
        <v>11337</v>
      </c>
      <c r="J857" s="2">
        <f>Table1[[#This Row],[price]]/Table1[[#This Row],[total_sqft]]</f>
        <v>66.06686072153127</v>
      </c>
      <c r="K857">
        <v>1</v>
      </c>
    </row>
    <row r="858" spans="1:11" x14ac:dyDescent="0.2">
      <c r="A858">
        <v>6446200175</v>
      </c>
      <c r="B858" s="1">
        <v>41898</v>
      </c>
      <c r="C858" s="2">
        <v>735000</v>
      </c>
      <c r="D858">
        <v>3</v>
      </c>
      <c r="E858">
        <v>2.5</v>
      </c>
      <c r="F858">
        <f>Table1[[#This Row],[bedrooms]]+Table1[[#This Row],[bathrooms]]</f>
        <v>5.5</v>
      </c>
      <c r="G858">
        <v>3020</v>
      </c>
      <c r="H858">
        <v>50800</v>
      </c>
      <c r="I858">
        <f>Table1[[#This Row],[sqft_living]]+Table1[[#This Row],[sqft_lot]]</f>
        <v>53820</v>
      </c>
      <c r="J858" s="2">
        <f>Table1[[#This Row],[price]]/Table1[[#This Row],[total_sqft]]</f>
        <v>13.656633221850614</v>
      </c>
      <c r="K858">
        <v>1</v>
      </c>
    </row>
    <row r="859" spans="1:11" x14ac:dyDescent="0.2">
      <c r="A859">
        <v>9542400025</v>
      </c>
      <c r="B859" s="1">
        <v>41898</v>
      </c>
      <c r="C859" s="2">
        <v>720000</v>
      </c>
      <c r="D859">
        <v>4</v>
      </c>
      <c r="E859">
        <v>1.75</v>
      </c>
      <c r="F859">
        <f>Table1[[#This Row],[bedrooms]]+Table1[[#This Row],[bathrooms]]</f>
        <v>5.75</v>
      </c>
      <c r="G859">
        <v>2620</v>
      </c>
      <c r="H859">
        <v>11041</v>
      </c>
      <c r="I859">
        <f>Table1[[#This Row],[sqft_living]]+Table1[[#This Row],[sqft_lot]]</f>
        <v>13661</v>
      </c>
      <c r="J859" s="2">
        <f>Table1[[#This Row],[price]]/Table1[[#This Row],[total_sqft]]</f>
        <v>52.704780030744452</v>
      </c>
      <c r="K859">
        <v>1.5</v>
      </c>
    </row>
    <row r="860" spans="1:11" x14ac:dyDescent="0.2">
      <c r="A860">
        <v>4154300465</v>
      </c>
      <c r="B860" s="1">
        <v>41898</v>
      </c>
      <c r="C860" s="2">
        <v>719000</v>
      </c>
      <c r="D860">
        <v>5</v>
      </c>
      <c r="E860">
        <v>2</v>
      </c>
      <c r="F860">
        <f>Table1[[#This Row],[bedrooms]]+Table1[[#This Row],[bathrooms]]</f>
        <v>7</v>
      </c>
      <c r="G860">
        <v>3110</v>
      </c>
      <c r="H860">
        <v>6131</v>
      </c>
      <c r="I860">
        <f>Table1[[#This Row],[sqft_living]]+Table1[[#This Row],[sqft_lot]]</f>
        <v>9241</v>
      </c>
      <c r="J860" s="2">
        <f>Table1[[#This Row],[price]]/Table1[[#This Row],[total_sqft]]</f>
        <v>77.805432312520296</v>
      </c>
      <c r="K860">
        <v>1</v>
      </c>
    </row>
    <row r="861" spans="1:11" x14ac:dyDescent="0.2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f>Table1[[#This Row],[bedrooms]]+Table1[[#This Row],[bathrooms]]</f>
        <v>3.75</v>
      </c>
      <c r="G861">
        <v>1680</v>
      </c>
      <c r="H861">
        <v>8187</v>
      </c>
      <c r="I861">
        <f>Table1[[#This Row],[sqft_living]]+Table1[[#This Row],[sqft_lot]]</f>
        <v>9867</v>
      </c>
      <c r="J861" s="2">
        <f>Table1[[#This Row],[price]]/Table1[[#This Row],[total_sqft]]</f>
        <v>62.835715009628053</v>
      </c>
      <c r="K861">
        <v>1</v>
      </c>
    </row>
    <row r="862" spans="1:11" x14ac:dyDescent="0.2">
      <c r="A862">
        <v>7555220140</v>
      </c>
      <c r="B862" s="1">
        <v>41898</v>
      </c>
      <c r="C862" s="2">
        <v>675000</v>
      </c>
      <c r="D862">
        <v>4</v>
      </c>
      <c r="E862">
        <v>2.75</v>
      </c>
      <c r="F862">
        <f>Table1[[#This Row],[bedrooms]]+Table1[[#This Row],[bathrooms]]</f>
        <v>6.75</v>
      </c>
      <c r="G862">
        <v>2240</v>
      </c>
      <c r="H862">
        <v>8937</v>
      </c>
      <c r="I862">
        <f>Table1[[#This Row],[sqft_living]]+Table1[[#This Row],[sqft_lot]]</f>
        <v>11177</v>
      </c>
      <c r="J862" s="2">
        <f>Table1[[#This Row],[price]]/Table1[[#This Row],[total_sqft]]</f>
        <v>60.39187617428648</v>
      </c>
      <c r="K862">
        <v>1</v>
      </c>
    </row>
    <row r="863" spans="1:11" x14ac:dyDescent="0.2">
      <c r="A863">
        <v>3210700380</v>
      </c>
      <c r="B863" s="1">
        <v>41898</v>
      </c>
      <c r="C863" s="2">
        <v>640000</v>
      </c>
      <c r="D863">
        <v>4</v>
      </c>
      <c r="E863">
        <v>2.75</v>
      </c>
      <c r="F863">
        <f>Table1[[#This Row],[bedrooms]]+Table1[[#This Row],[bathrooms]]</f>
        <v>6.75</v>
      </c>
      <c r="G863">
        <v>2100</v>
      </c>
      <c r="H863">
        <v>11894</v>
      </c>
      <c r="I863">
        <f>Table1[[#This Row],[sqft_living]]+Table1[[#This Row],[sqft_lot]]</f>
        <v>13994</v>
      </c>
      <c r="J863" s="2">
        <f>Table1[[#This Row],[price]]/Table1[[#This Row],[total_sqft]]</f>
        <v>45.733885951121913</v>
      </c>
      <c r="K863">
        <v>1</v>
      </c>
    </row>
    <row r="864" spans="1:11" x14ac:dyDescent="0.2">
      <c r="A864">
        <v>9186300060</v>
      </c>
      <c r="B864" s="1">
        <v>41898</v>
      </c>
      <c r="C864" s="2">
        <v>635000</v>
      </c>
      <c r="D864">
        <v>5</v>
      </c>
      <c r="E864">
        <v>3.25</v>
      </c>
      <c r="F864">
        <f>Table1[[#This Row],[bedrooms]]+Table1[[#This Row],[bathrooms]]</f>
        <v>8.25</v>
      </c>
      <c r="G864">
        <v>3710</v>
      </c>
      <c r="H864">
        <v>34200</v>
      </c>
      <c r="I864">
        <f>Table1[[#This Row],[sqft_living]]+Table1[[#This Row],[sqft_lot]]</f>
        <v>37910</v>
      </c>
      <c r="J864" s="2">
        <f>Table1[[#This Row],[price]]/Table1[[#This Row],[total_sqft]]</f>
        <v>16.750197836982327</v>
      </c>
      <c r="K864">
        <v>2</v>
      </c>
    </row>
    <row r="865" spans="1:11" x14ac:dyDescent="0.2">
      <c r="A865">
        <v>2600100300</v>
      </c>
      <c r="B865" s="1">
        <v>41898</v>
      </c>
      <c r="C865" s="2">
        <v>623000</v>
      </c>
      <c r="D865">
        <v>4</v>
      </c>
      <c r="E865">
        <v>2.5</v>
      </c>
      <c r="F865">
        <f>Table1[[#This Row],[bedrooms]]+Table1[[#This Row],[bathrooms]]</f>
        <v>6.5</v>
      </c>
      <c r="G865">
        <v>2980</v>
      </c>
      <c r="H865">
        <v>9235</v>
      </c>
      <c r="I865">
        <f>Table1[[#This Row],[sqft_living]]+Table1[[#This Row],[sqft_lot]]</f>
        <v>12215</v>
      </c>
      <c r="J865" s="2">
        <f>Table1[[#This Row],[price]]/Table1[[#This Row],[total_sqft]]</f>
        <v>51.002865329512893</v>
      </c>
      <c r="K865">
        <v>1</v>
      </c>
    </row>
    <row r="866" spans="1:11" x14ac:dyDescent="0.2">
      <c r="A866">
        <v>9521100880</v>
      </c>
      <c r="B866" s="1">
        <v>41898</v>
      </c>
      <c r="C866" s="2">
        <v>588000</v>
      </c>
      <c r="D866">
        <v>3</v>
      </c>
      <c r="E866">
        <v>1.5</v>
      </c>
      <c r="F866">
        <f>Table1[[#This Row],[bedrooms]]+Table1[[#This Row],[bathrooms]]</f>
        <v>4.5</v>
      </c>
      <c r="G866">
        <v>1780</v>
      </c>
      <c r="H866">
        <v>4200</v>
      </c>
      <c r="I866">
        <f>Table1[[#This Row],[sqft_living]]+Table1[[#This Row],[sqft_lot]]</f>
        <v>5980</v>
      </c>
      <c r="J866" s="2">
        <f>Table1[[#This Row],[price]]/Table1[[#This Row],[total_sqft]]</f>
        <v>98.327759197324411</v>
      </c>
      <c r="K866">
        <v>1.5</v>
      </c>
    </row>
    <row r="867" spans="1:11" x14ac:dyDescent="0.2">
      <c r="A867">
        <v>5323100120</v>
      </c>
      <c r="B867" s="1">
        <v>41898</v>
      </c>
      <c r="C867" s="2">
        <v>585000</v>
      </c>
      <c r="D867">
        <v>3</v>
      </c>
      <c r="E867">
        <v>3.5</v>
      </c>
      <c r="F867">
        <f>Table1[[#This Row],[bedrooms]]+Table1[[#This Row],[bathrooms]]</f>
        <v>6.5</v>
      </c>
      <c r="G867">
        <v>1700</v>
      </c>
      <c r="H867">
        <v>2197</v>
      </c>
      <c r="I867">
        <f>Table1[[#This Row],[sqft_living]]+Table1[[#This Row],[sqft_lot]]</f>
        <v>3897</v>
      </c>
      <c r="J867" s="2">
        <f>Table1[[#This Row],[price]]/Table1[[#This Row],[total_sqft]]</f>
        <v>150.11547344110855</v>
      </c>
      <c r="K867">
        <v>2</v>
      </c>
    </row>
    <row r="868" spans="1:11" x14ac:dyDescent="0.2">
      <c r="A868">
        <v>284000223</v>
      </c>
      <c r="B868" s="1">
        <v>41898</v>
      </c>
      <c r="C868" s="2">
        <v>578000</v>
      </c>
      <c r="D868">
        <v>3</v>
      </c>
      <c r="E868">
        <v>1.75</v>
      </c>
      <c r="F868">
        <f>Table1[[#This Row],[bedrooms]]+Table1[[#This Row],[bathrooms]]</f>
        <v>4.75</v>
      </c>
      <c r="G868">
        <v>2120</v>
      </c>
      <c r="H868">
        <v>10875</v>
      </c>
      <c r="I868">
        <f>Table1[[#This Row],[sqft_living]]+Table1[[#This Row],[sqft_lot]]</f>
        <v>12995</v>
      </c>
      <c r="J868" s="2">
        <f>Table1[[#This Row],[price]]/Table1[[#This Row],[total_sqft]]</f>
        <v>44.478645632935745</v>
      </c>
      <c r="K868">
        <v>1</v>
      </c>
    </row>
    <row r="869" spans="1:11" x14ac:dyDescent="0.2">
      <c r="A869">
        <v>1562200380</v>
      </c>
      <c r="B869" s="1">
        <v>41898</v>
      </c>
      <c r="C869" s="2">
        <v>560000</v>
      </c>
      <c r="D869">
        <v>4</v>
      </c>
      <c r="E869">
        <v>1.75</v>
      </c>
      <c r="F869">
        <f>Table1[[#This Row],[bedrooms]]+Table1[[#This Row],[bathrooms]]</f>
        <v>5.75</v>
      </c>
      <c r="G869">
        <v>1740</v>
      </c>
      <c r="H869">
        <v>8800</v>
      </c>
      <c r="I869">
        <f>Table1[[#This Row],[sqft_living]]+Table1[[#This Row],[sqft_lot]]</f>
        <v>10540</v>
      </c>
      <c r="J869" s="2">
        <f>Table1[[#This Row],[price]]/Table1[[#This Row],[total_sqft]]</f>
        <v>53.130929791271349</v>
      </c>
      <c r="K869">
        <v>1</v>
      </c>
    </row>
    <row r="870" spans="1:11" x14ac:dyDescent="0.2">
      <c r="A870">
        <v>438000015</v>
      </c>
      <c r="B870" s="1">
        <v>41898</v>
      </c>
      <c r="C870" s="2">
        <v>555000</v>
      </c>
      <c r="D870">
        <v>4</v>
      </c>
      <c r="E870">
        <v>1.75</v>
      </c>
      <c r="F870">
        <f>Table1[[#This Row],[bedrooms]]+Table1[[#This Row],[bathrooms]]</f>
        <v>5.75</v>
      </c>
      <c r="G870">
        <v>2350</v>
      </c>
      <c r="H870">
        <v>5946</v>
      </c>
      <c r="I870">
        <f>Table1[[#This Row],[sqft_living]]+Table1[[#This Row],[sqft_lot]]</f>
        <v>8296</v>
      </c>
      <c r="J870" s="2">
        <f>Table1[[#This Row],[price]]/Table1[[#This Row],[total_sqft]]</f>
        <v>66.899710703953716</v>
      </c>
      <c r="K870">
        <v>1</v>
      </c>
    </row>
    <row r="871" spans="1:11" x14ac:dyDescent="0.2">
      <c r="A871">
        <v>8078350520</v>
      </c>
      <c r="B871" s="1">
        <v>41898</v>
      </c>
      <c r="C871" s="2">
        <v>550000</v>
      </c>
      <c r="D871">
        <v>3</v>
      </c>
      <c r="E871">
        <v>2.5</v>
      </c>
      <c r="F871">
        <f>Table1[[#This Row],[bedrooms]]+Table1[[#This Row],[bathrooms]]</f>
        <v>5.5</v>
      </c>
      <c r="G871">
        <v>2080</v>
      </c>
      <c r="H871">
        <v>7749</v>
      </c>
      <c r="I871">
        <f>Table1[[#This Row],[sqft_living]]+Table1[[#This Row],[sqft_lot]]</f>
        <v>9829</v>
      </c>
      <c r="J871" s="2">
        <f>Table1[[#This Row],[price]]/Table1[[#This Row],[total_sqft]]</f>
        <v>55.956862346118626</v>
      </c>
      <c r="K871">
        <v>2</v>
      </c>
    </row>
    <row r="872" spans="1:11" x14ac:dyDescent="0.2">
      <c r="A872">
        <v>7852130550</v>
      </c>
      <c r="B872" s="1">
        <v>41898</v>
      </c>
      <c r="C872" s="2">
        <v>530000</v>
      </c>
      <c r="D872">
        <v>4</v>
      </c>
      <c r="E872">
        <v>2.5</v>
      </c>
      <c r="F872">
        <f>Table1[[#This Row],[bedrooms]]+Table1[[#This Row],[bathrooms]]</f>
        <v>6.5</v>
      </c>
      <c r="G872">
        <v>3020</v>
      </c>
      <c r="H872">
        <v>6788</v>
      </c>
      <c r="I872">
        <f>Table1[[#This Row],[sqft_living]]+Table1[[#This Row],[sqft_lot]]</f>
        <v>9808</v>
      </c>
      <c r="J872" s="2">
        <f>Table1[[#This Row],[price]]/Table1[[#This Row],[total_sqft]]</f>
        <v>54.037520391517127</v>
      </c>
      <c r="K872">
        <v>2</v>
      </c>
    </row>
    <row r="873" spans="1:11" x14ac:dyDescent="0.2">
      <c r="A873">
        <v>4027700844</v>
      </c>
      <c r="B873" s="1">
        <v>41898</v>
      </c>
      <c r="C873" s="2">
        <v>509950</v>
      </c>
      <c r="D873">
        <v>3</v>
      </c>
      <c r="E873">
        <v>2.5</v>
      </c>
      <c r="F873">
        <f>Table1[[#This Row],[bedrooms]]+Table1[[#This Row],[bathrooms]]</f>
        <v>5.5</v>
      </c>
      <c r="G873">
        <v>1970</v>
      </c>
      <c r="H873">
        <v>9153</v>
      </c>
      <c r="I873">
        <f>Table1[[#This Row],[sqft_living]]+Table1[[#This Row],[sqft_lot]]</f>
        <v>11123</v>
      </c>
      <c r="J873" s="2">
        <f>Table1[[#This Row],[price]]/Table1[[#This Row],[total_sqft]]</f>
        <v>45.846444304594087</v>
      </c>
      <c r="K873">
        <v>2</v>
      </c>
    </row>
    <row r="874" spans="1:11" x14ac:dyDescent="0.2">
      <c r="A874">
        <v>952001660</v>
      </c>
      <c r="B874" s="1">
        <v>41898</v>
      </c>
      <c r="C874" s="2">
        <v>500000</v>
      </c>
      <c r="D874">
        <v>4</v>
      </c>
      <c r="E874">
        <v>1.5</v>
      </c>
      <c r="F874">
        <f>Table1[[#This Row],[bedrooms]]+Table1[[#This Row],[bathrooms]]</f>
        <v>5.5</v>
      </c>
      <c r="G874">
        <v>1330</v>
      </c>
      <c r="H874">
        <v>5750</v>
      </c>
      <c r="I874">
        <f>Table1[[#This Row],[sqft_living]]+Table1[[#This Row],[sqft_lot]]</f>
        <v>7080</v>
      </c>
      <c r="J874" s="2">
        <f>Table1[[#This Row],[price]]/Table1[[#This Row],[total_sqft]]</f>
        <v>70.621468926553675</v>
      </c>
      <c r="K874">
        <v>1.5</v>
      </c>
    </row>
    <row r="875" spans="1:11" x14ac:dyDescent="0.2">
      <c r="A875">
        <v>6413600151</v>
      </c>
      <c r="B875" s="1">
        <v>41898</v>
      </c>
      <c r="C875" s="2">
        <v>460000</v>
      </c>
      <c r="D875">
        <v>3</v>
      </c>
      <c r="E875">
        <v>2</v>
      </c>
      <c r="F875">
        <f>Table1[[#This Row],[bedrooms]]+Table1[[#This Row],[bathrooms]]</f>
        <v>5</v>
      </c>
      <c r="G875">
        <v>1860</v>
      </c>
      <c r="H875">
        <v>7232</v>
      </c>
      <c r="I875">
        <f>Table1[[#This Row],[sqft_living]]+Table1[[#This Row],[sqft_lot]]</f>
        <v>9092</v>
      </c>
      <c r="J875" s="2">
        <f>Table1[[#This Row],[price]]/Table1[[#This Row],[total_sqft]]</f>
        <v>50.593928728552577</v>
      </c>
      <c r="K875">
        <v>1</v>
      </c>
    </row>
    <row r="876" spans="1:11" x14ac:dyDescent="0.2">
      <c r="A876">
        <v>3824100291</v>
      </c>
      <c r="B876" s="1">
        <v>41898</v>
      </c>
      <c r="C876" s="2">
        <v>452250</v>
      </c>
      <c r="D876">
        <v>4</v>
      </c>
      <c r="E876">
        <v>2.25</v>
      </c>
      <c r="F876">
        <f>Table1[[#This Row],[bedrooms]]+Table1[[#This Row],[bathrooms]]</f>
        <v>6.25</v>
      </c>
      <c r="G876">
        <v>2550</v>
      </c>
      <c r="H876">
        <v>10000</v>
      </c>
      <c r="I876">
        <f>Table1[[#This Row],[sqft_living]]+Table1[[#This Row],[sqft_lot]]</f>
        <v>12550</v>
      </c>
      <c r="J876" s="2">
        <f>Table1[[#This Row],[price]]/Table1[[#This Row],[total_sqft]]</f>
        <v>36.035856573705182</v>
      </c>
      <c r="K876">
        <v>1</v>
      </c>
    </row>
    <row r="877" spans="1:11" x14ac:dyDescent="0.2">
      <c r="A877">
        <v>3039000020</v>
      </c>
      <c r="B877" s="1">
        <v>41898</v>
      </c>
      <c r="C877" s="2">
        <v>450000</v>
      </c>
      <c r="D877">
        <v>3</v>
      </c>
      <c r="E877">
        <v>1.75</v>
      </c>
      <c r="F877">
        <f>Table1[[#This Row],[bedrooms]]+Table1[[#This Row],[bathrooms]]</f>
        <v>4.75</v>
      </c>
      <c r="G877">
        <v>1850</v>
      </c>
      <c r="H877">
        <v>8667</v>
      </c>
      <c r="I877">
        <f>Table1[[#This Row],[sqft_living]]+Table1[[#This Row],[sqft_lot]]</f>
        <v>10517</v>
      </c>
      <c r="J877" s="2">
        <f>Table1[[#This Row],[price]]/Table1[[#This Row],[total_sqft]]</f>
        <v>42.787867262527335</v>
      </c>
      <c r="K877">
        <v>1</v>
      </c>
    </row>
    <row r="878" spans="1:11" x14ac:dyDescent="0.2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f>Table1[[#This Row],[bedrooms]]+Table1[[#This Row],[bathrooms]]</f>
        <v>3</v>
      </c>
      <c r="G878">
        <v>830</v>
      </c>
      <c r="H878">
        <v>9000</v>
      </c>
      <c r="I878">
        <f>Table1[[#This Row],[sqft_living]]+Table1[[#This Row],[sqft_lot]]</f>
        <v>9830</v>
      </c>
      <c r="J878" s="2">
        <f>Table1[[#This Row],[price]]/Table1[[#This Row],[total_sqft]]</f>
        <v>8.6469989827060019</v>
      </c>
      <c r="K878">
        <v>1</v>
      </c>
    </row>
    <row r="879" spans="1:11" x14ac:dyDescent="0.2">
      <c r="A879">
        <v>5101400838</v>
      </c>
      <c r="B879" s="1">
        <v>41898</v>
      </c>
      <c r="C879" s="2">
        <v>450000</v>
      </c>
      <c r="D879">
        <v>3</v>
      </c>
      <c r="E879">
        <v>1.75</v>
      </c>
      <c r="F879">
        <f>Table1[[#This Row],[bedrooms]]+Table1[[#This Row],[bathrooms]]</f>
        <v>4.75</v>
      </c>
      <c r="G879">
        <v>1830</v>
      </c>
      <c r="H879">
        <v>5488</v>
      </c>
      <c r="I879">
        <f>Table1[[#This Row],[sqft_living]]+Table1[[#This Row],[sqft_lot]]</f>
        <v>7318</v>
      </c>
      <c r="J879" s="2">
        <f>Table1[[#This Row],[price]]/Table1[[#This Row],[total_sqft]]</f>
        <v>61.492210986608363</v>
      </c>
      <c r="K879">
        <v>1</v>
      </c>
    </row>
    <row r="880" spans="1:11" x14ac:dyDescent="0.2">
      <c r="A880">
        <v>2783600210</v>
      </c>
      <c r="B880" s="1">
        <v>41898</v>
      </c>
      <c r="C880" s="2">
        <v>445000</v>
      </c>
      <c r="D880">
        <v>3</v>
      </c>
      <c r="E880">
        <v>1.75</v>
      </c>
      <c r="F880">
        <f>Table1[[#This Row],[bedrooms]]+Table1[[#This Row],[bathrooms]]</f>
        <v>4.75</v>
      </c>
      <c r="G880">
        <v>1850</v>
      </c>
      <c r="H880">
        <v>16863</v>
      </c>
      <c r="I880">
        <f>Table1[[#This Row],[sqft_living]]+Table1[[#This Row],[sqft_lot]]</f>
        <v>18713</v>
      </c>
      <c r="J880" s="2">
        <f>Table1[[#This Row],[price]]/Table1[[#This Row],[total_sqft]]</f>
        <v>23.780259712499333</v>
      </c>
      <c r="K880">
        <v>1</v>
      </c>
    </row>
    <row r="881" spans="1:11" x14ac:dyDescent="0.2">
      <c r="A881">
        <v>7010700110</v>
      </c>
      <c r="B881" s="1">
        <v>41898</v>
      </c>
      <c r="C881" s="2">
        <v>440000</v>
      </c>
      <c r="D881">
        <v>3</v>
      </c>
      <c r="E881">
        <v>2.25</v>
      </c>
      <c r="F881">
        <f>Table1[[#This Row],[bedrooms]]+Table1[[#This Row],[bathrooms]]</f>
        <v>5.25</v>
      </c>
      <c r="G881">
        <v>1760</v>
      </c>
      <c r="H881">
        <v>1800</v>
      </c>
      <c r="I881">
        <f>Table1[[#This Row],[sqft_living]]+Table1[[#This Row],[sqft_lot]]</f>
        <v>3560</v>
      </c>
      <c r="J881" s="2">
        <f>Table1[[#This Row],[price]]/Table1[[#This Row],[total_sqft]]</f>
        <v>123.59550561797752</v>
      </c>
      <c r="K881">
        <v>2</v>
      </c>
    </row>
    <row r="882" spans="1:11" x14ac:dyDescent="0.2">
      <c r="A882">
        <v>4046501300</v>
      </c>
      <c r="B882" s="1">
        <v>41898</v>
      </c>
      <c r="C882" s="2">
        <v>430000</v>
      </c>
      <c r="D882">
        <v>3</v>
      </c>
      <c r="E882">
        <v>2.75</v>
      </c>
      <c r="F882">
        <f>Table1[[#This Row],[bedrooms]]+Table1[[#This Row],[bathrooms]]</f>
        <v>5.75</v>
      </c>
      <c r="G882">
        <v>2600</v>
      </c>
      <c r="H882">
        <v>12860</v>
      </c>
      <c r="I882">
        <f>Table1[[#This Row],[sqft_living]]+Table1[[#This Row],[sqft_lot]]</f>
        <v>15460</v>
      </c>
      <c r="J882" s="2">
        <f>Table1[[#This Row],[price]]/Table1[[#This Row],[total_sqft]]</f>
        <v>27.813712807244503</v>
      </c>
      <c r="K882">
        <v>1</v>
      </c>
    </row>
    <row r="883" spans="1:11" x14ac:dyDescent="0.2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f>Table1[[#This Row],[bedrooms]]+Table1[[#This Row],[bathrooms]]</f>
        <v>4</v>
      </c>
      <c r="G883">
        <v>1690</v>
      </c>
      <c r="H883">
        <v>4200</v>
      </c>
      <c r="I883">
        <f>Table1[[#This Row],[sqft_living]]+Table1[[#This Row],[sqft_lot]]</f>
        <v>5890</v>
      </c>
      <c r="J883" s="2">
        <f>Table1[[#This Row],[price]]/Table1[[#This Row],[total_sqft]]</f>
        <v>78.52292020373514</v>
      </c>
      <c r="K883">
        <v>2</v>
      </c>
    </row>
    <row r="884" spans="1:11" x14ac:dyDescent="0.2">
      <c r="A884">
        <v>7276100165</v>
      </c>
      <c r="B884" s="1">
        <v>41898</v>
      </c>
      <c r="C884" s="2">
        <v>427000</v>
      </c>
      <c r="D884">
        <v>3</v>
      </c>
      <c r="E884">
        <v>2.5</v>
      </c>
      <c r="F884">
        <f>Table1[[#This Row],[bedrooms]]+Table1[[#This Row],[bathrooms]]</f>
        <v>5.5</v>
      </c>
      <c r="G884">
        <v>2050</v>
      </c>
      <c r="H884">
        <v>3218</v>
      </c>
      <c r="I884">
        <f>Table1[[#This Row],[sqft_living]]+Table1[[#This Row],[sqft_lot]]</f>
        <v>5268</v>
      </c>
      <c r="J884" s="2">
        <f>Table1[[#This Row],[price]]/Table1[[#This Row],[total_sqft]]</f>
        <v>81.055429005315105</v>
      </c>
      <c r="K884">
        <v>3</v>
      </c>
    </row>
    <row r="885" spans="1:11" x14ac:dyDescent="0.2">
      <c r="A885">
        <v>2558650130</v>
      </c>
      <c r="B885" s="1">
        <v>41898</v>
      </c>
      <c r="C885" s="2">
        <v>426000</v>
      </c>
      <c r="D885">
        <v>4</v>
      </c>
      <c r="E885">
        <v>2.25</v>
      </c>
      <c r="F885">
        <f>Table1[[#This Row],[bedrooms]]+Table1[[#This Row],[bathrooms]]</f>
        <v>6.25</v>
      </c>
      <c r="G885">
        <v>2120</v>
      </c>
      <c r="H885">
        <v>7700</v>
      </c>
      <c r="I885">
        <f>Table1[[#This Row],[sqft_living]]+Table1[[#This Row],[sqft_lot]]</f>
        <v>9820</v>
      </c>
      <c r="J885" s="2">
        <f>Table1[[#This Row],[price]]/Table1[[#This Row],[total_sqft]]</f>
        <v>43.380855397148679</v>
      </c>
      <c r="K885">
        <v>1</v>
      </c>
    </row>
    <row r="886" spans="1:11" x14ac:dyDescent="0.2">
      <c r="A886">
        <v>4310701565</v>
      </c>
      <c r="B886" s="1">
        <v>41898</v>
      </c>
      <c r="C886" s="2">
        <v>425000</v>
      </c>
      <c r="D886">
        <v>3</v>
      </c>
      <c r="E886">
        <v>3.25</v>
      </c>
      <c r="F886">
        <f>Table1[[#This Row],[bedrooms]]+Table1[[#This Row],[bathrooms]]</f>
        <v>6.25</v>
      </c>
      <c r="G886">
        <v>1410</v>
      </c>
      <c r="H886">
        <v>1350</v>
      </c>
      <c r="I886">
        <f>Table1[[#This Row],[sqft_living]]+Table1[[#This Row],[sqft_lot]]</f>
        <v>2760</v>
      </c>
      <c r="J886" s="2">
        <f>Table1[[#This Row],[price]]/Table1[[#This Row],[total_sqft]]</f>
        <v>153.98550724637681</v>
      </c>
      <c r="K886">
        <v>3</v>
      </c>
    </row>
    <row r="887" spans="1:11" x14ac:dyDescent="0.2">
      <c r="A887">
        <v>1532300155</v>
      </c>
      <c r="B887" s="1">
        <v>41898</v>
      </c>
      <c r="C887" s="2">
        <v>425000</v>
      </c>
      <c r="D887">
        <v>4</v>
      </c>
      <c r="E887">
        <v>1</v>
      </c>
      <c r="F887">
        <f>Table1[[#This Row],[bedrooms]]+Table1[[#This Row],[bathrooms]]</f>
        <v>5</v>
      </c>
      <c r="G887">
        <v>1080</v>
      </c>
      <c r="H887">
        <v>6095</v>
      </c>
      <c r="I887">
        <f>Table1[[#This Row],[sqft_living]]+Table1[[#This Row],[sqft_lot]]</f>
        <v>7175</v>
      </c>
      <c r="J887" s="2">
        <f>Table1[[#This Row],[price]]/Table1[[#This Row],[total_sqft]]</f>
        <v>59.233449477351918</v>
      </c>
      <c r="K887">
        <v>1.5</v>
      </c>
    </row>
    <row r="888" spans="1:11" x14ac:dyDescent="0.2">
      <c r="A888">
        <v>5515600163</v>
      </c>
      <c r="B888" s="1">
        <v>41898</v>
      </c>
      <c r="C888" s="2">
        <v>420000</v>
      </c>
      <c r="D888">
        <v>5</v>
      </c>
      <c r="E888">
        <v>2.25</v>
      </c>
      <c r="F888">
        <f>Table1[[#This Row],[bedrooms]]+Table1[[#This Row],[bathrooms]]</f>
        <v>7.25</v>
      </c>
      <c r="G888">
        <v>3070</v>
      </c>
      <c r="H888">
        <v>64033</v>
      </c>
      <c r="I888">
        <f>Table1[[#This Row],[sqft_living]]+Table1[[#This Row],[sqft_lot]]</f>
        <v>67103</v>
      </c>
      <c r="J888" s="2">
        <f>Table1[[#This Row],[price]]/Table1[[#This Row],[total_sqft]]</f>
        <v>6.259034618422425</v>
      </c>
      <c r="K888">
        <v>1</v>
      </c>
    </row>
    <row r="889" spans="1:11" x14ac:dyDescent="0.2">
      <c r="A889">
        <v>2558650200</v>
      </c>
      <c r="B889" s="1">
        <v>41898</v>
      </c>
      <c r="C889" s="2">
        <v>419950</v>
      </c>
      <c r="D889">
        <v>3</v>
      </c>
      <c r="E889">
        <v>2.25</v>
      </c>
      <c r="F889">
        <f>Table1[[#This Row],[bedrooms]]+Table1[[#This Row],[bathrooms]]</f>
        <v>5.25</v>
      </c>
      <c r="G889">
        <v>2280</v>
      </c>
      <c r="H889">
        <v>8500</v>
      </c>
      <c r="I889">
        <f>Table1[[#This Row],[sqft_living]]+Table1[[#This Row],[sqft_lot]]</f>
        <v>10780</v>
      </c>
      <c r="J889" s="2">
        <f>Table1[[#This Row],[price]]/Table1[[#This Row],[total_sqft]]</f>
        <v>38.956400742115029</v>
      </c>
      <c r="K889">
        <v>1</v>
      </c>
    </row>
    <row r="890" spans="1:11" x14ac:dyDescent="0.2">
      <c r="A890">
        <v>6632300478</v>
      </c>
      <c r="B890" s="1">
        <v>41898</v>
      </c>
      <c r="C890" s="2">
        <v>400000</v>
      </c>
      <c r="D890">
        <v>4</v>
      </c>
      <c r="E890">
        <v>2</v>
      </c>
      <c r="F890">
        <f>Table1[[#This Row],[bedrooms]]+Table1[[#This Row],[bathrooms]]</f>
        <v>6</v>
      </c>
      <c r="G890">
        <v>1350</v>
      </c>
      <c r="H890">
        <v>7255</v>
      </c>
      <c r="I890">
        <f>Table1[[#This Row],[sqft_living]]+Table1[[#This Row],[sqft_lot]]</f>
        <v>8605</v>
      </c>
      <c r="J890" s="2">
        <f>Table1[[#This Row],[price]]/Table1[[#This Row],[total_sqft]]</f>
        <v>46.484601975595581</v>
      </c>
      <c r="K890">
        <v>1</v>
      </c>
    </row>
    <row r="891" spans="1:11" x14ac:dyDescent="0.2">
      <c r="A891">
        <v>2314300420</v>
      </c>
      <c r="B891" s="1">
        <v>41898</v>
      </c>
      <c r="C891" s="2">
        <v>400000</v>
      </c>
      <c r="D891">
        <v>4</v>
      </c>
      <c r="E891">
        <v>2.5</v>
      </c>
      <c r="F891">
        <f>Table1[[#This Row],[bedrooms]]+Table1[[#This Row],[bathrooms]]</f>
        <v>6.5</v>
      </c>
      <c r="G891">
        <v>2150</v>
      </c>
      <c r="H891">
        <v>5397</v>
      </c>
      <c r="I891">
        <f>Table1[[#This Row],[sqft_living]]+Table1[[#This Row],[sqft_lot]]</f>
        <v>7547</v>
      </c>
      <c r="J891" s="2">
        <f>Table1[[#This Row],[price]]/Table1[[#This Row],[total_sqft]]</f>
        <v>53.001192526831851</v>
      </c>
      <c r="K891">
        <v>2</v>
      </c>
    </row>
    <row r="892" spans="1:11" x14ac:dyDescent="0.2">
      <c r="A892">
        <v>5500100120</v>
      </c>
      <c r="B892" s="1">
        <v>41898</v>
      </c>
      <c r="C892" s="2">
        <v>380000</v>
      </c>
      <c r="D892">
        <v>4</v>
      </c>
      <c r="E892">
        <v>1.75</v>
      </c>
      <c r="F892">
        <f>Table1[[#This Row],[bedrooms]]+Table1[[#This Row],[bathrooms]]</f>
        <v>5.75</v>
      </c>
      <c r="G892">
        <v>1790</v>
      </c>
      <c r="H892">
        <v>10186</v>
      </c>
      <c r="I892">
        <f>Table1[[#This Row],[sqft_living]]+Table1[[#This Row],[sqft_lot]]</f>
        <v>11976</v>
      </c>
      <c r="J892" s="2">
        <f>Table1[[#This Row],[price]]/Table1[[#This Row],[total_sqft]]</f>
        <v>31.730126920507683</v>
      </c>
      <c r="K892">
        <v>1</v>
      </c>
    </row>
    <row r="893" spans="1:11" x14ac:dyDescent="0.2">
      <c r="A893">
        <v>1558500100</v>
      </c>
      <c r="B893" s="1">
        <v>41898</v>
      </c>
      <c r="C893" s="2">
        <v>360000</v>
      </c>
      <c r="D893">
        <v>4</v>
      </c>
      <c r="E893">
        <v>2.25</v>
      </c>
      <c r="F893">
        <f>Table1[[#This Row],[bedrooms]]+Table1[[#This Row],[bathrooms]]</f>
        <v>6.25</v>
      </c>
      <c r="G893">
        <v>1930</v>
      </c>
      <c r="H893">
        <v>6508</v>
      </c>
      <c r="I893">
        <f>Table1[[#This Row],[sqft_living]]+Table1[[#This Row],[sqft_lot]]</f>
        <v>8438</v>
      </c>
      <c r="J893" s="2">
        <f>Table1[[#This Row],[price]]/Table1[[#This Row],[total_sqft]]</f>
        <v>42.664138421426877</v>
      </c>
      <c r="K893">
        <v>2</v>
      </c>
    </row>
    <row r="894" spans="1:11" x14ac:dyDescent="0.2">
      <c r="A894">
        <v>2787700210</v>
      </c>
      <c r="B894" s="1">
        <v>41898</v>
      </c>
      <c r="C894" s="2">
        <v>360000</v>
      </c>
      <c r="D894">
        <v>5</v>
      </c>
      <c r="E894">
        <v>2.5</v>
      </c>
      <c r="F894">
        <f>Table1[[#This Row],[bedrooms]]+Table1[[#This Row],[bathrooms]]</f>
        <v>7.5</v>
      </c>
      <c r="G894">
        <v>2130</v>
      </c>
      <c r="H894">
        <v>7111</v>
      </c>
      <c r="I894">
        <f>Table1[[#This Row],[sqft_living]]+Table1[[#This Row],[sqft_lot]]</f>
        <v>9241</v>
      </c>
      <c r="J894" s="2">
        <f>Table1[[#This Row],[price]]/Table1[[#This Row],[total_sqft]]</f>
        <v>38.956822854669412</v>
      </c>
      <c r="K894">
        <v>1</v>
      </c>
    </row>
    <row r="895" spans="1:11" x14ac:dyDescent="0.2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f>Table1[[#This Row],[bedrooms]]+Table1[[#This Row],[bathrooms]]</f>
        <v>3</v>
      </c>
      <c r="G895">
        <v>670</v>
      </c>
      <c r="H895">
        <v>6720</v>
      </c>
      <c r="I895">
        <f>Table1[[#This Row],[sqft_living]]+Table1[[#This Row],[sqft_lot]]</f>
        <v>7390</v>
      </c>
      <c r="J895" s="2">
        <f>Table1[[#This Row],[price]]/Table1[[#This Row],[total_sqft]]</f>
        <v>41.265223274695536</v>
      </c>
      <c r="K895">
        <v>1</v>
      </c>
    </row>
    <row r="896" spans="1:11" x14ac:dyDescent="0.2">
      <c r="A896">
        <v>1328310440</v>
      </c>
      <c r="B896" s="1">
        <v>41898</v>
      </c>
      <c r="C896" s="2">
        <v>356000</v>
      </c>
      <c r="D896">
        <v>3</v>
      </c>
      <c r="E896">
        <v>2.25</v>
      </c>
      <c r="F896">
        <f>Table1[[#This Row],[bedrooms]]+Table1[[#This Row],[bathrooms]]</f>
        <v>5.25</v>
      </c>
      <c r="G896">
        <v>2280</v>
      </c>
      <c r="H896">
        <v>8765</v>
      </c>
      <c r="I896">
        <f>Table1[[#This Row],[sqft_living]]+Table1[[#This Row],[sqft_lot]]</f>
        <v>11045</v>
      </c>
      <c r="J896" s="2">
        <f>Table1[[#This Row],[price]]/Table1[[#This Row],[total_sqft]]</f>
        <v>32.231779085559076</v>
      </c>
      <c r="K896">
        <v>2</v>
      </c>
    </row>
    <row r="897" spans="1:11" x14ac:dyDescent="0.2">
      <c r="A897">
        <v>705700640</v>
      </c>
      <c r="B897" s="1">
        <v>41898</v>
      </c>
      <c r="C897" s="2">
        <v>353000</v>
      </c>
      <c r="D897">
        <v>3</v>
      </c>
      <c r="E897">
        <v>2.75</v>
      </c>
      <c r="F897">
        <f>Table1[[#This Row],[bedrooms]]+Table1[[#This Row],[bathrooms]]</f>
        <v>5.75</v>
      </c>
      <c r="G897">
        <v>2170</v>
      </c>
      <c r="H897">
        <v>8396</v>
      </c>
      <c r="I897">
        <f>Table1[[#This Row],[sqft_living]]+Table1[[#This Row],[sqft_lot]]</f>
        <v>10566</v>
      </c>
      <c r="J897" s="2">
        <f>Table1[[#This Row],[price]]/Table1[[#This Row],[total_sqft]]</f>
        <v>33.409047889456751</v>
      </c>
      <c r="K897">
        <v>2</v>
      </c>
    </row>
    <row r="898" spans="1:11" x14ac:dyDescent="0.2">
      <c r="A898">
        <v>3023049236</v>
      </c>
      <c r="B898" s="1">
        <v>41898</v>
      </c>
      <c r="C898" s="2">
        <v>350000</v>
      </c>
      <c r="D898">
        <v>3</v>
      </c>
      <c r="E898">
        <v>2.75</v>
      </c>
      <c r="F898">
        <f>Table1[[#This Row],[bedrooms]]+Table1[[#This Row],[bathrooms]]</f>
        <v>5.75</v>
      </c>
      <c r="G898">
        <v>3070</v>
      </c>
      <c r="H898">
        <v>5280</v>
      </c>
      <c r="I898">
        <f>Table1[[#This Row],[sqft_living]]+Table1[[#This Row],[sqft_lot]]</f>
        <v>8350</v>
      </c>
      <c r="J898" s="2">
        <f>Table1[[#This Row],[price]]/Table1[[#This Row],[total_sqft]]</f>
        <v>41.91616766467066</v>
      </c>
      <c r="K898">
        <v>2</v>
      </c>
    </row>
    <row r="899" spans="1:11" x14ac:dyDescent="0.2">
      <c r="A899">
        <v>2591830020</v>
      </c>
      <c r="B899" s="1">
        <v>41898</v>
      </c>
      <c r="C899" s="2">
        <v>348000</v>
      </c>
      <c r="D899">
        <v>4</v>
      </c>
      <c r="E899">
        <v>2.5</v>
      </c>
      <c r="F899">
        <f>Table1[[#This Row],[bedrooms]]+Table1[[#This Row],[bathrooms]]</f>
        <v>6.5</v>
      </c>
      <c r="G899">
        <v>2720</v>
      </c>
      <c r="H899">
        <v>7697</v>
      </c>
      <c r="I899">
        <f>Table1[[#This Row],[sqft_living]]+Table1[[#This Row],[sqft_lot]]</f>
        <v>10417</v>
      </c>
      <c r="J899" s="2">
        <f>Table1[[#This Row],[price]]/Table1[[#This Row],[total_sqft]]</f>
        <v>33.406930978208699</v>
      </c>
      <c r="K899">
        <v>1</v>
      </c>
    </row>
    <row r="900" spans="1:11" x14ac:dyDescent="0.2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f>Table1[[#This Row],[bedrooms]]+Table1[[#This Row],[bathrooms]]</f>
        <v>1</v>
      </c>
      <c r="G900">
        <v>690</v>
      </c>
      <c r="H900">
        <v>23244</v>
      </c>
      <c r="I900">
        <f>Table1[[#This Row],[sqft_living]]+Table1[[#This Row],[sqft_lot]]</f>
        <v>23934</v>
      </c>
      <c r="J900" s="2">
        <f>Table1[[#This Row],[price]]/Table1[[#This Row],[total_sqft]]</f>
        <v>20.222277930976855</v>
      </c>
      <c r="K900">
        <v>1</v>
      </c>
    </row>
    <row r="901" spans="1:11" x14ac:dyDescent="0.2">
      <c r="A901">
        <v>1217000270</v>
      </c>
      <c r="B901" s="1">
        <v>41898</v>
      </c>
      <c r="C901" s="2">
        <v>338995</v>
      </c>
      <c r="D901">
        <v>3</v>
      </c>
      <c r="E901">
        <v>1.75</v>
      </c>
      <c r="F901">
        <f>Table1[[#This Row],[bedrooms]]+Table1[[#This Row],[bathrooms]]</f>
        <v>4.75</v>
      </c>
      <c r="G901">
        <v>1320</v>
      </c>
      <c r="H901">
        <v>9450</v>
      </c>
      <c r="I901">
        <f>Table1[[#This Row],[sqft_living]]+Table1[[#This Row],[sqft_lot]]</f>
        <v>10770</v>
      </c>
      <c r="J901" s="2">
        <f>Table1[[#This Row],[price]]/Table1[[#This Row],[total_sqft]]</f>
        <v>31.475858867223771</v>
      </c>
      <c r="K901">
        <v>1</v>
      </c>
    </row>
    <row r="902" spans="1:11" x14ac:dyDescent="0.2">
      <c r="A902">
        <v>4006000509</v>
      </c>
      <c r="B902" s="1">
        <v>41898</v>
      </c>
      <c r="C902" s="2">
        <v>333000</v>
      </c>
      <c r="D902">
        <v>3</v>
      </c>
      <c r="E902">
        <v>1</v>
      </c>
      <c r="F902">
        <f>Table1[[#This Row],[bedrooms]]+Table1[[#This Row],[bathrooms]]</f>
        <v>4</v>
      </c>
      <c r="G902">
        <v>1620</v>
      </c>
      <c r="H902">
        <v>5040</v>
      </c>
      <c r="I902">
        <f>Table1[[#This Row],[sqft_living]]+Table1[[#This Row],[sqft_lot]]</f>
        <v>6660</v>
      </c>
      <c r="J902" s="2">
        <f>Table1[[#This Row],[price]]/Table1[[#This Row],[total_sqft]]</f>
        <v>50</v>
      </c>
      <c r="K902">
        <v>1</v>
      </c>
    </row>
    <row r="903" spans="1:11" x14ac:dyDescent="0.2">
      <c r="A903">
        <v>2473001210</v>
      </c>
      <c r="B903" s="1">
        <v>41898</v>
      </c>
      <c r="C903" s="2">
        <v>333000</v>
      </c>
      <c r="D903">
        <v>4</v>
      </c>
      <c r="E903">
        <v>1.75</v>
      </c>
      <c r="F903">
        <f>Table1[[#This Row],[bedrooms]]+Table1[[#This Row],[bathrooms]]</f>
        <v>5.75</v>
      </c>
      <c r="G903">
        <v>1880</v>
      </c>
      <c r="H903">
        <v>9880</v>
      </c>
      <c r="I903">
        <f>Table1[[#This Row],[sqft_living]]+Table1[[#This Row],[sqft_lot]]</f>
        <v>11760</v>
      </c>
      <c r="J903" s="2">
        <f>Table1[[#This Row],[price]]/Table1[[#This Row],[total_sqft]]</f>
        <v>28.316326530612244</v>
      </c>
      <c r="K903">
        <v>1</v>
      </c>
    </row>
    <row r="904" spans="1:11" x14ac:dyDescent="0.2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f>Table1[[#This Row],[bedrooms]]+Table1[[#This Row],[bathrooms]]</f>
        <v>3</v>
      </c>
      <c r="G904">
        <v>840</v>
      </c>
      <c r="H904">
        <v>5400</v>
      </c>
      <c r="I904">
        <f>Table1[[#This Row],[sqft_living]]+Table1[[#This Row],[sqft_lot]]</f>
        <v>6240</v>
      </c>
      <c r="J904" s="2">
        <f>Table1[[#This Row],[price]]/Table1[[#This Row],[total_sqft]]</f>
        <v>62.355769230769234</v>
      </c>
      <c r="K904">
        <v>1</v>
      </c>
    </row>
    <row r="905" spans="1:11" x14ac:dyDescent="0.2">
      <c r="A905">
        <v>1075100050</v>
      </c>
      <c r="B905" s="1">
        <v>41898</v>
      </c>
      <c r="C905" s="2">
        <v>330000</v>
      </c>
      <c r="D905">
        <v>3</v>
      </c>
      <c r="E905">
        <v>1</v>
      </c>
      <c r="F905">
        <f>Table1[[#This Row],[bedrooms]]+Table1[[#This Row],[bathrooms]]</f>
        <v>4</v>
      </c>
      <c r="G905">
        <v>1570</v>
      </c>
      <c r="H905">
        <v>9136</v>
      </c>
      <c r="I905">
        <f>Table1[[#This Row],[sqft_living]]+Table1[[#This Row],[sqft_lot]]</f>
        <v>10706</v>
      </c>
      <c r="J905" s="2">
        <f>Table1[[#This Row],[price]]/Table1[[#This Row],[total_sqft]]</f>
        <v>30.8238371006912</v>
      </c>
      <c r="K905">
        <v>1</v>
      </c>
    </row>
    <row r="906" spans="1:11" x14ac:dyDescent="0.2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f>Table1[[#This Row],[bedrooms]]+Table1[[#This Row],[bathrooms]]</f>
        <v>3</v>
      </c>
      <c r="G906">
        <v>1050</v>
      </c>
      <c r="H906">
        <v>4125</v>
      </c>
      <c r="I906">
        <f>Table1[[#This Row],[sqft_living]]+Table1[[#This Row],[sqft_lot]]</f>
        <v>5175</v>
      </c>
      <c r="J906" s="2">
        <f>Table1[[#This Row],[price]]/Table1[[#This Row],[total_sqft]]</f>
        <v>75.845410628019323</v>
      </c>
      <c r="K906">
        <v>1</v>
      </c>
    </row>
    <row r="907" spans="1:11" x14ac:dyDescent="0.2">
      <c r="A907">
        <v>2589300065</v>
      </c>
      <c r="B907" s="1">
        <v>41898</v>
      </c>
      <c r="C907" s="2">
        <v>329900</v>
      </c>
      <c r="D907">
        <v>3</v>
      </c>
      <c r="E907">
        <v>1.75</v>
      </c>
      <c r="F907">
        <f>Table1[[#This Row],[bedrooms]]+Table1[[#This Row],[bathrooms]]</f>
        <v>4.75</v>
      </c>
      <c r="G907">
        <v>1670</v>
      </c>
      <c r="H907">
        <v>5209</v>
      </c>
      <c r="I907">
        <f>Table1[[#This Row],[sqft_living]]+Table1[[#This Row],[sqft_lot]]</f>
        <v>6879</v>
      </c>
      <c r="J907" s="2">
        <f>Table1[[#This Row],[price]]/Table1[[#This Row],[total_sqft]]</f>
        <v>47.957551969763045</v>
      </c>
      <c r="K907">
        <v>1.5</v>
      </c>
    </row>
    <row r="908" spans="1:11" x14ac:dyDescent="0.2">
      <c r="A908">
        <v>1402950190</v>
      </c>
      <c r="B908" s="1">
        <v>41898</v>
      </c>
      <c r="C908" s="2">
        <v>321000</v>
      </c>
      <c r="D908">
        <v>4</v>
      </c>
      <c r="E908">
        <v>2.5</v>
      </c>
      <c r="F908">
        <f>Table1[[#This Row],[bedrooms]]+Table1[[#This Row],[bathrooms]]</f>
        <v>6.5</v>
      </c>
      <c r="G908">
        <v>2430</v>
      </c>
      <c r="H908">
        <v>5366</v>
      </c>
      <c r="I908">
        <f>Table1[[#This Row],[sqft_living]]+Table1[[#This Row],[sqft_lot]]</f>
        <v>7796</v>
      </c>
      <c r="J908" s="2">
        <f>Table1[[#This Row],[price]]/Table1[[#This Row],[total_sqft]]</f>
        <v>41.17496151872755</v>
      </c>
      <c r="K908">
        <v>2</v>
      </c>
    </row>
    <row r="909" spans="1:11" x14ac:dyDescent="0.2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f>Table1[[#This Row],[bedrooms]]+Table1[[#This Row],[bathrooms]]</f>
        <v>3</v>
      </c>
      <c r="G909">
        <v>1070</v>
      </c>
      <c r="H909">
        <v>20450</v>
      </c>
      <c r="I909">
        <f>Table1[[#This Row],[sqft_living]]+Table1[[#This Row],[sqft_lot]]</f>
        <v>21520</v>
      </c>
      <c r="J909" s="2">
        <f>Table1[[#This Row],[price]]/Table1[[#This Row],[total_sqft]]</f>
        <v>4.4144981412639401</v>
      </c>
      <c r="K909">
        <v>1</v>
      </c>
    </row>
    <row r="910" spans="1:11" x14ac:dyDescent="0.2">
      <c r="A910">
        <v>8078490330</v>
      </c>
      <c r="B910" s="1">
        <v>41898</v>
      </c>
      <c r="C910" s="2">
        <v>319950</v>
      </c>
      <c r="D910">
        <v>3</v>
      </c>
      <c r="E910">
        <v>2.5</v>
      </c>
      <c r="F910">
        <f>Table1[[#This Row],[bedrooms]]+Table1[[#This Row],[bathrooms]]</f>
        <v>5.5</v>
      </c>
      <c r="G910">
        <v>1980</v>
      </c>
      <c r="H910">
        <v>9907</v>
      </c>
      <c r="I910">
        <f>Table1[[#This Row],[sqft_living]]+Table1[[#This Row],[sqft_lot]]</f>
        <v>11887</v>
      </c>
      <c r="J910" s="2">
        <f>Table1[[#This Row],[price]]/Table1[[#This Row],[total_sqft]]</f>
        <v>26.915958610246488</v>
      </c>
      <c r="K910">
        <v>2</v>
      </c>
    </row>
    <row r="911" spans="1:11" x14ac:dyDescent="0.2">
      <c r="A911">
        <v>9478501020</v>
      </c>
      <c r="B911" s="1">
        <v>41898</v>
      </c>
      <c r="C911" s="2">
        <v>317950</v>
      </c>
      <c r="D911">
        <v>3</v>
      </c>
      <c r="E911">
        <v>2.5</v>
      </c>
      <c r="F911">
        <f>Table1[[#This Row],[bedrooms]]+Table1[[#This Row],[bathrooms]]</f>
        <v>5.5</v>
      </c>
      <c r="G911">
        <v>1980</v>
      </c>
      <c r="H911">
        <v>4500</v>
      </c>
      <c r="I911">
        <f>Table1[[#This Row],[sqft_living]]+Table1[[#This Row],[sqft_lot]]</f>
        <v>6480</v>
      </c>
      <c r="J911" s="2">
        <f>Table1[[#This Row],[price]]/Table1[[#This Row],[total_sqft]]</f>
        <v>49.066358024691361</v>
      </c>
      <c r="K911">
        <v>2</v>
      </c>
    </row>
    <row r="912" spans="1:11" x14ac:dyDescent="0.2">
      <c r="A912">
        <v>3972900195</v>
      </c>
      <c r="B912" s="1">
        <v>41898</v>
      </c>
      <c r="C912" s="2">
        <v>315000</v>
      </c>
      <c r="D912">
        <v>3</v>
      </c>
      <c r="E912">
        <v>1</v>
      </c>
      <c r="F912">
        <f>Table1[[#This Row],[bedrooms]]+Table1[[#This Row],[bathrooms]]</f>
        <v>4</v>
      </c>
      <c r="G912">
        <v>1390</v>
      </c>
      <c r="H912">
        <v>8333</v>
      </c>
      <c r="I912">
        <f>Table1[[#This Row],[sqft_living]]+Table1[[#This Row],[sqft_lot]]</f>
        <v>9723</v>
      </c>
      <c r="J912" s="2">
        <f>Table1[[#This Row],[price]]/Table1[[#This Row],[total_sqft]]</f>
        <v>32.39740820734341</v>
      </c>
      <c r="K912">
        <v>1</v>
      </c>
    </row>
    <row r="913" spans="1:11" x14ac:dyDescent="0.2">
      <c r="A913">
        <v>8732800100</v>
      </c>
      <c r="B913" s="1">
        <v>41898</v>
      </c>
      <c r="C913" s="2">
        <v>312000</v>
      </c>
      <c r="D913">
        <v>4</v>
      </c>
      <c r="E913">
        <v>2</v>
      </c>
      <c r="F913">
        <f>Table1[[#This Row],[bedrooms]]+Table1[[#This Row],[bathrooms]]</f>
        <v>6</v>
      </c>
      <c r="G913">
        <v>1890</v>
      </c>
      <c r="H913">
        <v>8362</v>
      </c>
      <c r="I913">
        <f>Table1[[#This Row],[sqft_living]]+Table1[[#This Row],[sqft_lot]]</f>
        <v>10252</v>
      </c>
      <c r="J913" s="2">
        <f>Table1[[#This Row],[price]]/Table1[[#This Row],[total_sqft]]</f>
        <v>30.433086227077645</v>
      </c>
      <c r="K913">
        <v>1</v>
      </c>
    </row>
    <row r="914" spans="1:11" x14ac:dyDescent="0.2">
      <c r="A914">
        <v>9284800844</v>
      </c>
      <c r="B914" s="1">
        <v>41898</v>
      </c>
      <c r="C914" s="2">
        <v>310000</v>
      </c>
      <c r="D914">
        <v>4</v>
      </c>
      <c r="E914">
        <v>1</v>
      </c>
      <c r="F914">
        <f>Table1[[#This Row],[bedrooms]]+Table1[[#This Row],[bathrooms]]</f>
        <v>5</v>
      </c>
      <c r="G914">
        <v>1030</v>
      </c>
      <c r="H914">
        <v>5750</v>
      </c>
      <c r="I914">
        <f>Table1[[#This Row],[sqft_living]]+Table1[[#This Row],[sqft_lot]]</f>
        <v>6780</v>
      </c>
      <c r="J914" s="2">
        <f>Table1[[#This Row],[price]]/Table1[[#This Row],[total_sqft]]</f>
        <v>45.722713864306783</v>
      </c>
      <c r="K914">
        <v>1</v>
      </c>
    </row>
    <row r="915" spans="1:11" x14ac:dyDescent="0.2">
      <c r="A915">
        <v>821049191</v>
      </c>
      <c r="B915" s="1">
        <v>41898</v>
      </c>
      <c r="C915" s="2">
        <v>285000</v>
      </c>
      <c r="D915">
        <v>3</v>
      </c>
      <c r="E915">
        <v>1.5</v>
      </c>
      <c r="F915">
        <f>Table1[[#This Row],[bedrooms]]+Table1[[#This Row],[bathrooms]]</f>
        <v>4.5</v>
      </c>
      <c r="G915">
        <v>1380</v>
      </c>
      <c r="H915">
        <v>12196</v>
      </c>
      <c r="I915">
        <f>Table1[[#This Row],[sqft_living]]+Table1[[#This Row],[sqft_lot]]</f>
        <v>13576</v>
      </c>
      <c r="J915" s="2">
        <f>Table1[[#This Row],[price]]/Table1[[#This Row],[total_sqft]]</f>
        <v>20.992928697701828</v>
      </c>
      <c r="K915">
        <v>1</v>
      </c>
    </row>
    <row r="916" spans="1:11" x14ac:dyDescent="0.2">
      <c r="A916">
        <v>1000102</v>
      </c>
      <c r="B916" s="1">
        <v>41898</v>
      </c>
      <c r="C916" s="2">
        <v>280000</v>
      </c>
      <c r="D916">
        <v>6</v>
      </c>
      <c r="E916">
        <v>3</v>
      </c>
      <c r="F916">
        <f>Table1[[#This Row],[bedrooms]]+Table1[[#This Row],[bathrooms]]</f>
        <v>9</v>
      </c>
      <c r="G916">
        <v>2400</v>
      </c>
      <c r="H916">
        <v>9373</v>
      </c>
      <c r="I916">
        <f>Table1[[#This Row],[sqft_living]]+Table1[[#This Row],[sqft_lot]]</f>
        <v>11773</v>
      </c>
      <c r="J916" s="2">
        <f>Table1[[#This Row],[price]]/Table1[[#This Row],[total_sqft]]</f>
        <v>23.783232820861294</v>
      </c>
      <c r="K916">
        <v>2</v>
      </c>
    </row>
    <row r="917" spans="1:11" x14ac:dyDescent="0.2">
      <c r="A917">
        <v>7760400900</v>
      </c>
      <c r="B917" s="1">
        <v>41898</v>
      </c>
      <c r="C917" s="2">
        <v>279000</v>
      </c>
      <c r="D917">
        <v>4</v>
      </c>
      <c r="E917">
        <v>2.5</v>
      </c>
      <c r="F917">
        <f>Table1[[#This Row],[bedrooms]]+Table1[[#This Row],[bathrooms]]</f>
        <v>6.5</v>
      </c>
      <c r="G917">
        <v>2040</v>
      </c>
      <c r="H917">
        <v>8076</v>
      </c>
      <c r="I917">
        <f>Table1[[#This Row],[sqft_living]]+Table1[[#This Row],[sqft_lot]]</f>
        <v>10116</v>
      </c>
      <c r="J917" s="2">
        <f>Table1[[#This Row],[price]]/Table1[[#This Row],[total_sqft]]</f>
        <v>27.580071174377224</v>
      </c>
      <c r="K917">
        <v>2</v>
      </c>
    </row>
    <row r="918" spans="1:11" x14ac:dyDescent="0.2">
      <c r="A918">
        <v>2525310310</v>
      </c>
      <c r="B918" s="1">
        <v>41898</v>
      </c>
      <c r="C918" s="2">
        <v>272500</v>
      </c>
      <c r="D918">
        <v>3</v>
      </c>
      <c r="E918">
        <v>1.75</v>
      </c>
      <c r="F918">
        <f>Table1[[#This Row],[bedrooms]]+Table1[[#This Row],[bathrooms]]</f>
        <v>4.75</v>
      </c>
      <c r="G918">
        <v>1540</v>
      </c>
      <c r="H918">
        <v>12600</v>
      </c>
      <c r="I918">
        <f>Table1[[#This Row],[sqft_living]]+Table1[[#This Row],[sqft_lot]]</f>
        <v>14140</v>
      </c>
      <c r="J918" s="2">
        <f>Table1[[#This Row],[price]]/Table1[[#This Row],[total_sqft]]</f>
        <v>19.27157001414427</v>
      </c>
      <c r="K918">
        <v>1</v>
      </c>
    </row>
    <row r="919" spans="1:11" x14ac:dyDescent="0.2">
      <c r="A919">
        <v>4178500300</v>
      </c>
      <c r="B919" s="1">
        <v>41898</v>
      </c>
      <c r="C919" s="2">
        <v>269000</v>
      </c>
      <c r="D919">
        <v>3</v>
      </c>
      <c r="E919">
        <v>2.5</v>
      </c>
      <c r="F919">
        <f>Table1[[#This Row],[bedrooms]]+Table1[[#This Row],[bathrooms]]</f>
        <v>5.5</v>
      </c>
      <c r="G919">
        <v>1730</v>
      </c>
      <c r="H919">
        <v>6653</v>
      </c>
      <c r="I919">
        <f>Table1[[#This Row],[sqft_living]]+Table1[[#This Row],[sqft_lot]]</f>
        <v>8383</v>
      </c>
      <c r="J919" s="2">
        <f>Table1[[#This Row],[price]]/Table1[[#This Row],[total_sqft]]</f>
        <v>32.088751043779077</v>
      </c>
      <c r="K919">
        <v>1</v>
      </c>
    </row>
    <row r="920" spans="1:11" x14ac:dyDescent="0.2">
      <c r="A920">
        <v>5029460180</v>
      </c>
      <c r="B920" s="1">
        <v>41898</v>
      </c>
      <c r="C920" s="2">
        <v>260000</v>
      </c>
      <c r="D920">
        <v>4</v>
      </c>
      <c r="E920">
        <v>2.75</v>
      </c>
      <c r="F920">
        <f>Table1[[#This Row],[bedrooms]]+Table1[[#This Row],[bathrooms]]</f>
        <v>6.75</v>
      </c>
      <c r="G920">
        <v>2250</v>
      </c>
      <c r="H920">
        <v>7345</v>
      </c>
      <c r="I920">
        <f>Table1[[#This Row],[sqft_living]]+Table1[[#This Row],[sqft_lot]]</f>
        <v>9595</v>
      </c>
      <c r="J920" s="2">
        <f>Table1[[#This Row],[price]]/Table1[[#This Row],[total_sqft]]</f>
        <v>27.09744658676394</v>
      </c>
      <c r="K920">
        <v>1</v>
      </c>
    </row>
    <row r="921" spans="1:11" x14ac:dyDescent="0.2">
      <c r="A921">
        <v>1446401540</v>
      </c>
      <c r="B921" s="1">
        <v>41898</v>
      </c>
      <c r="C921" s="2">
        <v>243000</v>
      </c>
      <c r="D921">
        <v>3</v>
      </c>
      <c r="E921">
        <v>1</v>
      </c>
      <c r="F921">
        <f>Table1[[#This Row],[bedrooms]]+Table1[[#This Row],[bathrooms]]</f>
        <v>4</v>
      </c>
      <c r="G921">
        <v>1500</v>
      </c>
      <c r="H921">
        <v>6600</v>
      </c>
      <c r="I921">
        <f>Table1[[#This Row],[sqft_living]]+Table1[[#This Row],[sqft_lot]]</f>
        <v>8100</v>
      </c>
      <c r="J921" s="2">
        <f>Table1[[#This Row],[price]]/Table1[[#This Row],[total_sqft]]</f>
        <v>30</v>
      </c>
      <c r="K921">
        <v>1</v>
      </c>
    </row>
    <row r="922" spans="1:11" x14ac:dyDescent="0.2">
      <c r="A922">
        <v>9407000600</v>
      </c>
      <c r="B922" s="1">
        <v>41898</v>
      </c>
      <c r="C922" s="2">
        <v>242000</v>
      </c>
      <c r="D922">
        <v>3</v>
      </c>
      <c r="E922">
        <v>1</v>
      </c>
      <c r="F922">
        <f>Table1[[#This Row],[bedrooms]]+Table1[[#This Row],[bathrooms]]</f>
        <v>4</v>
      </c>
      <c r="G922">
        <v>970</v>
      </c>
      <c r="H922">
        <v>9600</v>
      </c>
      <c r="I922">
        <f>Table1[[#This Row],[sqft_living]]+Table1[[#This Row],[sqft_lot]]</f>
        <v>10570</v>
      </c>
      <c r="J922" s="2">
        <f>Table1[[#This Row],[price]]/Table1[[#This Row],[total_sqft]]</f>
        <v>22.894985808893093</v>
      </c>
      <c r="K922">
        <v>1</v>
      </c>
    </row>
    <row r="923" spans="1:11" x14ac:dyDescent="0.2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f>Table1[[#This Row],[bedrooms]]+Table1[[#This Row],[bathrooms]]</f>
        <v>3.75</v>
      </c>
      <c r="G923">
        <v>1800</v>
      </c>
      <c r="H923">
        <v>224769</v>
      </c>
      <c r="I923">
        <f>Table1[[#This Row],[sqft_living]]+Table1[[#This Row],[sqft_lot]]</f>
        <v>226569</v>
      </c>
      <c r="J923" s="2">
        <f>Table1[[#This Row],[price]]/Table1[[#This Row],[total_sqft]]</f>
        <v>1.7654665907516032</v>
      </c>
      <c r="K923">
        <v>1</v>
      </c>
    </row>
    <row r="924" spans="1:11" x14ac:dyDescent="0.2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f>Table1[[#This Row],[bedrooms]]+Table1[[#This Row],[bathrooms]]</f>
        <v>4</v>
      </c>
      <c r="G924">
        <v>1830</v>
      </c>
      <c r="H924">
        <v>3600</v>
      </c>
      <c r="I924">
        <f>Table1[[#This Row],[sqft_living]]+Table1[[#This Row],[sqft_lot]]</f>
        <v>5430</v>
      </c>
      <c r="J924" s="2">
        <f>Table1[[#This Row],[price]]/Table1[[#This Row],[total_sqft]]</f>
        <v>151.93370165745856</v>
      </c>
      <c r="K924">
        <v>1</v>
      </c>
    </row>
    <row r="925" spans="1:11" x14ac:dyDescent="0.2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f>Table1[[#This Row],[bedrooms]]+Table1[[#This Row],[bathrooms]]</f>
        <v>4.5</v>
      </c>
      <c r="G925">
        <v>1790</v>
      </c>
      <c r="H925">
        <v>5400</v>
      </c>
      <c r="I925">
        <f>Table1[[#This Row],[sqft_living]]+Table1[[#This Row],[sqft_lot]]</f>
        <v>7190</v>
      </c>
      <c r="J925" s="2">
        <f>Table1[[#This Row],[price]]/Table1[[#This Row],[total_sqft]]</f>
        <v>56.328233657858135</v>
      </c>
      <c r="K925">
        <v>2</v>
      </c>
    </row>
    <row r="926" spans="1:11" x14ac:dyDescent="0.2">
      <c r="A926">
        <v>1502400300</v>
      </c>
      <c r="B926" s="1">
        <v>41898</v>
      </c>
      <c r="C926" s="2">
        <v>235000</v>
      </c>
      <c r="D926">
        <v>3</v>
      </c>
      <c r="E926">
        <v>1.75</v>
      </c>
      <c r="F926">
        <f>Table1[[#This Row],[bedrooms]]+Table1[[#This Row],[bathrooms]]</f>
        <v>4.75</v>
      </c>
      <c r="G926">
        <v>1380</v>
      </c>
      <c r="H926">
        <v>8362</v>
      </c>
      <c r="I926">
        <f>Table1[[#This Row],[sqft_living]]+Table1[[#This Row],[sqft_lot]]</f>
        <v>9742</v>
      </c>
      <c r="J926" s="2">
        <f>Table1[[#This Row],[price]]/Table1[[#This Row],[total_sqft]]</f>
        <v>24.122356805584069</v>
      </c>
      <c r="K926">
        <v>1</v>
      </c>
    </row>
    <row r="927" spans="1:11" x14ac:dyDescent="0.2">
      <c r="A927">
        <v>8001210120</v>
      </c>
      <c r="B927" s="1">
        <v>41898</v>
      </c>
      <c r="C927" s="2">
        <v>234500</v>
      </c>
      <c r="D927">
        <v>4</v>
      </c>
      <c r="E927">
        <v>2.5</v>
      </c>
      <c r="F927">
        <f>Table1[[#This Row],[bedrooms]]+Table1[[#This Row],[bathrooms]]</f>
        <v>6.5</v>
      </c>
      <c r="G927">
        <v>1960</v>
      </c>
      <c r="H927">
        <v>7875</v>
      </c>
      <c r="I927">
        <f>Table1[[#This Row],[sqft_living]]+Table1[[#This Row],[sqft_lot]]</f>
        <v>9835</v>
      </c>
      <c r="J927" s="2">
        <f>Table1[[#This Row],[price]]/Table1[[#This Row],[total_sqft]]</f>
        <v>23.843416370106763</v>
      </c>
      <c r="K927">
        <v>1</v>
      </c>
    </row>
    <row r="928" spans="1:11" x14ac:dyDescent="0.2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f>Table1[[#This Row],[bedrooms]]+Table1[[#This Row],[bathrooms]]</f>
        <v>4</v>
      </c>
      <c r="G928">
        <v>1510</v>
      </c>
      <c r="H928">
        <v>5133</v>
      </c>
      <c r="I928">
        <f>Table1[[#This Row],[sqft_living]]+Table1[[#This Row],[sqft_lot]]</f>
        <v>6643</v>
      </c>
      <c r="J928" s="2">
        <f>Table1[[#This Row],[price]]/Table1[[#This Row],[total_sqft]]</f>
        <v>80.535902453710676</v>
      </c>
      <c r="K928">
        <v>1.5</v>
      </c>
    </row>
    <row r="929" spans="1:11" x14ac:dyDescent="0.2">
      <c r="A929">
        <v>5083100065</v>
      </c>
      <c r="B929" s="1">
        <v>41898</v>
      </c>
      <c r="C929" s="2">
        <v>230000</v>
      </c>
      <c r="D929">
        <v>3</v>
      </c>
      <c r="E929">
        <v>1</v>
      </c>
      <c r="F929">
        <f>Table1[[#This Row],[bedrooms]]+Table1[[#This Row],[bathrooms]]</f>
        <v>4</v>
      </c>
      <c r="G929">
        <v>1190</v>
      </c>
      <c r="H929">
        <v>9083</v>
      </c>
      <c r="I929">
        <f>Table1[[#This Row],[sqft_living]]+Table1[[#This Row],[sqft_lot]]</f>
        <v>10273</v>
      </c>
      <c r="J929" s="2">
        <f>Table1[[#This Row],[price]]/Table1[[#This Row],[total_sqft]]</f>
        <v>22.388786138421104</v>
      </c>
      <c r="K929">
        <v>1</v>
      </c>
    </row>
    <row r="930" spans="1:11" x14ac:dyDescent="0.2">
      <c r="A930">
        <v>5245600105</v>
      </c>
      <c r="B930" s="1">
        <v>41898</v>
      </c>
      <c r="C930" s="2">
        <v>228000</v>
      </c>
      <c r="D930">
        <v>3</v>
      </c>
      <c r="E930">
        <v>1</v>
      </c>
      <c r="F930">
        <f>Table1[[#This Row],[bedrooms]]+Table1[[#This Row],[bathrooms]]</f>
        <v>4</v>
      </c>
      <c r="G930">
        <v>1190</v>
      </c>
      <c r="H930">
        <v>9199</v>
      </c>
      <c r="I930">
        <f>Table1[[#This Row],[sqft_living]]+Table1[[#This Row],[sqft_lot]]</f>
        <v>10389</v>
      </c>
      <c r="J930" s="2">
        <f>Table1[[#This Row],[price]]/Table1[[#This Row],[total_sqft]]</f>
        <v>21.946289344498989</v>
      </c>
      <c r="K930">
        <v>1</v>
      </c>
    </row>
    <row r="931" spans="1:11" x14ac:dyDescent="0.2">
      <c r="A931">
        <v>1685200110</v>
      </c>
      <c r="B931" s="1">
        <v>41898</v>
      </c>
      <c r="C931" s="2">
        <v>225000</v>
      </c>
      <c r="D931">
        <v>3</v>
      </c>
      <c r="E931">
        <v>1.75</v>
      </c>
      <c r="F931">
        <f>Table1[[#This Row],[bedrooms]]+Table1[[#This Row],[bathrooms]]</f>
        <v>4.75</v>
      </c>
      <c r="G931">
        <v>1610</v>
      </c>
      <c r="H931">
        <v>14182</v>
      </c>
      <c r="I931">
        <f>Table1[[#This Row],[sqft_living]]+Table1[[#This Row],[sqft_lot]]</f>
        <v>15792</v>
      </c>
      <c r="J931" s="2">
        <f>Table1[[#This Row],[price]]/Table1[[#This Row],[total_sqft]]</f>
        <v>14.247720364741641</v>
      </c>
      <c r="K931">
        <v>1</v>
      </c>
    </row>
    <row r="932" spans="1:11" x14ac:dyDescent="0.2">
      <c r="A932">
        <v>257000057</v>
      </c>
      <c r="B932" s="1">
        <v>41898</v>
      </c>
      <c r="C932" s="2">
        <v>213500</v>
      </c>
      <c r="D932">
        <v>3</v>
      </c>
      <c r="E932">
        <v>1.5</v>
      </c>
      <c r="F932">
        <f>Table1[[#This Row],[bedrooms]]+Table1[[#This Row],[bathrooms]]</f>
        <v>4.5</v>
      </c>
      <c r="G932">
        <v>1150</v>
      </c>
      <c r="H932">
        <v>11571</v>
      </c>
      <c r="I932">
        <f>Table1[[#This Row],[sqft_living]]+Table1[[#This Row],[sqft_lot]]</f>
        <v>12721</v>
      </c>
      <c r="J932" s="2">
        <f>Table1[[#This Row],[price]]/Table1[[#This Row],[total_sqft]]</f>
        <v>16.783271755365146</v>
      </c>
      <c r="K932">
        <v>1</v>
      </c>
    </row>
    <row r="933" spans="1:11" x14ac:dyDescent="0.2">
      <c r="A933">
        <v>2122059127</v>
      </c>
      <c r="B933" s="1">
        <v>41898</v>
      </c>
      <c r="C933" s="2">
        <v>209900</v>
      </c>
      <c r="D933">
        <v>3</v>
      </c>
      <c r="E933">
        <v>1</v>
      </c>
      <c r="F933">
        <f>Table1[[#This Row],[bedrooms]]+Table1[[#This Row],[bathrooms]]</f>
        <v>4</v>
      </c>
      <c r="G933">
        <v>1030</v>
      </c>
      <c r="H933">
        <v>60720</v>
      </c>
      <c r="I933">
        <f>Table1[[#This Row],[sqft_living]]+Table1[[#This Row],[sqft_lot]]</f>
        <v>61750</v>
      </c>
      <c r="J933" s="2">
        <f>Table1[[#This Row],[price]]/Table1[[#This Row],[total_sqft]]</f>
        <v>3.3991902834008099</v>
      </c>
      <c r="K933">
        <v>1.5</v>
      </c>
    </row>
    <row r="934" spans="1:11" x14ac:dyDescent="0.2">
      <c r="A934">
        <v>3384300160</v>
      </c>
      <c r="B934" s="1">
        <v>41898</v>
      </c>
      <c r="C934" s="2">
        <v>169950</v>
      </c>
      <c r="D934">
        <v>3</v>
      </c>
      <c r="E934">
        <v>1</v>
      </c>
      <c r="F934">
        <f>Table1[[#This Row],[bedrooms]]+Table1[[#This Row],[bathrooms]]</f>
        <v>4</v>
      </c>
      <c r="G934">
        <v>1180</v>
      </c>
      <c r="H934">
        <v>9832</v>
      </c>
      <c r="I934">
        <f>Table1[[#This Row],[sqft_living]]+Table1[[#This Row],[sqft_lot]]</f>
        <v>11012</v>
      </c>
      <c r="J934" s="2">
        <f>Table1[[#This Row],[price]]/Table1[[#This Row],[total_sqft]]</f>
        <v>15.43316382128587</v>
      </c>
      <c r="K934">
        <v>1</v>
      </c>
    </row>
    <row r="935" spans="1:11" x14ac:dyDescent="0.2">
      <c r="A935">
        <v>8005100360</v>
      </c>
      <c r="B935" s="1">
        <v>41898</v>
      </c>
      <c r="C935" s="2">
        <v>169900</v>
      </c>
      <c r="D935">
        <v>3</v>
      </c>
      <c r="E935">
        <v>1</v>
      </c>
      <c r="F935">
        <f>Table1[[#This Row],[bedrooms]]+Table1[[#This Row],[bathrooms]]</f>
        <v>4</v>
      </c>
      <c r="G935">
        <v>910</v>
      </c>
      <c r="H935">
        <v>5800</v>
      </c>
      <c r="I935">
        <f>Table1[[#This Row],[sqft_living]]+Table1[[#This Row],[sqft_lot]]</f>
        <v>6710</v>
      </c>
      <c r="J935" s="2">
        <f>Table1[[#This Row],[price]]/Table1[[#This Row],[total_sqft]]</f>
        <v>25.320417287630402</v>
      </c>
      <c r="K935">
        <v>1.5</v>
      </c>
    </row>
    <row r="936" spans="1:11" x14ac:dyDescent="0.2">
      <c r="A936">
        <v>2954400310</v>
      </c>
      <c r="B936" s="1">
        <v>41897</v>
      </c>
      <c r="C936" s="2">
        <v>1769000</v>
      </c>
      <c r="D936">
        <v>4</v>
      </c>
      <c r="E936">
        <v>3.5</v>
      </c>
      <c r="F936">
        <f>Table1[[#This Row],[bedrooms]]+Table1[[#This Row],[bathrooms]]</f>
        <v>7.5</v>
      </c>
      <c r="G936">
        <v>5440</v>
      </c>
      <c r="H936">
        <v>38900</v>
      </c>
      <c r="I936">
        <f>Table1[[#This Row],[sqft_living]]+Table1[[#This Row],[sqft_lot]]</f>
        <v>44340</v>
      </c>
      <c r="J936" s="2">
        <f>Table1[[#This Row],[price]]/Table1[[#This Row],[total_sqft]]</f>
        <v>39.896256202074873</v>
      </c>
      <c r="K936">
        <v>2</v>
      </c>
    </row>
    <row r="937" spans="1:11" x14ac:dyDescent="0.2">
      <c r="A937">
        <v>711000110</v>
      </c>
      <c r="B937" s="1">
        <v>41897</v>
      </c>
      <c r="C937" s="2">
        <v>1266520</v>
      </c>
      <c r="D937">
        <v>3</v>
      </c>
      <c r="E937">
        <v>2.5</v>
      </c>
      <c r="F937">
        <f>Table1[[#This Row],[bedrooms]]+Table1[[#This Row],[bathrooms]]</f>
        <v>5.5</v>
      </c>
      <c r="G937">
        <v>3060</v>
      </c>
      <c r="H937">
        <v>9576</v>
      </c>
      <c r="I937">
        <f>Table1[[#This Row],[sqft_living]]+Table1[[#This Row],[sqft_lot]]</f>
        <v>12636</v>
      </c>
      <c r="J937" s="2">
        <f>Table1[[#This Row],[price]]/Table1[[#This Row],[total_sqft]]</f>
        <v>100.23108578664134</v>
      </c>
      <c r="K937">
        <v>2</v>
      </c>
    </row>
    <row r="938" spans="1:11" x14ac:dyDescent="0.2">
      <c r="A938">
        <v>8924100370</v>
      </c>
      <c r="B938" s="1">
        <v>41897</v>
      </c>
      <c r="C938" s="2">
        <v>1205000</v>
      </c>
      <c r="D938">
        <v>4</v>
      </c>
      <c r="E938">
        <v>3.5</v>
      </c>
      <c r="F938">
        <f>Table1[[#This Row],[bedrooms]]+Table1[[#This Row],[bathrooms]]</f>
        <v>7.5</v>
      </c>
      <c r="G938">
        <v>3590</v>
      </c>
      <c r="H938">
        <v>5335</v>
      </c>
      <c r="I938">
        <f>Table1[[#This Row],[sqft_living]]+Table1[[#This Row],[sqft_lot]]</f>
        <v>8925</v>
      </c>
      <c r="J938" s="2">
        <f>Table1[[#This Row],[price]]/Table1[[#This Row],[total_sqft]]</f>
        <v>135.0140056022409</v>
      </c>
      <c r="K938">
        <v>2</v>
      </c>
    </row>
    <row r="939" spans="1:11" x14ac:dyDescent="0.2">
      <c r="A939">
        <v>868001030</v>
      </c>
      <c r="B939" s="1">
        <v>41897</v>
      </c>
      <c r="C939" s="2">
        <v>1150000</v>
      </c>
      <c r="D939">
        <v>4</v>
      </c>
      <c r="E939">
        <v>2.25</v>
      </c>
      <c r="F939">
        <f>Table1[[#This Row],[bedrooms]]+Table1[[#This Row],[bathrooms]]</f>
        <v>6.25</v>
      </c>
      <c r="G939">
        <v>3740</v>
      </c>
      <c r="H939">
        <v>18000</v>
      </c>
      <c r="I939">
        <f>Table1[[#This Row],[sqft_living]]+Table1[[#This Row],[sqft_lot]]</f>
        <v>21740</v>
      </c>
      <c r="J939" s="2">
        <f>Table1[[#This Row],[price]]/Table1[[#This Row],[total_sqft]]</f>
        <v>52.897884084636615</v>
      </c>
      <c r="K939">
        <v>1</v>
      </c>
    </row>
    <row r="940" spans="1:11" x14ac:dyDescent="0.2">
      <c r="A940">
        <v>6790830060</v>
      </c>
      <c r="B940" s="1">
        <v>41897</v>
      </c>
      <c r="C940" s="2">
        <v>949950</v>
      </c>
      <c r="D940">
        <v>4</v>
      </c>
      <c r="E940">
        <v>3.75</v>
      </c>
      <c r="F940">
        <f>Table1[[#This Row],[bedrooms]]+Table1[[#This Row],[bathrooms]]</f>
        <v>7.75</v>
      </c>
      <c r="G940">
        <v>4120</v>
      </c>
      <c r="H940">
        <v>8258</v>
      </c>
      <c r="I940">
        <f>Table1[[#This Row],[sqft_living]]+Table1[[#This Row],[sqft_lot]]</f>
        <v>12378</v>
      </c>
      <c r="J940" s="2">
        <f>Table1[[#This Row],[price]]/Table1[[#This Row],[total_sqft]]</f>
        <v>76.745031507513332</v>
      </c>
      <c r="K940">
        <v>2</v>
      </c>
    </row>
    <row r="941" spans="1:11" x14ac:dyDescent="0.2">
      <c r="A941">
        <v>5315100806</v>
      </c>
      <c r="B941" s="1">
        <v>41897</v>
      </c>
      <c r="C941" s="2">
        <v>940000</v>
      </c>
      <c r="D941">
        <v>4</v>
      </c>
      <c r="E941">
        <v>3</v>
      </c>
      <c r="F941">
        <f>Table1[[#This Row],[bedrooms]]+Table1[[#This Row],[bathrooms]]</f>
        <v>7</v>
      </c>
      <c r="G941">
        <v>2720</v>
      </c>
      <c r="H941">
        <v>11740</v>
      </c>
      <c r="I941">
        <f>Table1[[#This Row],[sqft_living]]+Table1[[#This Row],[sqft_lot]]</f>
        <v>14460</v>
      </c>
      <c r="J941" s="2">
        <f>Table1[[#This Row],[price]]/Table1[[#This Row],[total_sqft]]</f>
        <v>65.006915629322265</v>
      </c>
      <c r="K941">
        <v>1</v>
      </c>
    </row>
    <row r="942" spans="1:11" x14ac:dyDescent="0.2">
      <c r="A942">
        <v>9274203036</v>
      </c>
      <c r="B942" s="1">
        <v>41897</v>
      </c>
      <c r="C942" s="2">
        <v>930000</v>
      </c>
      <c r="D942">
        <v>3</v>
      </c>
      <c r="E942">
        <v>3.25</v>
      </c>
      <c r="F942">
        <f>Table1[[#This Row],[bedrooms]]+Table1[[#This Row],[bathrooms]]</f>
        <v>6.25</v>
      </c>
      <c r="G942">
        <v>2950</v>
      </c>
      <c r="H942">
        <v>4446</v>
      </c>
      <c r="I942">
        <f>Table1[[#This Row],[sqft_living]]+Table1[[#This Row],[sqft_lot]]</f>
        <v>7396</v>
      </c>
      <c r="J942" s="2">
        <f>Table1[[#This Row],[price]]/Table1[[#This Row],[total_sqft]]</f>
        <v>125.74364521362899</v>
      </c>
      <c r="K942">
        <v>2</v>
      </c>
    </row>
    <row r="943" spans="1:11" x14ac:dyDescent="0.2">
      <c r="A943">
        <v>2287000330</v>
      </c>
      <c r="B943" s="1">
        <v>41897</v>
      </c>
      <c r="C943" s="2">
        <v>868500</v>
      </c>
      <c r="D943">
        <v>5</v>
      </c>
      <c r="E943">
        <v>2.5</v>
      </c>
      <c r="F943">
        <f>Table1[[#This Row],[bedrooms]]+Table1[[#This Row],[bathrooms]]</f>
        <v>7.5</v>
      </c>
      <c r="G943">
        <v>2490</v>
      </c>
      <c r="H943">
        <v>9639</v>
      </c>
      <c r="I943">
        <f>Table1[[#This Row],[sqft_living]]+Table1[[#This Row],[sqft_lot]]</f>
        <v>12129</v>
      </c>
      <c r="J943" s="2">
        <f>Table1[[#This Row],[price]]/Table1[[#This Row],[total_sqft]]</f>
        <v>71.605243630967109</v>
      </c>
      <c r="K943">
        <v>1</v>
      </c>
    </row>
    <row r="944" spans="1:11" x14ac:dyDescent="0.2">
      <c r="A944">
        <v>7202300110</v>
      </c>
      <c r="B944" s="1">
        <v>41897</v>
      </c>
      <c r="C944" s="2">
        <v>810000</v>
      </c>
      <c r="D944">
        <v>4</v>
      </c>
      <c r="E944">
        <v>3</v>
      </c>
      <c r="F944">
        <f>Table1[[#This Row],[bedrooms]]+Table1[[#This Row],[bathrooms]]</f>
        <v>7</v>
      </c>
      <c r="G944">
        <v>3990</v>
      </c>
      <c r="H944">
        <v>7838</v>
      </c>
      <c r="I944">
        <f>Table1[[#This Row],[sqft_living]]+Table1[[#This Row],[sqft_lot]]</f>
        <v>11828</v>
      </c>
      <c r="J944" s="2">
        <f>Table1[[#This Row],[price]]/Table1[[#This Row],[total_sqft]]</f>
        <v>68.481569157930338</v>
      </c>
      <c r="K944">
        <v>2</v>
      </c>
    </row>
    <row r="945" spans="1:11" x14ac:dyDescent="0.2">
      <c r="A945">
        <v>2025049064</v>
      </c>
      <c r="B945" s="1">
        <v>41897</v>
      </c>
      <c r="C945" s="2">
        <v>796000</v>
      </c>
      <c r="D945">
        <v>3</v>
      </c>
      <c r="E945">
        <v>1</v>
      </c>
      <c r="F945">
        <f>Table1[[#This Row],[bedrooms]]+Table1[[#This Row],[bathrooms]]</f>
        <v>4</v>
      </c>
      <c r="G945">
        <v>1980</v>
      </c>
      <c r="H945">
        <v>3243</v>
      </c>
      <c r="I945">
        <f>Table1[[#This Row],[sqft_living]]+Table1[[#This Row],[sqft_lot]]</f>
        <v>5223</v>
      </c>
      <c r="J945" s="2">
        <f>Table1[[#This Row],[price]]/Table1[[#This Row],[total_sqft]]</f>
        <v>152.4028336205246</v>
      </c>
      <c r="K945">
        <v>1.5</v>
      </c>
    </row>
    <row r="946" spans="1:11" x14ac:dyDescent="0.2">
      <c r="A946">
        <v>3879900754</v>
      </c>
      <c r="B946" s="1">
        <v>41897</v>
      </c>
      <c r="C946" s="2">
        <v>779000</v>
      </c>
      <c r="D946">
        <v>3</v>
      </c>
      <c r="E946">
        <v>2.5</v>
      </c>
      <c r="F946">
        <f>Table1[[#This Row],[bedrooms]]+Table1[[#This Row],[bathrooms]]</f>
        <v>5.5</v>
      </c>
      <c r="G946">
        <v>1580</v>
      </c>
      <c r="H946">
        <v>1487</v>
      </c>
      <c r="I946">
        <f>Table1[[#This Row],[sqft_living]]+Table1[[#This Row],[sqft_lot]]</f>
        <v>3067</v>
      </c>
      <c r="J946" s="2">
        <f>Table1[[#This Row],[price]]/Table1[[#This Row],[total_sqft]]</f>
        <v>253.99413107270948</v>
      </c>
      <c r="K946">
        <v>3</v>
      </c>
    </row>
    <row r="947" spans="1:11" x14ac:dyDescent="0.2">
      <c r="A947">
        <v>5700001055</v>
      </c>
      <c r="B947" s="1">
        <v>41897</v>
      </c>
      <c r="C947" s="2">
        <v>765000</v>
      </c>
      <c r="D947">
        <v>4</v>
      </c>
      <c r="E947">
        <v>1</v>
      </c>
      <c r="F947">
        <f>Table1[[#This Row],[bedrooms]]+Table1[[#This Row],[bathrooms]]</f>
        <v>5</v>
      </c>
      <c r="G947">
        <v>2520</v>
      </c>
      <c r="H947">
        <v>5500</v>
      </c>
      <c r="I947">
        <f>Table1[[#This Row],[sqft_living]]+Table1[[#This Row],[sqft_lot]]</f>
        <v>8020</v>
      </c>
      <c r="J947" s="2">
        <f>Table1[[#This Row],[price]]/Table1[[#This Row],[total_sqft]]</f>
        <v>95.386533665835415</v>
      </c>
      <c r="K947">
        <v>1.5</v>
      </c>
    </row>
    <row r="948" spans="1:11" x14ac:dyDescent="0.2">
      <c r="A948">
        <v>222069058</v>
      </c>
      <c r="B948" s="1">
        <v>41897</v>
      </c>
      <c r="C948" s="2">
        <v>729000</v>
      </c>
      <c r="D948">
        <v>3</v>
      </c>
      <c r="E948">
        <v>3.25</v>
      </c>
      <c r="F948">
        <f>Table1[[#This Row],[bedrooms]]+Table1[[#This Row],[bathrooms]]</f>
        <v>6.25</v>
      </c>
      <c r="G948">
        <v>2250</v>
      </c>
      <c r="H948">
        <v>60548</v>
      </c>
      <c r="I948">
        <f>Table1[[#This Row],[sqft_living]]+Table1[[#This Row],[sqft_lot]]</f>
        <v>62798</v>
      </c>
      <c r="J948" s="2">
        <f>Table1[[#This Row],[price]]/Table1[[#This Row],[total_sqft]]</f>
        <v>11.608649957004999</v>
      </c>
      <c r="K948">
        <v>1</v>
      </c>
    </row>
    <row r="949" spans="1:11" x14ac:dyDescent="0.2">
      <c r="A949">
        <v>6421100502</v>
      </c>
      <c r="B949" s="1">
        <v>41897</v>
      </c>
      <c r="C949" s="2">
        <v>695000</v>
      </c>
      <c r="D949">
        <v>5</v>
      </c>
      <c r="E949">
        <v>3</v>
      </c>
      <c r="F949">
        <f>Table1[[#This Row],[bedrooms]]+Table1[[#This Row],[bathrooms]]</f>
        <v>8</v>
      </c>
      <c r="G949">
        <v>3290</v>
      </c>
      <c r="H949">
        <v>14134</v>
      </c>
      <c r="I949">
        <f>Table1[[#This Row],[sqft_living]]+Table1[[#This Row],[sqft_lot]]</f>
        <v>17424</v>
      </c>
      <c r="J949" s="2">
        <f>Table1[[#This Row],[price]]/Table1[[#This Row],[total_sqft]]</f>
        <v>39.887511478420571</v>
      </c>
      <c r="K949">
        <v>1</v>
      </c>
    </row>
    <row r="950" spans="1:11" x14ac:dyDescent="0.2">
      <c r="A950">
        <v>1455600045</v>
      </c>
      <c r="B950" s="1">
        <v>41897</v>
      </c>
      <c r="C950" s="2">
        <v>687500</v>
      </c>
      <c r="D950">
        <v>3</v>
      </c>
      <c r="E950">
        <v>1.75</v>
      </c>
      <c r="F950">
        <f>Table1[[#This Row],[bedrooms]]+Table1[[#This Row],[bathrooms]]</f>
        <v>4.75</v>
      </c>
      <c r="G950">
        <v>2450</v>
      </c>
      <c r="H950">
        <v>9377</v>
      </c>
      <c r="I950">
        <f>Table1[[#This Row],[sqft_living]]+Table1[[#This Row],[sqft_lot]]</f>
        <v>11827</v>
      </c>
      <c r="J950" s="2">
        <f>Table1[[#This Row],[price]]/Table1[[#This Row],[total_sqft]]</f>
        <v>58.129703221442462</v>
      </c>
      <c r="K950">
        <v>1</v>
      </c>
    </row>
    <row r="951" spans="1:11" x14ac:dyDescent="0.2">
      <c r="A951">
        <v>1422200090</v>
      </c>
      <c r="B951" s="1">
        <v>41897</v>
      </c>
      <c r="C951" s="2">
        <v>676500</v>
      </c>
      <c r="D951">
        <v>3</v>
      </c>
      <c r="E951">
        <v>1.75</v>
      </c>
      <c r="F951">
        <f>Table1[[#This Row],[bedrooms]]+Table1[[#This Row],[bathrooms]]</f>
        <v>4.75</v>
      </c>
      <c r="G951">
        <v>1300</v>
      </c>
      <c r="H951">
        <v>2446</v>
      </c>
      <c r="I951">
        <f>Table1[[#This Row],[sqft_living]]+Table1[[#This Row],[sqft_lot]]</f>
        <v>3746</v>
      </c>
      <c r="J951" s="2">
        <f>Table1[[#This Row],[price]]/Table1[[#This Row],[total_sqft]]</f>
        <v>180.59263214095034</v>
      </c>
      <c r="K951">
        <v>1</v>
      </c>
    </row>
    <row r="952" spans="1:11" x14ac:dyDescent="0.2">
      <c r="A952">
        <v>8563000300</v>
      </c>
      <c r="B952" s="1">
        <v>41897</v>
      </c>
      <c r="C952" s="2">
        <v>675000</v>
      </c>
      <c r="D952">
        <v>4</v>
      </c>
      <c r="E952">
        <v>2.25</v>
      </c>
      <c r="F952">
        <f>Table1[[#This Row],[bedrooms]]+Table1[[#This Row],[bathrooms]]</f>
        <v>6.25</v>
      </c>
      <c r="G952">
        <v>2260</v>
      </c>
      <c r="H952">
        <v>8715</v>
      </c>
      <c r="I952">
        <f>Table1[[#This Row],[sqft_living]]+Table1[[#This Row],[sqft_lot]]</f>
        <v>10975</v>
      </c>
      <c r="J952" s="2">
        <f>Table1[[#This Row],[price]]/Table1[[#This Row],[total_sqft]]</f>
        <v>61.503416856492031</v>
      </c>
      <c r="K952">
        <v>1</v>
      </c>
    </row>
    <row r="953" spans="1:11" x14ac:dyDescent="0.2">
      <c r="A953">
        <v>1778350270</v>
      </c>
      <c r="B953" s="1">
        <v>41897</v>
      </c>
      <c r="C953" s="2">
        <v>665000</v>
      </c>
      <c r="D953">
        <v>3</v>
      </c>
      <c r="E953">
        <v>2.5</v>
      </c>
      <c r="F953">
        <f>Table1[[#This Row],[bedrooms]]+Table1[[#This Row],[bathrooms]]</f>
        <v>5.5</v>
      </c>
      <c r="G953">
        <v>2630</v>
      </c>
      <c r="H953">
        <v>10047</v>
      </c>
      <c r="I953">
        <f>Table1[[#This Row],[sqft_living]]+Table1[[#This Row],[sqft_lot]]</f>
        <v>12677</v>
      </c>
      <c r="J953" s="2">
        <f>Table1[[#This Row],[price]]/Table1[[#This Row],[total_sqft]]</f>
        <v>52.457205963556049</v>
      </c>
      <c r="K953">
        <v>2</v>
      </c>
    </row>
    <row r="954" spans="1:11" x14ac:dyDescent="0.2">
      <c r="A954">
        <v>7640400070</v>
      </c>
      <c r="B954" s="1">
        <v>41897</v>
      </c>
      <c r="C954" s="2">
        <v>665000</v>
      </c>
      <c r="D954">
        <v>4</v>
      </c>
      <c r="E954">
        <v>2.5</v>
      </c>
      <c r="F954">
        <f>Table1[[#This Row],[bedrooms]]+Table1[[#This Row],[bathrooms]]</f>
        <v>6.5</v>
      </c>
      <c r="G954">
        <v>2080</v>
      </c>
      <c r="H954">
        <v>8100</v>
      </c>
      <c r="I954">
        <f>Table1[[#This Row],[sqft_living]]+Table1[[#This Row],[sqft_lot]]</f>
        <v>10180</v>
      </c>
      <c r="J954" s="2">
        <f>Table1[[#This Row],[price]]/Table1[[#This Row],[total_sqft]]</f>
        <v>65.324165029469555</v>
      </c>
      <c r="K954">
        <v>1</v>
      </c>
    </row>
    <row r="955" spans="1:11" x14ac:dyDescent="0.2">
      <c r="A955">
        <v>3619600132</v>
      </c>
      <c r="B955" s="1">
        <v>41897</v>
      </c>
      <c r="C955" s="2">
        <v>635000</v>
      </c>
      <c r="D955">
        <v>3</v>
      </c>
      <c r="E955">
        <v>1.75</v>
      </c>
      <c r="F955">
        <f>Table1[[#This Row],[bedrooms]]+Table1[[#This Row],[bathrooms]]</f>
        <v>4.75</v>
      </c>
      <c r="G955">
        <v>2940</v>
      </c>
      <c r="H955">
        <v>6000</v>
      </c>
      <c r="I955">
        <f>Table1[[#This Row],[sqft_living]]+Table1[[#This Row],[sqft_lot]]</f>
        <v>8940</v>
      </c>
      <c r="J955" s="2">
        <f>Table1[[#This Row],[price]]/Table1[[#This Row],[total_sqft]]</f>
        <v>71.029082774049215</v>
      </c>
      <c r="K955">
        <v>1</v>
      </c>
    </row>
    <row r="956" spans="1:11" x14ac:dyDescent="0.2">
      <c r="A956">
        <v>205000410</v>
      </c>
      <c r="B956" s="1">
        <v>41897</v>
      </c>
      <c r="C956" s="2">
        <v>630000</v>
      </c>
      <c r="D956">
        <v>3</v>
      </c>
      <c r="E956">
        <v>2.5</v>
      </c>
      <c r="F956">
        <f>Table1[[#This Row],[bedrooms]]+Table1[[#This Row],[bathrooms]]</f>
        <v>5.5</v>
      </c>
      <c r="G956">
        <v>2320</v>
      </c>
      <c r="H956">
        <v>32772</v>
      </c>
      <c r="I956">
        <f>Table1[[#This Row],[sqft_living]]+Table1[[#This Row],[sqft_lot]]</f>
        <v>35092</v>
      </c>
      <c r="J956" s="2">
        <f>Table1[[#This Row],[price]]/Table1[[#This Row],[total_sqft]]</f>
        <v>17.952809757209621</v>
      </c>
      <c r="K956">
        <v>2</v>
      </c>
    </row>
    <row r="957" spans="1:11" x14ac:dyDescent="0.2">
      <c r="A957">
        <v>1126059091</v>
      </c>
      <c r="B957" s="1">
        <v>41897</v>
      </c>
      <c r="C957" s="2">
        <v>624000</v>
      </c>
      <c r="D957">
        <v>3</v>
      </c>
      <c r="E957">
        <v>2.5</v>
      </c>
      <c r="F957">
        <f>Table1[[#This Row],[bedrooms]]+Table1[[#This Row],[bathrooms]]</f>
        <v>5.5</v>
      </c>
      <c r="G957">
        <v>2510</v>
      </c>
      <c r="H957">
        <v>47044</v>
      </c>
      <c r="I957">
        <f>Table1[[#This Row],[sqft_living]]+Table1[[#This Row],[sqft_lot]]</f>
        <v>49554</v>
      </c>
      <c r="J957" s="2">
        <f>Table1[[#This Row],[price]]/Table1[[#This Row],[total_sqft]]</f>
        <v>12.592323525850587</v>
      </c>
      <c r="K957">
        <v>1</v>
      </c>
    </row>
    <row r="958" spans="1:11" x14ac:dyDescent="0.2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f>Table1[[#This Row],[bedrooms]]+Table1[[#This Row],[bathrooms]]</f>
        <v>4.5</v>
      </c>
      <c r="G958">
        <v>1900</v>
      </c>
      <c r="H958">
        <v>2983</v>
      </c>
      <c r="I958">
        <f>Table1[[#This Row],[sqft_living]]+Table1[[#This Row],[sqft_lot]]</f>
        <v>4883</v>
      </c>
      <c r="J958" s="2">
        <f>Table1[[#This Row],[price]]/Table1[[#This Row],[total_sqft]]</f>
        <v>108.5398320704485</v>
      </c>
      <c r="K958">
        <v>2</v>
      </c>
    </row>
    <row r="959" spans="1:11" x14ac:dyDescent="0.2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f>Table1[[#This Row],[bedrooms]]+Table1[[#This Row],[bathrooms]]</f>
        <v>2</v>
      </c>
      <c r="G959">
        <v>720</v>
      </c>
      <c r="H959">
        <v>5196</v>
      </c>
      <c r="I959">
        <f>Table1[[#This Row],[sqft_living]]+Table1[[#This Row],[sqft_lot]]</f>
        <v>5916</v>
      </c>
      <c r="J959" s="2">
        <f>Table1[[#This Row],[price]]/Table1[[#This Row],[total_sqft]]</f>
        <v>45.638945233265723</v>
      </c>
      <c r="K959">
        <v>1</v>
      </c>
    </row>
    <row r="960" spans="1:11" x14ac:dyDescent="0.2">
      <c r="A960">
        <v>2207500200</v>
      </c>
      <c r="B960" s="1">
        <v>41897</v>
      </c>
      <c r="C960" s="2">
        <v>615000</v>
      </c>
      <c r="D960">
        <v>3</v>
      </c>
      <c r="E960">
        <v>1.75</v>
      </c>
      <c r="F960">
        <f>Table1[[#This Row],[bedrooms]]+Table1[[#This Row],[bathrooms]]</f>
        <v>4.75</v>
      </c>
      <c r="G960">
        <v>1920</v>
      </c>
      <c r="H960">
        <v>4000</v>
      </c>
      <c r="I960">
        <f>Table1[[#This Row],[sqft_living]]+Table1[[#This Row],[sqft_lot]]</f>
        <v>5920</v>
      </c>
      <c r="J960" s="2">
        <f>Table1[[#This Row],[price]]/Table1[[#This Row],[total_sqft]]</f>
        <v>103.88513513513513</v>
      </c>
      <c r="K960">
        <v>1</v>
      </c>
    </row>
    <row r="961" spans="1:11" x14ac:dyDescent="0.2">
      <c r="A961">
        <v>7853220470</v>
      </c>
      <c r="B961" s="1">
        <v>41897</v>
      </c>
      <c r="C961" s="2">
        <v>615000</v>
      </c>
      <c r="D961">
        <v>5</v>
      </c>
      <c r="E961">
        <v>3.5</v>
      </c>
      <c r="F961">
        <f>Table1[[#This Row],[bedrooms]]+Table1[[#This Row],[bathrooms]]</f>
        <v>8.5</v>
      </c>
      <c r="G961">
        <v>2950</v>
      </c>
      <c r="H961">
        <v>7980</v>
      </c>
      <c r="I961">
        <f>Table1[[#This Row],[sqft_living]]+Table1[[#This Row],[sqft_lot]]</f>
        <v>10930</v>
      </c>
      <c r="J961" s="2">
        <f>Table1[[#This Row],[price]]/Table1[[#This Row],[total_sqft]]</f>
        <v>56.267154620311068</v>
      </c>
      <c r="K961">
        <v>2</v>
      </c>
    </row>
    <row r="962" spans="1:11" x14ac:dyDescent="0.2">
      <c r="A962">
        <v>5603800110</v>
      </c>
      <c r="B962" s="1">
        <v>41897</v>
      </c>
      <c r="C962" s="2">
        <v>586000</v>
      </c>
      <c r="D962">
        <v>4</v>
      </c>
      <c r="E962">
        <v>2.25</v>
      </c>
      <c r="F962">
        <f>Table1[[#This Row],[bedrooms]]+Table1[[#This Row],[bathrooms]]</f>
        <v>6.25</v>
      </c>
      <c r="G962">
        <v>2130</v>
      </c>
      <c r="H962">
        <v>9000</v>
      </c>
      <c r="I962">
        <f>Table1[[#This Row],[sqft_living]]+Table1[[#This Row],[sqft_lot]]</f>
        <v>11130</v>
      </c>
      <c r="J962" s="2">
        <f>Table1[[#This Row],[price]]/Table1[[#This Row],[total_sqft]]</f>
        <v>52.650494159928122</v>
      </c>
      <c r="K962">
        <v>2</v>
      </c>
    </row>
    <row r="963" spans="1:11" x14ac:dyDescent="0.2">
      <c r="A963">
        <v>686450330</v>
      </c>
      <c r="B963" s="1">
        <v>41897</v>
      </c>
      <c r="C963" s="2">
        <v>575000</v>
      </c>
      <c r="D963">
        <v>4</v>
      </c>
      <c r="E963">
        <v>2.25</v>
      </c>
      <c r="F963">
        <f>Table1[[#This Row],[bedrooms]]+Table1[[#This Row],[bathrooms]]</f>
        <v>6.25</v>
      </c>
      <c r="G963">
        <v>2060</v>
      </c>
      <c r="H963">
        <v>12155</v>
      </c>
      <c r="I963">
        <f>Table1[[#This Row],[sqft_living]]+Table1[[#This Row],[sqft_lot]]</f>
        <v>14215</v>
      </c>
      <c r="J963" s="2">
        <f>Table1[[#This Row],[price]]/Table1[[#This Row],[total_sqft]]</f>
        <v>40.45022863172705</v>
      </c>
      <c r="K963">
        <v>1</v>
      </c>
    </row>
    <row r="964" spans="1:11" x14ac:dyDescent="0.2">
      <c r="A964">
        <v>7234601162</v>
      </c>
      <c r="B964" s="1">
        <v>41897</v>
      </c>
      <c r="C964" s="2">
        <v>570000</v>
      </c>
      <c r="D964">
        <v>3</v>
      </c>
      <c r="E964">
        <v>3.5</v>
      </c>
      <c r="F964">
        <f>Table1[[#This Row],[bedrooms]]+Table1[[#This Row],[bathrooms]]</f>
        <v>6.5</v>
      </c>
      <c r="G964">
        <v>1460</v>
      </c>
      <c r="H964">
        <v>1021</v>
      </c>
      <c r="I964">
        <f>Table1[[#This Row],[sqft_living]]+Table1[[#This Row],[sqft_lot]]</f>
        <v>2481</v>
      </c>
      <c r="J964" s="2">
        <f>Table1[[#This Row],[price]]/Table1[[#This Row],[total_sqft]]</f>
        <v>229.74607013301087</v>
      </c>
      <c r="K964">
        <v>2</v>
      </c>
    </row>
    <row r="965" spans="1:11" x14ac:dyDescent="0.2">
      <c r="A965">
        <v>4083306720</v>
      </c>
      <c r="B965" s="1">
        <v>41897</v>
      </c>
      <c r="C965" s="2">
        <v>560000</v>
      </c>
      <c r="D965">
        <v>4</v>
      </c>
      <c r="E965">
        <v>1.5</v>
      </c>
      <c r="F965">
        <f>Table1[[#This Row],[bedrooms]]+Table1[[#This Row],[bathrooms]]</f>
        <v>5.5</v>
      </c>
      <c r="G965">
        <v>1790</v>
      </c>
      <c r="H965">
        <v>3420</v>
      </c>
      <c r="I965">
        <f>Table1[[#This Row],[sqft_living]]+Table1[[#This Row],[sqft_lot]]</f>
        <v>5210</v>
      </c>
      <c r="J965" s="2">
        <f>Table1[[#This Row],[price]]/Table1[[#This Row],[total_sqft]]</f>
        <v>107.48560460652591</v>
      </c>
      <c r="K965">
        <v>1</v>
      </c>
    </row>
    <row r="966" spans="1:11" x14ac:dyDescent="0.2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f>Table1[[#This Row],[bedrooms]]+Table1[[#This Row],[bathrooms]]</f>
        <v>3.5</v>
      </c>
      <c r="G966">
        <v>1210</v>
      </c>
      <c r="H966">
        <v>5000</v>
      </c>
      <c r="I966">
        <f>Table1[[#This Row],[sqft_living]]+Table1[[#This Row],[sqft_lot]]</f>
        <v>6210</v>
      </c>
      <c r="J966" s="2">
        <f>Table1[[#This Row],[price]]/Table1[[#This Row],[total_sqft]]</f>
        <v>99.033816425120776</v>
      </c>
      <c r="K966">
        <v>1.5</v>
      </c>
    </row>
    <row r="967" spans="1:11" x14ac:dyDescent="0.2">
      <c r="A967">
        <v>2141300620</v>
      </c>
      <c r="B967" s="1">
        <v>41897</v>
      </c>
      <c r="C967" s="2">
        <v>550000</v>
      </c>
      <c r="D967">
        <v>3</v>
      </c>
      <c r="E967">
        <v>2.75</v>
      </c>
      <c r="F967">
        <f>Table1[[#This Row],[bedrooms]]+Table1[[#This Row],[bathrooms]]</f>
        <v>5.75</v>
      </c>
      <c r="G967">
        <v>1960</v>
      </c>
      <c r="H967">
        <v>13252</v>
      </c>
      <c r="I967">
        <f>Table1[[#This Row],[sqft_living]]+Table1[[#This Row],[sqft_lot]]</f>
        <v>15212</v>
      </c>
      <c r="J967" s="2">
        <f>Table1[[#This Row],[price]]/Table1[[#This Row],[total_sqft]]</f>
        <v>36.155666579016568</v>
      </c>
      <c r="K967">
        <v>1</v>
      </c>
    </row>
    <row r="968" spans="1:11" x14ac:dyDescent="0.2">
      <c r="A968">
        <v>3741600020</v>
      </c>
      <c r="B968" s="1">
        <v>41897</v>
      </c>
      <c r="C968" s="2">
        <v>540000</v>
      </c>
      <c r="D968">
        <v>3</v>
      </c>
      <c r="E968">
        <v>2.25</v>
      </c>
      <c r="F968">
        <f>Table1[[#This Row],[bedrooms]]+Table1[[#This Row],[bathrooms]]</f>
        <v>5.25</v>
      </c>
      <c r="G968">
        <v>2100</v>
      </c>
      <c r="H968">
        <v>20018</v>
      </c>
      <c r="I968">
        <f>Table1[[#This Row],[sqft_living]]+Table1[[#This Row],[sqft_lot]]</f>
        <v>22118</v>
      </c>
      <c r="J968" s="2">
        <f>Table1[[#This Row],[price]]/Table1[[#This Row],[total_sqft]]</f>
        <v>24.41450402387196</v>
      </c>
      <c r="K968">
        <v>1</v>
      </c>
    </row>
    <row r="969" spans="1:11" x14ac:dyDescent="0.2">
      <c r="A969">
        <v>7923200150</v>
      </c>
      <c r="B969" s="1">
        <v>41897</v>
      </c>
      <c r="C969" s="2">
        <v>537000</v>
      </c>
      <c r="D969">
        <v>4</v>
      </c>
      <c r="E969">
        <v>1.75</v>
      </c>
      <c r="F969">
        <f>Table1[[#This Row],[bedrooms]]+Table1[[#This Row],[bathrooms]]</f>
        <v>5.75</v>
      </c>
      <c r="G969">
        <v>2230</v>
      </c>
      <c r="H969">
        <v>7957</v>
      </c>
      <c r="I969">
        <f>Table1[[#This Row],[sqft_living]]+Table1[[#This Row],[sqft_lot]]</f>
        <v>10187</v>
      </c>
      <c r="J969" s="2">
        <f>Table1[[#This Row],[price]]/Table1[[#This Row],[total_sqft]]</f>
        <v>52.714243643859824</v>
      </c>
      <c r="K969">
        <v>1</v>
      </c>
    </row>
    <row r="970" spans="1:11" x14ac:dyDescent="0.2">
      <c r="A970">
        <v>1024069037</v>
      </c>
      <c r="B970" s="1">
        <v>41897</v>
      </c>
      <c r="C970" s="2">
        <v>525000</v>
      </c>
      <c r="D970">
        <v>3</v>
      </c>
      <c r="E970">
        <v>2</v>
      </c>
      <c r="F970">
        <f>Table1[[#This Row],[bedrooms]]+Table1[[#This Row],[bathrooms]]</f>
        <v>5</v>
      </c>
      <c r="G970">
        <v>1600</v>
      </c>
      <c r="H970">
        <v>16530</v>
      </c>
      <c r="I970">
        <f>Table1[[#This Row],[sqft_living]]+Table1[[#This Row],[sqft_lot]]</f>
        <v>18130</v>
      </c>
      <c r="J970" s="2">
        <f>Table1[[#This Row],[price]]/Table1[[#This Row],[total_sqft]]</f>
        <v>28.957528957528957</v>
      </c>
      <c r="K970">
        <v>1</v>
      </c>
    </row>
    <row r="971" spans="1:11" x14ac:dyDescent="0.2">
      <c r="A971">
        <v>9828701608</v>
      </c>
      <c r="B971" s="1">
        <v>41897</v>
      </c>
      <c r="C971" s="2">
        <v>525000</v>
      </c>
      <c r="D971">
        <v>3</v>
      </c>
      <c r="E971">
        <v>2.5</v>
      </c>
      <c r="F971">
        <f>Table1[[#This Row],[bedrooms]]+Table1[[#This Row],[bathrooms]]</f>
        <v>5.5</v>
      </c>
      <c r="G971">
        <v>1740</v>
      </c>
      <c r="H971">
        <v>2350</v>
      </c>
      <c r="I971">
        <f>Table1[[#This Row],[sqft_living]]+Table1[[#This Row],[sqft_lot]]</f>
        <v>4090</v>
      </c>
      <c r="J971" s="2">
        <f>Table1[[#This Row],[price]]/Table1[[#This Row],[total_sqft]]</f>
        <v>128.36185819070906</v>
      </c>
      <c r="K971">
        <v>2</v>
      </c>
    </row>
    <row r="972" spans="1:11" x14ac:dyDescent="0.2">
      <c r="A972">
        <v>6902000100</v>
      </c>
      <c r="B972" s="1">
        <v>41897</v>
      </c>
      <c r="C972" s="2">
        <v>500000</v>
      </c>
      <c r="D972">
        <v>3</v>
      </c>
      <c r="E972">
        <v>1.75</v>
      </c>
      <c r="F972">
        <f>Table1[[#This Row],[bedrooms]]+Table1[[#This Row],[bathrooms]]</f>
        <v>4.75</v>
      </c>
      <c r="G972">
        <v>2420</v>
      </c>
      <c r="H972">
        <v>65501</v>
      </c>
      <c r="I972">
        <f>Table1[[#This Row],[sqft_living]]+Table1[[#This Row],[sqft_lot]]</f>
        <v>67921</v>
      </c>
      <c r="J972" s="2">
        <f>Table1[[#This Row],[price]]/Table1[[#This Row],[total_sqft]]</f>
        <v>7.3614934998012398</v>
      </c>
      <c r="K972">
        <v>2</v>
      </c>
    </row>
    <row r="973" spans="1:11" x14ac:dyDescent="0.2">
      <c r="A973">
        <v>1189000130</v>
      </c>
      <c r="B973" s="1">
        <v>41897</v>
      </c>
      <c r="C973" s="2">
        <v>493000</v>
      </c>
      <c r="D973">
        <v>3</v>
      </c>
      <c r="E973">
        <v>2.75</v>
      </c>
      <c r="F973">
        <f>Table1[[#This Row],[bedrooms]]+Table1[[#This Row],[bathrooms]]</f>
        <v>5.75</v>
      </c>
      <c r="G973">
        <v>1720</v>
      </c>
      <c r="H973">
        <v>6720</v>
      </c>
      <c r="I973">
        <f>Table1[[#This Row],[sqft_living]]+Table1[[#This Row],[sqft_lot]]</f>
        <v>8440</v>
      </c>
      <c r="J973" s="2">
        <f>Table1[[#This Row],[price]]/Table1[[#This Row],[total_sqft]]</f>
        <v>58.412322274881518</v>
      </c>
      <c r="K973">
        <v>1</v>
      </c>
    </row>
    <row r="974" spans="1:11" x14ac:dyDescent="0.2">
      <c r="A974">
        <v>7853220910</v>
      </c>
      <c r="B974" s="1">
        <v>41897</v>
      </c>
      <c r="C974" s="2">
        <v>485000</v>
      </c>
      <c r="D974">
        <v>3</v>
      </c>
      <c r="E974">
        <v>2.5</v>
      </c>
      <c r="F974">
        <f>Table1[[#This Row],[bedrooms]]+Table1[[#This Row],[bathrooms]]</f>
        <v>5.5</v>
      </c>
      <c r="G974">
        <v>2270</v>
      </c>
      <c r="H974">
        <v>7887</v>
      </c>
      <c r="I974">
        <f>Table1[[#This Row],[sqft_living]]+Table1[[#This Row],[sqft_lot]]</f>
        <v>10157</v>
      </c>
      <c r="J974" s="2">
        <f>Table1[[#This Row],[price]]/Table1[[#This Row],[total_sqft]]</f>
        <v>47.750319976370974</v>
      </c>
      <c r="K974">
        <v>2</v>
      </c>
    </row>
    <row r="975" spans="1:11" x14ac:dyDescent="0.2">
      <c r="A975">
        <v>9558050020</v>
      </c>
      <c r="B975" s="1">
        <v>41897</v>
      </c>
      <c r="C975" s="2">
        <v>475000</v>
      </c>
      <c r="D975">
        <v>4</v>
      </c>
      <c r="E975">
        <v>2.5</v>
      </c>
      <c r="F975">
        <f>Table1[[#This Row],[bedrooms]]+Table1[[#This Row],[bathrooms]]</f>
        <v>6.5</v>
      </c>
      <c r="G975">
        <v>3150</v>
      </c>
      <c r="H975">
        <v>5757</v>
      </c>
      <c r="I975">
        <f>Table1[[#This Row],[sqft_living]]+Table1[[#This Row],[sqft_lot]]</f>
        <v>8907</v>
      </c>
      <c r="J975" s="2">
        <f>Table1[[#This Row],[price]]/Table1[[#This Row],[total_sqft]]</f>
        <v>53.328842483439992</v>
      </c>
      <c r="K975">
        <v>2</v>
      </c>
    </row>
    <row r="976" spans="1:11" x14ac:dyDescent="0.2">
      <c r="A976">
        <v>2206700295</v>
      </c>
      <c r="B976" s="1">
        <v>41897</v>
      </c>
      <c r="C976" s="2">
        <v>453000</v>
      </c>
      <c r="D976">
        <v>3</v>
      </c>
      <c r="E976">
        <v>1</v>
      </c>
      <c r="F976">
        <f>Table1[[#This Row],[bedrooms]]+Table1[[#This Row],[bathrooms]]</f>
        <v>4</v>
      </c>
      <c r="G976">
        <v>1210</v>
      </c>
      <c r="H976">
        <v>9473</v>
      </c>
      <c r="I976">
        <f>Table1[[#This Row],[sqft_living]]+Table1[[#This Row],[sqft_lot]]</f>
        <v>10683</v>
      </c>
      <c r="J976" s="2">
        <f>Table1[[#This Row],[price]]/Table1[[#This Row],[total_sqft]]</f>
        <v>42.403819151923614</v>
      </c>
      <c r="K976">
        <v>1</v>
      </c>
    </row>
    <row r="977" spans="1:11" x14ac:dyDescent="0.2">
      <c r="A977">
        <v>9485951510</v>
      </c>
      <c r="B977" s="1">
        <v>41897</v>
      </c>
      <c r="C977" s="2">
        <v>450000</v>
      </c>
      <c r="D977">
        <v>3</v>
      </c>
      <c r="E977">
        <v>2.5</v>
      </c>
      <c r="F977">
        <f>Table1[[#This Row],[bedrooms]]+Table1[[#This Row],[bathrooms]]</f>
        <v>5.5</v>
      </c>
      <c r="G977">
        <v>2790</v>
      </c>
      <c r="H977">
        <v>48994</v>
      </c>
      <c r="I977">
        <f>Table1[[#This Row],[sqft_living]]+Table1[[#This Row],[sqft_lot]]</f>
        <v>51784</v>
      </c>
      <c r="J977" s="2">
        <f>Table1[[#This Row],[price]]/Table1[[#This Row],[total_sqft]]</f>
        <v>8.6899428394871006</v>
      </c>
      <c r="K977">
        <v>2</v>
      </c>
    </row>
    <row r="978" spans="1:11" x14ac:dyDescent="0.2">
      <c r="A978">
        <v>8718500555</v>
      </c>
      <c r="B978" s="1">
        <v>41897</v>
      </c>
      <c r="C978" s="2">
        <v>450000</v>
      </c>
      <c r="D978">
        <v>3</v>
      </c>
      <c r="E978">
        <v>1.5</v>
      </c>
      <c r="F978">
        <f>Table1[[#This Row],[bedrooms]]+Table1[[#This Row],[bathrooms]]</f>
        <v>4.5</v>
      </c>
      <c r="G978">
        <v>1440</v>
      </c>
      <c r="H978">
        <v>9711</v>
      </c>
      <c r="I978">
        <f>Table1[[#This Row],[sqft_living]]+Table1[[#This Row],[sqft_lot]]</f>
        <v>11151</v>
      </c>
      <c r="J978" s="2">
        <f>Table1[[#This Row],[price]]/Table1[[#This Row],[total_sqft]]</f>
        <v>40.355125100887811</v>
      </c>
      <c r="K978">
        <v>1</v>
      </c>
    </row>
    <row r="979" spans="1:11" x14ac:dyDescent="0.2">
      <c r="A979">
        <v>7853230570</v>
      </c>
      <c r="B979" s="1">
        <v>41897</v>
      </c>
      <c r="C979" s="2">
        <v>440000</v>
      </c>
      <c r="D979">
        <v>3</v>
      </c>
      <c r="E979">
        <v>2.5</v>
      </c>
      <c r="F979">
        <f>Table1[[#This Row],[bedrooms]]+Table1[[#This Row],[bathrooms]]</f>
        <v>5.5</v>
      </c>
      <c r="G979">
        <v>2230</v>
      </c>
      <c r="H979">
        <v>5800</v>
      </c>
      <c r="I979">
        <f>Table1[[#This Row],[sqft_living]]+Table1[[#This Row],[sqft_lot]]</f>
        <v>8030</v>
      </c>
      <c r="J979" s="2">
        <f>Table1[[#This Row],[price]]/Table1[[#This Row],[total_sqft]]</f>
        <v>54.794520547945204</v>
      </c>
      <c r="K979">
        <v>2</v>
      </c>
    </row>
    <row r="980" spans="1:11" x14ac:dyDescent="0.2">
      <c r="A980">
        <v>1441000350</v>
      </c>
      <c r="B980" s="1">
        <v>41897</v>
      </c>
      <c r="C980" s="2">
        <v>440000</v>
      </c>
      <c r="D980">
        <v>4</v>
      </c>
      <c r="E980">
        <v>3.5</v>
      </c>
      <c r="F980">
        <f>Table1[[#This Row],[bedrooms]]+Table1[[#This Row],[bathrooms]]</f>
        <v>7.5</v>
      </c>
      <c r="G980">
        <v>3180</v>
      </c>
      <c r="H980">
        <v>4869</v>
      </c>
      <c r="I980">
        <f>Table1[[#This Row],[sqft_living]]+Table1[[#This Row],[sqft_lot]]</f>
        <v>8049</v>
      </c>
      <c r="J980" s="2">
        <f>Table1[[#This Row],[price]]/Table1[[#This Row],[total_sqft]]</f>
        <v>54.665175798235808</v>
      </c>
      <c r="K980">
        <v>2</v>
      </c>
    </row>
    <row r="981" spans="1:11" x14ac:dyDescent="0.2">
      <c r="A981">
        <v>3876312370</v>
      </c>
      <c r="B981" s="1">
        <v>41897</v>
      </c>
      <c r="C981" s="2">
        <v>434500</v>
      </c>
      <c r="D981">
        <v>3</v>
      </c>
      <c r="E981">
        <v>1.75</v>
      </c>
      <c r="F981">
        <f>Table1[[#This Row],[bedrooms]]+Table1[[#This Row],[bathrooms]]</f>
        <v>4.75</v>
      </c>
      <c r="G981">
        <v>1930</v>
      </c>
      <c r="H981">
        <v>7210</v>
      </c>
      <c r="I981">
        <f>Table1[[#This Row],[sqft_living]]+Table1[[#This Row],[sqft_lot]]</f>
        <v>9140</v>
      </c>
      <c r="J981" s="2">
        <f>Table1[[#This Row],[price]]/Table1[[#This Row],[total_sqft]]</f>
        <v>47.538293216630194</v>
      </c>
      <c r="K981">
        <v>1</v>
      </c>
    </row>
    <row r="982" spans="1:11" x14ac:dyDescent="0.2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f>Table1[[#This Row],[bedrooms]]+Table1[[#This Row],[bathrooms]]</f>
        <v>3</v>
      </c>
      <c r="G982">
        <v>1070</v>
      </c>
      <c r="H982">
        <v>6000</v>
      </c>
      <c r="I982">
        <f>Table1[[#This Row],[sqft_living]]+Table1[[#This Row],[sqft_lot]]</f>
        <v>7070</v>
      </c>
      <c r="J982" s="2">
        <f>Table1[[#This Row],[price]]/Table1[[#This Row],[total_sqft]]</f>
        <v>45.827439886845831</v>
      </c>
      <c r="K982">
        <v>1</v>
      </c>
    </row>
    <row r="983" spans="1:11" x14ac:dyDescent="0.2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f>Table1[[#This Row],[bedrooms]]+Table1[[#This Row],[bathrooms]]</f>
        <v>3</v>
      </c>
      <c r="G983">
        <v>740</v>
      </c>
      <c r="H983">
        <v>6380</v>
      </c>
      <c r="I983">
        <f>Table1[[#This Row],[sqft_living]]+Table1[[#This Row],[sqft_lot]]</f>
        <v>7120</v>
      </c>
      <c r="J983" s="2">
        <f>Table1[[#This Row],[price]]/Table1[[#This Row],[total_sqft]]</f>
        <v>57.162921348314605</v>
      </c>
      <c r="K983">
        <v>1</v>
      </c>
    </row>
    <row r="984" spans="1:11" x14ac:dyDescent="0.2">
      <c r="A984">
        <v>4307351180</v>
      </c>
      <c r="B984" s="1">
        <v>41897</v>
      </c>
      <c r="C984" s="2">
        <v>430000</v>
      </c>
      <c r="D984">
        <v>5</v>
      </c>
      <c r="E984">
        <v>3</v>
      </c>
      <c r="F984">
        <f>Table1[[#This Row],[bedrooms]]+Table1[[#This Row],[bathrooms]]</f>
        <v>8</v>
      </c>
      <c r="G984">
        <v>3880</v>
      </c>
      <c r="H984">
        <v>8432</v>
      </c>
      <c r="I984">
        <f>Table1[[#This Row],[sqft_living]]+Table1[[#This Row],[sqft_lot]]</f>
        <v>12312</v>
      </c>
      <c r="J984" s="2">
        <f>Table1[[#This Row],[price]]/Table1[[#This Row],[total_sqft]]</f>
        <v>34.925276153346331</v>
      </c>
      <c r="K984">
        <v>2</v>
      </c>
    </row>
    <row r="985" spans="1:11" x14ac:dyDescent="0.2">
      <c r="A985">
        <v>1236900090</v>
      </c>
      <c r="B985" s="1">
        <v>41897</v>
      </c>
      <c r="C985" s="2">
        <v>400000</v>
      </c>
      <c r="D985">
        <v>3</v>
      </c>
      <c r="E985">
        <v>1</v>
      </c>
      <c r="F985">
        <f>Table1[[#This Row],[bedrooms]]+Table1[[#This Row],[bathrooms]]</f>
        <v>4</v>
      </c>
      <c r="G985">
        <v>1060</v>
      </c>
      <c r="H985">
        <v>12690</v>
      </c>
      <c r="I985">
        <f>Table1[[#This Row],[sqft_living]]+Table1[[#This Row],[sqft_lot]]</f>
        <v>13750</v>
      </c>
      <c r="J985" s="2">
        <f>Table1[[#This Row],[price]]/Table1[[#This Row],[total_sqft]]</f>
        <v>29.09090909090909</v>
      </c>
      <c r="K985">
        <v>1</v>
      </c>
    </row>
    <row r="986" spans="1:11" x14ac:dyDescent="0.2">
      <c r="A986">
        <v>1773100510</v>
      </c>
      <c r="B986" s="1">
        <v>41897</v>
      </c>
      <c r="C986" s="2">
        <v>396000</v>
      </c>
      <c r="D986">
        <v>3</v>
      </c>
      <c r="E986">
        <v>1.75</v>
      </c>
      <c r="F986">
        <f>Table1[[#This Row],[bedrooms]]+Table1[[#This Row],[bathrooms]]</f>
        <v>4.75</v>
      </c>
      <c r="G986">
        <v>2340</v>
      </c>
      <c r="H986">
        <v>5668</v>
      </c>
      <c r="I986">
        <f>Table1[[#This Row],[sqft_living]]+Table1[[#This Row],[sqft_lot]]</f>
        <v>8008</v>
      </c>
      <c r="J986" s="2">
        <f>Table1[[#This Row],[price]]/Table1[[#This Row],[total_sqft]]</f>
        <v>49.450549450549453</v>
      </c>
      <c r="K986">
        <v>1</v>
      </c>
    </row>
    <row r="987" spans="1:11" x14ac:dyDescent="0.2">
      <c r="A987">
        <v>5141000510</v>
      </c>
      <c r="B987" s="1">
        <v>41897</v>
      </c>
      <c r="C987" s="2">
        <v>392000</v>
      </c>
      <c r="D987">
        <v>4</v>
      </c>
      <c r="E987">
        <v>3.75</v>
      </c>
      <c r="F987">
        <f>Table1[[#This Row],[bedrooms]]+Table1[[#This Row],[bathrooms]]</f>
        <v>7.75</v>
      </c>
      <c r="G987">
        <v>2220</v>
      </c>
      <c r="H987">
        <v>3797</v>
      </c>
      <c r="I987">
        <f>Table1[[#This Row],[sqft_living]]+Table1[[#This Row],[sqft_lot]]</f>
        <v>6017</v>
      </c>
      <c r="J987" s="2">
        <f>Table1[[#This Row],[price]]/Table1[[#This Row],[total_sqft]]</f>
        <v>65.148745221871366</v>
      </c>
      <c r="K987">
        <v>1.5</v>
      </c>
    </row>
    <row r="988" spans="1:11" x14ac:dyDescent="0.2">
      <c r="A988">
        <v>9417400110</v>
      </c>
      <c r="B988" s="1">
        <v>41897</v>
      </c>
      <c r="C988" s="2">
        <v>390000</v>
      </c>
      <c r="D988">
        <v>4</v>
      </c>
      <c r="E988">
        <v>1</v>
      </c>
      <c r="F988">
        <f>Table1[[#This Row],[bedrooms]]+Table1[[#This Row],[bathrooms]]</f>
        <v>5</v>
      </c>
      <c r="G988">
        <v>1280</v>
      </c>
      <c r="H988">
        <v>4840</v>
      </c>
      <c r="I988">
        <f>Table1[[#This Row],[sqft_living]]+Table1[[#This Row],[sqft_lot]]</f>
        <v>6120</v>
      </c>
      <c r="J988" s="2">
        <f>Table1[[#This Row],[price]]/Table1[[#This Row],[total_sqft]]</f>
        <v>63.725490196078432</v>
      </c>
      <c r="K988">
        <v>1</v>
      </c>
    </row>
    <row r="989" spans="1:11" x14ac:dyDescent="0.2">
      <c r="A989">
        <v>8961950250</v>
      </c>
      <c r="B989" s="1">
        <v>41897</v>
      </c>
      <c r="C989" s="2">
        <v>384000</v>
      </c>
      <c r="D989">
        <v>5</v>
      </c>
      <c r="E989">
        <v>2.75</v>
      </c>
      <c r="F989">
        <f>Table1[[#This Row],[bedrooms]]+Table1[[#This Row],[bathrooms]]</f>
        <v>7.75</v>
      </c>
      <c r="G989">
        <v>3220</v>
      </c>
      <c r="H989">
        <v>8160</v>
      </c>
      <c r="I989">
        <f>Table1[[#This Row],[sqft_living]]+Table1[[#This Row],[sqft_lot]]</f>
        <v>11380</v>
      </c>
      <c r="J989" s="2">
        <f>Table1[[#This Row],[price]]/Table1[[#This Row],[total_sqft]]</f>
        <v>33.743409490333917</v>
      </c>
      <c r="K989">
        <v>2</v>
      </c>
    </row>
    <row r="990" spans="1:11" x14ac:dyDescent="0.2">
      <c r="A990">
        <v>8899210680</v>
      </c>
      <c r="B990" s="1">
        <v>41897</v>
      </c>
      <c r="C990" s="2">
        <v>359000</v>
      </c>
      <c r="D990">
        <v>3</v>
      </c>
      <c r="E990">
        <v>2.5</v>
      </c>
      <c r="F990">
        <f>Table1[[#This Row],[bedrooms]]+Table1[[#This Row],[bathrooms]]</f>
        <v>5.5</v>
      </c>
      <c r="G990">
        <v>2430</v>
      </c>
      <c r="H990">
        <v>7857</v>
      </c>
      <c r="I990">
        <f>Table1[[#This Row],[sqft_living]]+Table1[[#This Row],[sqft_lot]]</f>
        <v>10287</v>
      </c>
      <c r="J990" s="2">
        <f>Table1[[#This Row],[price]]/Table1[[#This Row],[total_sqft]]</f>
        <v>34.898415475843301</v>
      </c>
      <c r="K990">
        <v>2</v>
      </c>
    </row>
    <row r="991" spans="1:11" x14ac:dyDescent="0.2">
      <c r="A991">
        <v>4077800593</v>
      </c>
      <c r="B991" s="1">
        <v>41897</v>
      </c>
      <c r="C991" s="2">
        <v>355000</v>
      </c>
      <c r="D991">
        <v>3</v>
      </c>
      <c r="E991">
        <v>1</v>
      </c>
      <c r="F991">
        <f>Table1[[#This Row],[bedrooms]]+Table1[[#This Row],[bathrooms]]</f>
        <v>4</v>
      </c>
      <c r="G991">
        <v>1360</v>
      </c>
      <c r="H991">
        <v>8968</v>
      </c>
      <c r="I991">
        <f>Table1[[#This Row],[sqft_living]]+Table1[[#This Row],[sqft_lot]]</f>
        <v>10328</v>
      </c>
      <c r="J991" s="2">
        <f>Table1[[#This Row],[price]]/Table1[[#This Row],[total_sqft]]</f>
        <v>34.372579395817198</v>
      </c>
      <c r="K991">
        <v>1</v>
      </c>
    </row>
    <row r="992" spans="1:11" x14ac:dyDescent="0.2">
      <c r="A992">
        <v>3501600185</v>
      </c>
      <c r="B992" s="1">
        <v>41897</v>
      </c>
      <c r="C992" s="2">
        <v>335000</v>
      </c>
      <c r="D992">
        <v>3</v>
      </c>
      <c r="E992">
        <v>1.75</v>
      </c>
      <c r="F992">
        <f>Table1[[#This Row],[bedrooms]]+Table1[[#This Row],[bathrooms]]</f>
        <v>4.75</v>
      </c>
      <c r="G992">
        <v>1270</v>
      </c>
      <c r="H992">
        <v>4800</v>
      </c>
      <c r="I992">
        <f>Table1[[#This Row],[sqft_living]]+Table1[[#This Row],[sqft_lot]]</f>
        <v>6070</v>
      </c>
      <c r="J992" s="2">
        <f>Table1[[#This Row],[price]]/Table1[[#This Row],[total_sqft]]</f>
        <v>55.189456342668862</v>
      </c>
      <c r="K992">
        <v>1</v>
      </c>
    </row>
    <row r="993" spans="1:11" x14ac:dyDescent="0.2">
      <c r="A993">
        <v>5169700022</v>
      </c>
      <c r="B993" s="1">
        <v>41897</v>
      </c>
      <c r="C993" s="2">
        <v>334950</v>
      </c>
      <c r="D993">
        <v>3</v>
      </c>
      <c r="E993">
        <v>1.75</v>
      </c>
      <c r="F993">
        <f>Table1[[#This Row],[bedrooms]]+Table1[[#This Row],[bathrooms]]</f>
        <v>4.75</v>
      </c>
      <c r="G993">
        <v>1880</v>
      </c>
      <c r="H993">
        <v>16262</v>
      </c>
      <c r="I993">
        <f>Table1[[#This Row],[sqft_living]]+Table1[[#This Row],[sqft_lot]]</f>
        <v>18142</v>
      </c>
      <c r="J993" s="2">
        <f>Table1[[#This Row],[price]]/Table1[[#This Row],[total_sqft]]</f>
        <v>18.462683276375262</v>
      </c>
      <c r="K993">
        <v>1</v>
      </c>
    </row>
    <row r="994" spans="1:11" x14ac:dyDescent="0.2">
      <c r="A994">
        <v>6181430280</v>
      </c>
      <c r="B994" s="1">
        <v>41897</v>
      </c>
      <c r="C994" s="2">
        <v>330000</v>
      </c>
      <c r="D994">
        <v>5</v>
      </c>
      <c r="E994">
        <v>2.5</v>
      </c>
      <c r="F994">
        <f>Table1[[#This Row],[bedrooms]]+Table1[[#This Row],[bathrooms]]</f>
        <v>7.5</v>
      </c>
      <c r="G994">
        <v>3597</v>
      </c>
      <c r="H994">
        <v>4972</v>
      </c>
      <c r="I994">
        <f>Table1[[#This Row],[sqft_living]]+Table1[[#This Row],[sqft_lot]]</f>
        <v>8569</v>
      </c>
      <c r="J994" s="2">
        <f>Table1[[#This Row],[price]]/Table1[[#This Row],[total_sqft]]</f>
        <v>38.510911424903725</v>
      </c>
      <c r="K994">
        <v>2</v>
      </c>
    </row>
    <row r="995" spans="1:11" x14ac:dyDescent="0.2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f>Table1[[#This Row],[bedrooms]]+Table1[[#This Row],[bathrooms]]</f>
        <v>4</v>
      </c>
      <c r="G995">
        <v>800</v>
      </c>
      <c r="H995">
        <v>5765</v>
      </c>
      <c r="I995">
        <f>Table1[[#This Row],[sqft_living]]+Table1[[#This Row],[sqft_lot]]</f>
        <v>6565</v>
      </c>
      <c r="J995" s="2">
        <f>Table1[[#This Row],[price]]/Table1[[#This Row],[total_sqft]]</f>
        <v>42.460015232292463</v>
      </c>
      <c r="K995">
        <v>1</v>
      </c>
    </row>
    <row r="996" spans="1:11" x14ac:dyDescent="0.2">
      <c r="A996">
        <v>1138000410</v>
      </c>
      <c r="B996" s="1">
        <v>41897</v>
      </c>
      <c r="C996" s="2">
        <v>307500</v>
      </c>
      <c r="D996">
        <v>3</v>
      </c>
      <c r="E996">
        <v>1</v>
      </c>
      <c r="F996">
        <f>Table1[[#This Row],[bedrooms]]+Table1[[#This Row],[bathrooms]]</f>
        <v>4</v>
      </c>
      <c r="G996">
        <v>980</v>
      </c>
      <c r="H996">
        <v>6530</v>
      </c>
      <c r="I996">
        <f>Table1[[#This Row],[sqft_living]]+Table1[[#This Row],[sqft_lot]]</f>
        <v>7510</v>
      </c>
      <c r="J996" s="2">
        <f>Table1[[#This Row],[price]]/Table1[[#This Row],[total_sqft]]</f>
        <v>40.945406125166443</v>
      </c>
      <c r="K996">
        <v>1</v>
      </c>
    </row>
    <row r="997" spans="1:11" x14ac:dyDescent="0.2">
      <c r="A997">
        <v>9183702220</v>
      </c>
      <c r="B997" s="1">
        <v>41897</v>
      </c>
      <c r="C997" s="2">
        <v>306000</v>
      </c>
      <c r="D997">
        <v>3</v>
      </c>
      <c r="E997">
        <v>1.75</v>
      </c>
      <c r="F997">
        <f>Table1[[#This Row],[bedrooms]]+Table1[[#This Row],[bathrooms]]</f>
        <v>4.75</v>
      </c>
      <c r="G997">
        <v>1980</v>
      </c>
      <c r="H997">
        <v>9800</v>
      </c>
      <c r="I997">
        <f>Table1[[#This Row],[sqft_living]]+Table1[[#This Row],[sqft_lot]]</f>
        <v>11780</v>
      </c>
      <c r="J997" s="2">
        <f>Table1[[#This Row],[price]]/Table1[[#This Row],[total_sqft]]</f>
        <v>25.97623089983022</v>
      </c>
      <c r="K997">
        <v>1</v>
      </c>
    </row>
    <row r="998" spans="1:11" x14ac:dyDescent="0.2">
      <c r="A998">
        <v>255580190</v>
      </c>
      <c r="B998" s="1">
        <v>41897</v>
      </c>
      <c r="C998" s="2">
        <v>302000</v>
      </c>
      <c r="D998">
        <v>4</v>
      </c>
      <c r="E998">
        <v>2.5</v>
      </c>
      <c r="F998">
        <f>Table1[[#This Row],[bedrooms]]+Table1[[#This Row],[bathrooms]]</f>
        <v>6.5</v>
      </c>
      <c r="G998">
        <v>1740</v>
      </c>
      <c r="H998">
        <v>7895</v>
      </c>
      <c r="I998">
        <f>Table1[[#This Row],[sqft_living]]+Table1[[#This Row],[sqft_lot]]</f>
        <v>9635</v>
      </c>
      <c r="J998" s="2">
        <f>Table1[[#This Row],[price]]/Table1[[#This Row],[total_sqft]]</f>
        <v>31.34405812143228</v>
      </c>
      <c r="K998">
        <v>2</v>
      </c>
    </row>
    <row r="999" spans="1:11" x14ac:dyDescent="0.2">
      <c r="A999">
        <v>8856890330</v>
      </c>
      <c r="B999" s="1">
        <v>41897</v>
      </c>
      <c r="C999" s="2">
        <v>300000</v>
      </c>
      <c r="D999">
        <v>4</v>
      </c>
      <c r="E999">
        <v>2.25</v>
      </c>
      <c r="F999">
        <f>Table1[[#This Row],[bedrooms]]+Table1[[#This Row],[bathrooms]]</f>
        <v>6.25</v>
      </c>
      <c r="G999">
        <v>1740</v>
      </c>
      <c r="H999">
        <v>9613</v>
      </c>
      <c r="I999">
        <f>Table1[[#This Row],[sqft_living]]+Table1[[#This Row],[sqft_lot]]</f>
        <v>11353</v>
      </c>
      <c r="J999" s="2">
        <f>Table1[[#This Row],[price]]/Table1[[#This Row],[total_sqft]]</f>
        <v>26.424733550603364</v>
      </c>
      <c r="K999">
        <v>2</v>
      </c>
    </row>
    <row r="1000" spans="1:11" x14ac:dyDescent="0.2">
      <c r="A1000">
        <v>3793501390</v>
      </c>
      <c r="B1000" s="1">
        <v>41897</v>
      </c>
      <c r="C1000" s="2">
        <v>293000</v>
      </c>
      <c r="D1000">
        <v>3</v>
      </c>
      <c r="E1000">
        <v>2.5</v>
      </c>
      <c r="F1000">
        <f>Table1[[#This Row],[bedrooms]]+Table1[[#This Row],[bathrooms]]</f>
        <v>5.5</v>
      </c>
      <c r="G1000">
        <v>1690</v>
      </c>
      <c r="H1000">
        <v>17383</v>
      </c>
      <c r="I1000">
        <f>Table1[[#This Row],[sqft_living]]+Table1[[#This Row],[sqft_lot]]</f>
        <v>19073</v>
      </c>
      <c r="J1000" s="2">
        <f>Table1[[#This Row],[price]]/Table1[[#This Row],[total_sqft]]</f>
        <v>15.362030094898548</v>
      </c>
      <c r="K1000">
        <v>2</v>
      </c>
    </row>
    <row r="1001" spans="1:11" x14ac:dyDescent="0.2">
      <c r="A1001">
        <v>2473370890</v>
      </c>
      <c r="B1001" s="1">
        <v>41897</v>
      </c>
      <c r="C1001" s="2">
        <v>289000</v>
      </c>
      <c r="D1001">
        <v>4</v>
      </c>
      <c r="E1001">
        <v>2.25</v>
      </c>
      <c r="F1001">
        <f>Table1[[#This Row],[bedrooms]]+Table1[[#This Row],[bathrooms]]</f>
        <v>6.25</v>
      </c>
      <c r="G1001">
        <v>1930</v>
      </c>
      <c r="H1001">
        <v>8925</v>
      </c>
      <c r="I1001">
        <f>Table1[[#This Row],[sqft_living]]+Table1[[#This Row],[sqft_lot]]</f>
        <v>10855</v>
      </c>
      <c r="J1001" s="2">
        <f>Table1[[#This Row],[price]]/Table1[[#This Row],[total_sqft]]</f>
        <v>26.623675725472133</v>
      </c>
      <c r="K1001">
        <v>1</v>
      </c>
    </row>
    <row r="1002" spans="1:11" x14ac:dyDescent="0.2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f>Table1[[#This Row],[bedrooms]]+Table1[[#This Row],[bathrooms]]</f>
        <v>3</v>
      </c>
      <c r="G1002">
        <v>960</v>
      </c>
      <c r="H1002">
        <v>4000</v>
      </c>
      <c r="I1002">
        <f>Table1[[#This Row],[sqft_living]]+Table1[[#This Row],[sqft_lot]]</f>
        <v>4960</v>
      </c>
      <c r="J1002" s="2">
        <f>Table1[[#This Row],[price]]/Table1[[#This Row],[total_sqft]]</f>
        <v>58.467741935483872</v>
      </c>
      <c r="K1002">
        <v>1</v>
      </c>
    </row>
    <row r="1003" spans="1:11" x14ac:dyDescent="0.2">
      <c r="A1003">
        <v>6929604005</v>
      </c>
      <c r="B1003" s="1">
        <v>41897</v>
      </c>
      <c r="C1003" s="2">
        <v>240000</v>
      </c>
      <c r="D1003">
        <v>3</v>
      </c>
      <c r="E1003">
        <v>2</v>
      </c>
      <c r="F1003">
        <f>Table1[[#This Row],[bedrooms]]+Table1[[#This Row],[bathrooms]]</f>
        <v>5</v>
      </c>
      <c r="G1003">
        <v>1300</v>
      </c>
      <c r="H1003">
        <v>5000</v>
      </c>
      <c r="I1003">
        <f>Table1[[#This Row],[sqft_living]]+Table1[[#This Row],[sqft_lot]]</f>
        <v>6300</v>
      </c>
      <c r="J1003" s="2">
        <f>Table1[[#This Row],[price]]/Table1[[#This Row],[total_sqft]]</f>
        <v>38.095238095238095</v>
      </c>
      <c r="K1003">
        <v>1</v>
      </c>
    </row>
    <row r="1004" spans="1:11" x14ac:dyDescent="0.2">
      <c r="A1004">
        <v>7942300070</v>
      </c>
      <c r="B1004" s="1">
        <v>41897</v>
      </c>
      <c r="C1004" s="2">
        <v>229900</v>
      </c>
      <c r="D1004">
        <v>4</v>
      </c>
      <c r="E1004">
        <v>1.75</v>
      </c>
      <c r="F1004">
        <f>Table1[[#This Row],[bedrooms]]+Table1[[#This Row],[bathrooms]]</f>
        <v>5.75</v>
      </c>
      <c r="G1004">
        <v>1550</v>
      </c>
      <c r="H1004">
        <v>9899</v>
      </c>
      <c r="I1004">
        <f>Table1[[#This Row],[sqft_living]]+Table1[[#This Row],[sqft_lot]]</f>
        <v>11449</v>
      </c>
      <c r="J1004" s="2">
        <f>Table1[[#This Row],[price]]/Table1[[#This Row],[total_sqft]]</f>
        <v>20.080356363001137</v>
      </c>
      <c r="K1004">
        <v>1</v>
      </c>
    </row>
    <row r="1005" spans="1:11" x14ac:dyDescent="0.2">
      <c r="A1005">
        <v>766000240</v>
      </c>
      <c r="B1005" s="1">
        <v>41897</v>
      </c>
      <c r="C1005" s="2">
        <v>225000</v>
      </c>
      <c r="D1005">
        <v>4</v>
      </c>
      <c r="E1005">
        <v>2</v>
      </c>
      <c r="F1005">
        <f>Table1[[#This Row],[bedrooms]]+Table1[[#This Row],[bathrooms]]</f>
        <v>6</v>
      </c>
      <c r="G1005">
        <v>2220</v>
      </c>
      <c r="H1005">
        <v>14120</v>
      </c>
      <c r="I1005">
        <f>Table1[[#This Row],[sqft_living]]+Table1[[#This Row],[sqft_lot]]</f>
        <v>16340</v>
      </c>
      <c r="J1005" s="2">
        <f>Table1[[#This Row],[price]]/Table1[[#This Row],[total_sqft]]</f>
        <v>13.769889840881273</v>
      </c>
      <c r="K1005">
        <v>1</v>
      </c>
    </row>
    <row r="1006" spans="1:11" x14ac:dyDescent="0.2">
      <c r="A1006">
        <v>1823049182</v>
      </c>
      <c r="B1006" s="1">
        <v>41897</v>
      </c>
      <c r="C1006" s="2">
        <v>147400</v>
      </c>
      <c r="D1006">
        <v>3</v>
      </c>
      <c r="E1006">
        <v>2</v>
      </c>
      <c r="F1006">
        <f>Table1[[#This Row],[bedrooms]]+Table1[[#This Row],[bathrooms]]</f>
        <v>5</v>
      </c>
      <c r="G1006">
        <v>1080</v>
      </c>
      <c r="H1006">
        <v>9225</v>
      </c>
      <c r="I1006">
        <f>Table1[[#This Row],[sqft_living]]+Table1[[#This Row],[sqft_lot]]</f>
        <v>10305</v>
      </c>
      <c r="J1006" s="2">
        <f>Table1[[#This Row],[price]]/Table1[[#This Row],[total_sqft]]</f>
        <v>14.303736050460941</v>
      </c>
      <c r="K1006">
        <v>1</v>
      </c>
    </row>
    <row r="1007" spans="1:11" x14ac:dyDescent="0.2">
      <c r="A1007">
        <v>6792100090</v>
      </c>
      <c r="B1007" s="1">
        <v>41896</v>
      </c>
      <c r="C1007" s="2">
        <v>683000</v>
      </c>
      <c r="D1007">
        <v>4</v>
      </c>
      <c r="E1007">
        <v>2.5</v>
      </c>
      <c r="F1007">
        <f>Table1[[#This Row],[bedrooms]]+Table1[[#This Row],[bathrooms]]</f>
        <v>6.5</v>
      </c>
      <c r="G1007">
        <v>2620</v>
      </c>
      <c r="H1007">
        <v>10489</v>
      </c>
      <c r="I1007">
        <f>Table1[[#This Row],[sqft_living]]+Table1[[#This Row],[sqft_lot]]</f>
        <v>13109</v>
      </c>
      <c r="J1007" s="2">
        <f>Table1[[#This Row],[price]]/Table1[[#This Row],[total_sqft]]</f>
        <v>52.101609581203753</v>
      </c>
      <c r="K1007">
        <v>2</v>
      </c>
    </row>
    <row r="1008" spans="1:11" x14ac:dyDescent="0.2">
      <c r="A1008">
        <v>6600220300</v>
      </c>
      <c r="B1008" s="1">
        <v>41896</v>
      </c>
      <c r="C1008" s="2">
        <v>600000</v>
      </c>
      <c r="D1008">
        <v>4</v>
      </c>
      <c r="E1008">
        <v>2.5</v>
      </c>
      <c r="F1008">
        <f>Table1[[#This Row],[bedrooms]]+Table1[[#This Row],[bathrooms]]</f>
        <v>6.5</v>
      </c>
      <c r="G1008">
        <v>2230</v>
      </c>
      <c r="H1008">
        <v>12753</v>
      </c>
      <c r="I1008">
        <f>Table1[[#This Row],[sqft_living]]+Table1[[#This Row],[sqft_lot]]</f>
        <v>14983</v>
      </c>
      <c r="J1008" s="2">
        <f>Table1[[#This Row],[price]]/Table1[[#This Row],[total_sqft]]</f>
        <v>40.045384769405324</v>
      </c>
      <c r="K1008">
        <v>1</v>
      </c>
    </row>
    <row r="1009" spans="1:11" x14ac:dyDescent="0.2">
      <c r="A1009">
        <v>7696300080</v>
      </c>
      <c r="B1009" s="1">
        <v>41896</v>
      </c>
      <c r="C1009" s="2">
        <v>340000</v>
      </c>
      <c r="D1009">
        <v>4</v>
      </c>
      <c r="E1009">
        <v>1.75</v>
      </c>
      <c r="F1009">
        <f>Table1[[#This Row],[bedrooms]]+Table1[[#This Row],[bathrooms]]</f>
        <v>5.75</v>
      </c>
      <c r="G1009">
        <v>1900</v>
      </c>
      <c r="H1009">
        <v>7313</v>
      </c>
      <c r="I1009">
        <f>Table1[[#This Row],[sqft_living]]+Table1[[#This Row],[sqft_lot]]</f>
        <v>9213</v>
      </c>
      <c r="J1009" s="2">
        <f>Table1[[#This Row],[price]]/Table1[[#This Row],[total_sqft]]</f>
        <v>36.904374253771842</v>
      </c>
      <c r="K1009">
        <v>1</v>
      </c>
    </row>
    <row r="1010" spans="1:11" x14ac:dyDescent="0.2">
      <c r="A1010">
        <v>724069070</v>
      </c>
      <c r="B1010" s="1">
        <v>41895</v>
      </c>
      <c r="C1010" s="2">
        <v>950000</v>
      </c>
      <c r="D1010">
        <v>4</v>
      </c>
      <c r="E1010">
        <v>1.75</v>
      </c>
      <c r="F1010">
        <f>Table1[[#This Row],[bedrooms]]+Table1[[#This Row],[bathrooms]]</f>
        <v>5.75</v>
      </c>
      <c r="G1010">
        <v>3100</v>
      </c>
      <c r="H1010">
        <v>21303</v>
      </c>
      <c r="I1010">
        <f>Table1[[#This Row],[sqft_living]]+Table1[[#This Row],[sqft_lot]]</f>
        <v>24403</v>
      </c>
      <c r="J1010" s="2">
        <f>Table1[[#This Row],[price]]/Table1[[#This Row],[total_sqft]]</f>
        <v>38.929639798385445</v>
      </c>
      <c r="K1010">
        <v>1</v>
      </c>
    </row>
    <row r="1011" spans="1:11" x14ac:dyDescent="0.2">
      <c r="A1011">
        <v>1646501845</v>
      </c>
      <c r="B1011" s="1">
        <v>41895</v>
      </c>
      <c r="C1011" s="2">
        <v>570000</v>
      </c>
      <c r="D1011">
        <v>3</v>
      </c>
      <c r="E1011">
        <v>2</v>
      </c>
      <c r="F1011">
        <f>Table1[[#This Row],[bedrooms]]+Table1[[#This Row],[bathrooms]]</f>
        <v>5</v>
      </c>
      <c r="G1011">
        <v>1270</v>
      </c>
      <c r="H1011">
        <v>3090</v>
      </c>
      <c r="I1011">
        <f>Table1[[#This Row],[sqft_living]]+Table1[[#This Row],[sqft_lot]]</f>
        <v>4360</v>
      </c>
      <c r="J1011" s="2">
        <f>Table1[[#This Row],[price]]/Table1[[#This Row],[total_sqft]]</f>
        <v>130.73394495412845</v>
      </c>
      <c r="K1011">
        <v>2</v>
      </c>
    </row>
    <row r="1012" spans="1:11" x14ac:dyDescent="0.2">
      <c r="A1012">
        <v>446000020</v>
      </c>
      <c r="B1012" s="1">
        <v>41895</v>
      </c>
      <c r="C1012" s="2">
        <v>439500</v>
      </c>
      <c r="D1012">
        <v>4</v>
      </c>
      <c r="E1012">
        <v>1</v>
      </c>
      <c r="F1012">
        <f>Table1[[#This Row],[bedrooms]]+Table1[[#This Row],[bathrooms]]</f>
        <v>5</v>
      </c>
      <c r="G1012">
        <v>1360</v>
      </c>
      <c r="H1012">
        <v>5500</v>
      </c>
      <c r="I1012">
        <f>Table1[[#This Row],[sqft_living]]+Table1[[#This Row],[sqft_lot]]</f>
        <v>6860</v>
      </c>
      <c r="J1012" s="2">
        <f>Table1[[#This Row],[price]]/Table1[[#This Row],[total_sqft]]</f>
        <v>64.067055393586003</v>
      </c>
      <c r="K1012">
        <v>1.5</v>
      </c>
    </row>
    <row r="1013" spans="1:11" x14ac:dyDescent="0.2">
      <c r="A1013">
        <v>3222059007</v>
      </c>
      <c r="B1013" s="1">
        <v>41895</v>
      </c>
      <c r="C1013" s="2">
        <v>370000</v>
      </c>
      <c r="D1013">
        <v>3</v>
      </c>
      <c r="E1013">
        <v>1.5</v>
      </c>
      <c r="F1013">
        <f>Table1[[#This Row],[bedrooms]]+Table1[[#This Row],[bathrooms]]</f>
        <v>4.5</v>
      </c>
      <c r="G1013">
        <v>1690</v>
      </c>
      <c r="H1013">
        <v>161913</v>
      </c>
      <c r="I1013">
        <f>Table1[[#This Row],[sqft_living]]+Table1[[#This Row],[sqft_lot]]</f>
        <v>163603</v>
      </c>
      <c r="J1013" s="2">
        <f>Table1[[#This Row],[price]]/Table1[[#This Row],[total_sqft]]</f>
        <v>2.2615722205583029</v>
      </c>
      <c r="K1013">
        <v>1</v>
      </c>
    </row>
    <row r="1014" spans="1:11" x14ac:dyDescent="0.2">
      <c r="A1014">
        <v>7767000060</v>
      </c>
      <c r="B1014" s="1">
        <v>41894</v>
      </c>
      <c r="C1014" s="2">
        <v>1900000</v>
      </c>
      <c r="D1014">
        <v>5</v>
      </c>
      <c r="E1014">
        <v>4.25</v>
      </c>
      <c r="F1014">
        <f>Table1[[#This Row],[bedrooms]]+Table1[[#This Row],[bathrooms]]</f>
        <v>9.25</v>
      </c>
      <c r="G1014">
        <v>6510</v>
      </c>
      <c r="H1014">
        <v>16471</v>
      </c>
      <c r="I1014">
        <f>Table1[[#This Row],[sqft_living]]+Table1[[#This Row],[sqft_lot]]</f>
        <v>22981</v>
      </c>
      <c r="J1014" s="2">
        <f>Table1[[#This Row],[price]]/Table1[[#This Row],[total_sqft]]</f>
        <v>82.676994038553588</v>
      </c>
      <c r="K1014">
        <v>2</v>
      </c>
    </row>
    <row r="1015" spans="1:11" x14ac:dyDescent="0.2">
      <c r="A1015">
        <v>1024069215</v>
      </c>
      <c r="B1015" s="1">
        <v>41894</v>
      </c>
      <c r="C1015" s="2">
        <v>1206690</v>
      </c>
      <c r="D1015">
        <v>5</v>
      </c>
      <c r="E1015">
        <v>4.25</v>
      </c>
      <c r="F1015">
        <f>Table1[[#This Row],[bedrooms]]+Table1[[#This Row],[bathrooms]]</f>
        <v>9.25</v>
      </c>
      <c r="G1015">
        <v>4150</v>
      </c>
      <c r="H1015">
        <v>12015</v>
      </c>
      <c r="I1015">
        <f>Table1[[#This Row],[sqft_living]]+Table1[[#This Row],[sqft_lot]]</f>
        <v>16165</v>
      </c>
      <c r="J1015" s="2">
        <f>Table1[[#This Row],[price]]/Table1[[#This Row],[total_sqft]]</f>
        <v>74.648314259201982</v>
      </c>
      <c r="K1015">
        <v>2</v>
      </c>
    </row>
    <row r="1016" spans="1:11" x14ac:dyDescent="0.2">
      <c r="A1016">
        <v>1525059190</v>
      </c>
      <c r="B1016" s="1">
        <v>41894</v>
      </c>
      <c r="C1016" s="2">
        <v>1040000</v>
      </c>
      <c r="D1016">
        <v>5</v>
      </c>
      <c r="E1016">
        <v>3.25</v>
      </c>
      <c r="F1016">
        <f>Table1[[#This Row],[bedrooms]]+Table1[[#This Row],[bathrooms]]</f>
        <v>8.25</v>
      </c>
      <c r="G1016">
        <v>4770</v>
      </c>
      <c r="H1016">
        <v>50094</v>
      </c>
      <c r="I1016">
        <f>Table1[[#This Row],[sqft_living]]+Table1[[#This Row],[sqft_lot]]</f>
        <v>54864</v>
      </c>
      <c r="J1016" s="2">
        <f>Table1[[#This Row],[price]]/Table1[[#This Row],[total_sqft]]</f>
        <v>18.955963837853602</v>
      </c>
      <c r="K1016">
        <v>1</v>
      </c>
    </row>
    <row r="1017" spans="1:11" x14ac:dyDescent="0.2">
      <c r="A1017">
        <v>6738700225</v>
      </c>
      <c r="B1017" s="1">
        <v>41894</v>
      </c>
      <c r="C1017" s="2">
        <v>1030000</v>
      </c>
      <c r="D1017">
        <v>4</v>
      </c>
      <c r="E1017">
        <v>3.25</v>
      </c>
      <c r="F1017">
        <f>Table1[[#This Row],[bedrooms]]+Table1[[#This Row],[bathrooms]]</f>
        <v>7.25</v>
      </c>
      <c r="G1017">
        <v>2830</v>
      </c>
      <c r="H1017">
        <v>4000</v>
      </c>
      <c r="I1017">
        <f>Table1[[#This Row],[sqft_living]]+Table1[[#This Row],[sqft_lot]]</f>
        <v>6830</v>
      </c>
      <c r="J1017" s="2">
        <f>Table1[[#This Row],[price]]/Table1[[#This Row],[total_sqft]]</f>
        <v>150.80527086383603</v>
      </c>
      <c r="K1017">
        <v>2</v>
      </c>
    </row>
    <row r="1018" spans="1:11" x14ac:dyDescent="0.2">
      <c r="A1018">
        <v>3629870420</v>
      </c>
      <c r="B1018" s="1">
        <v>41894</v>
      </c>
      <c r="C1018" s="2">
        <v>970000</v>
      </c>
      <c r="D1018">
        <v>4</v>
      </c>
      <c r="E1018">
        <v>3.5</v>
      </c>
      <c r="F1018">
        <f>Table1[[#This Row],[bedrooms]]+Table1[[#This Row],[bathrooms]]</f>
        <v>7.5</v>
      </c>
      <c r="G1018">
        <v>3780</v>
      </c>
      <c r="H1018">
        <v>20023</v>
      </c>
      <c r="I1018">
        <f>Table1[[#This Row],[sqft_living]]+Table1[[#This Row],[sqft_lot]]</f>
        <v>23803</v>
      </c>
      <c r="J1018" s="2">
        <f>Table1[[#This Row],[price]]/Table1[[#This Row],[total_sqft]]</f>
        <v>40.751165819434526</v>
      </c>
      <c r="K1018">
        <v>2</v>
      </c>
    </row>
    <row r="1019" spans="1:11" x14ac:dyDescent="0.2">
      <c r="A1019">
        <v>1868900675</v>
      </c>
      <c r="B1019" s="1">
        <v>41894</v>
      </c>
      <c r="C1019" s="2">
        <v>895000</v>
      </c>
      <c r="D1019">
        <v>4</v>
      </c>
      <c r="E1019">
        <v>2.75</v>
      </c>
      <c r="F1019">
        <f>Table1[[#This Row],[bedrooms]]+Table1[[#This Row],[bathrooms]]</f>
        <v>6.75</v>
      </c>
      <c r="G1019">
        <v>2640</v>
      </c>
      <c r="H1019">
        <v>4000</v>
      </c>
      <c r="I1019">
        <f>Table1[[#This Row],[sqft_living]]+Table1[[#This Row],[sqft_lot]]</f>
        <v>6640</v>
      </c>
      <c r="J1019" s="2">
        <f>Table1[[#This Row],[price]]/Table1[[#This Row],[total_sqft]]</f>
        <v>134.78915662650601</v>
      </c>
      <c r="K1019">
        <v>2</v>
      </c>
    </row>
    <row r="1020" spans="1:11" x14ac:dyDescent="0.2">
      <c r="A1020">
        <v>3760500514</v>
      </c>
      <c r="B1020" s="1">
        <v>41894</v>
      </c>
      <c r="C1020" s="2">
        <v>853505</v>
      </c>
      <c r="D1020">
        <v>3</v>
      </c>
      <c r="E1020">
        <v>2.5</v>
      </c>
      <c r="F1020">
        <f>Table1[[#This Row],[bedrooms]]+Table1[[#This Row],[bathrooms]]</f>
        <v>5.5</v>
      </c>
      <c r="G1020">
        <v>2820</v>
      </c>
      <c r="H1020">
        <v>14890</v>
      </c>
      <c r="I1020">
        <f>Table1[[#This Row],[sqft_living]]+Table1[[#This Row],[sqft_lot]]</f>
        <v>17710</v>
      </c>
      <c r="J1020" s="2">
        <f>Table1[[#This Row],[price]]/Table1[[#This Row],[total_sqft]]</f>
        <v>48.193393562958782</v>
      </c>
      <c r="K1020">
        <v>1</v>
      </c>
    </row>
    <row r="1021" spans="1:11" x14ac:dyDescent="0.2">
      <c r="A1021">
        <v>8965450110</v>
      </c>
      <c r="B1021" s="1">
        <v>41894</v>
      </c>
      <c r="C1021" s="2">
        <v>850000</v>
      </c>
      <c r="D1021">
        <v>3</v>
      </c>
      <c r="E1021">
        <v>2.5</v>
      </c>
      <c r="F1021">
        <f>Table1[[#This Row],[bedrooms]]+Table1[[#This Row],[bathrooms]]</f>
        <v>5.5</v>
      </c>
      <c r="G1021">
        <v>3300</v>
      </c>
      <c r="H1021">
        <v>11570</v>
      </c>
      <c r="I1021">
        <f>Table1[[#This Row],[sqft_living]]+Table1[[#This Row],[sqft_lot]]</f>
        <v>14870</v>
      </c>
      <c r="J1021" s="2">
        <f>Table1[[#This Row],[price]]/Table1[[#This Row],[total_sqft]]</f>
        <v>57.16207128446537</v>
      </c>
      <c r="K1021">
        <v>2</v>
      </c>
    </row>
    <row r="1022" spans="1:11" x14ac:dyDescent="0.2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f>Table1[[#This Row],[bedrooms]]+Table1[[#This Row],[bathrooms]]</f>
        <v>3.75</v>
      </c>
      <c r="G1022">
        <v>2470</v>
      </c>
      <c r="H1022">
        <v>4600</v>
      </c>
      <c r="I1022">
        <f>Table1[[#This Row],[sqft_living]]+Table1[[#This Row],[sqft_lot]]</f>
        <v>7070</v>
      </c>
      <c r="J1022" s="2">
        <f>Table1[[#This Row],[price]]/Table1[[#This Row],[total_sqft]]</f>
        <v>84.441301272984447</v>
      </c>
      <c r="K1022">
        <v>1</v>
      </c>
    </row>
    <row r="1023" spans="1:11" x14ac:dyDescent="0.2">
      <c r="A1023">
        <v>2287000060</v>
      </c>
      <c r="B1023" s="1">
        <v>41894</v>
      </c>
      <c r="C1023" s="2">
        <v>799000</v>
      </c>
      <c r="D1023">
        <v>3</v>
      </c>
      <c r="E1023">
        <v>2.5</v>
      </c>
      <c r="F1023">
        <f>Table1[[#This Row],[bedrooms]]+Table1[[#This Row],[bathrooms]]</f>
        <v>5.5</v>
      </c>
      <c r="G1023">
        <v>2140</v>
      </c>
      <c r="H1023">
        <v>9897</v>
      </c>
      <c r="I1023">
        <f>Table1[[#This Row],[sqft_living]]+Table1[[#This Row],[sqft_lot]]</f>
        <v>12037</v>
      </c>
      <c r="J1023" s="2">
        <f>Table1[[#This Row],[price]]/Table1[[#This Row],[total_sqft]]</f>
        <v>66.37866578051009</v>
      </c>
      <c r="K1023">
        <v>1</v>
      </c>
    </row>
    <row r="1024" spans="1:11" x14ac:dyDescent="0.2">
      <c r="A1024">
        <v>3226079091</v>
      </c>
      <c r="B1024" s="1">
        <v>41894</v>
      </c>
      <c r="C1024" s="2">
        <v>755000</v>
      </c>
      <c r="D1024">
        <v>3</v>
      </c>
      <c r="E1024">
        <v>2.5</v>
      </c>
      <c r="F1024">
        <f>Table1[[#This Row],[bedrooms]]+Table1[[#This Row],[bathrooms]]</f>
        <v>5.5</v>
      </c>
      <c r="G1024">
        <v>3680</v>
      </c>
      <c r="H1024">
        <v>203860</v>
      </c>
      <c r="I1024">
        <f>Table1[[#This Row],[sqft_living]]+Table1[[#This Row],[sqft_lot]]</f>
        <v>207540</v>
      </c>
      <c r="J1024" s="2">
        <f>Table1[[#This Row],[price]]/Table1[[#This Row],[total_sqft]]</f>
        <v>3.6378529440107932</v>
      </c>
      <c r="K1024">
        <v>1.5</v>
      </c>
    </row>
    <row r="1025" spans="1:11" x14ac:dyDescent="0.2">
      <c r="A1025">
        <v>2436701200</v>
      </c>
      <c r="B1025" s="1">
        <v>41894</v>
      </c>
      <c r="C1025" s="2">
        <v>720000</v>
      </c>
      <c r="D1025">
        <v>3</v>
      </c>
      <c r="E1025">
        <v>1.75</v>
      </c>
      <c r="F1025">
        <f>Table1[[#This Row],[bedrooms]]+Table1[[#This Row],[bathrooms]]</f>
        <v>4.75</v>
      </c>
      <c r="G1025">
        <v>2040</v>
      </c>
      <c r="H1025">
        <v>4000</v>
      </c>
      <c r="I1025">
        <f>Table1[[#This Row],[sqft_living]]+Table1[[#This Row],[sqft_lot]]</f>
        <v>6040</v>
      </c>
      <c r="J1025" s="2">
        <f>Table1[[#This Row],[price]]/Table1[[#This Row],[total_sqft]]</f>
        <v>119.20529801324503</v>
      </c>
      <c r="K1025">
        <v>2</v>
      </c>
    </row>
    <row r="1026" spans="1:11" x14ac:dyDescent="0.2">
      <c r="A1026">
        <v>1563100705</v>
      </c>
      <c r="B1026" s="1">
        <v>41894</v>
      </c>
      <c r="C1026" s="2">
        <v>690000</v>
      </c>
      <c r="D1026">
        <v>4</v>
      </c>
      <c r="E1026">
        <v>3.5</v>
      </c>
      <c r="F1026">
        <f>Table1[[#This Row],[bedrooms]]+Table1[[#This Row],[bathrooms]]</f>
        <v>7.5</v>
      </c>
      <c r="G1026">
        <v>1930</v>
      </c>
      <c r="H1026">
        <v>5400</v>
      </c>
      <c r="I1026">
        <f>Table1[[#This Row],[sqft_living]]+Table1[[#This Row],[sqft_lot]]</f>
        <v>7330</v>
      </c>
      <c r="J1026" s="2">
        <f>Table1[[#This Row],[price]]/Table1[[#This Row],[total_sqft]]</f>
        <v>94.133697135061396</v>
      </c>
      <c r="K1026">
        <v>1.5</v>
      </c>
    </row>
    <row r="1027" spans="1:11" x14ac:dyDescent="0.2">
      <c r="A1027">
        <v>7963900100</v>
      </c>
      <c r="B1027" s="1">
        <v>41894</v>
      </c>
      <c r="C1027" s="2">
        <v>680000</v>
      </c>
      <c r="D1027">
        <v>3</v>
      </c>
      <c r="E1027">
        <v>2.5</v>
      </c>
      <c r="F1027">
        <f>Table1[[#This Row],[bedrooms]]+Table1[[#This Row],[bathrooms]]</f>
        <v>5.5</v>
      </c>
      <c r="G1027">
        <v>2620</v>
      </c>
      <c r="H1027">
        <v>14248</v>
      </c>
      <c r="I1027">
        <f>Table1[[#This Row],[sqft_living]]+Table1[[#This Row],[sqft_lot]]</f>
        <v>16868</v>
      </c>
      <c r="J1027" s="2">
        <f>Table1[[#This Row],[price]]/Table1[[#This Row],[total_sqft]]</f>
        <v>40.313018733696943</v>
      </c>
      <c r="K1027">
        <v>2</v>
      </c>
    </row>
    <row r="1028" spans="1:11" x14ac:dyDescent="0.2">
      <c r="A1028">
        <v>6338000493</v>
      </c>
      <c r="B1028" s="1">
        <v>41894</v>
      </c>
      <c r="C1028" s="2">
        <v>675000</v>
      </c>
      <c r="D1028">
        <v>4</v>
      </c>
      <c r="E1028">
        <v>2.75</v>
      </c>
      <c r="F1028">
        <f>Table1[[#This Row],[bedrooms]]+Table1[[#This Row],[bathrooms]]</f>
        <v>6.75</v>
      </c>
      <c r="G1028">
        <v>2280</v>
      </c>
      <c r="H1028">
        <v>3200</v>
      </c>
      <c r="I1028">
        <f>Table1[[#This Row],[sqft_living]]+Table1[[#This Row],[sqft_lot]]</f>
        <v>5480</v>
      </c>
      <c r="J1028" s="2">
        <f>Table1[[#This Row],[price]]/Table1[[#This Row],[total_sqft]]</f>
        <v>123.17518248175182</v>
      </c>
      <c r="K1028">
        <v>1.5</v>
      </c>
    </row>
    <row r="1029" spans="1:11" x14ac:dyDescent="0.2">
      <c r="A1029">
        <v>710600070</v>
      </c>
      <c r="B1029" s="1">
        <v>41894</v>
      </c>
      <c r="C1029" s="2">
        <v>674950</v>
      </c>
      <c r="D1029">
        <v>4</v>
      </c>
      <c r="E1029">
        <v>3.5</v>
      </c>
      <c r="F1029">
        <f>Table1[[#This Row],[bedrooms]]+Table1[[#This Row],[bathrooms]]</f>
        <v>7.5</v>
      </c>
      <c r="G1029">
        <v>2650</v>
      </c>
      <c r="H1029">
        <v>3127</v>
      </c>
      <c r="I1029">
        <f>Table1[[#This Row],[sqft_living]]+Table1[[#This Row],[sqft_lot]]</f>
        <v>5777</v>
      </c>
      <c r="J1029" s="2">
        <f>Table1[[#This Row],[price]]/Table1[[#This Row],[total_sqft]]</f>
        <v>116.83399688419595</v>
      </c>
      <c r="K1029">
        <v>2</v>
      </c>
    </row>
    <row r="1030" spans="1:11" x14ac:dyDescent="0.2">
      <c r="A1030">
        <v>9385200055</v>
      </c>
      <c r="B1030" s="1">
        <v>41894</v>
      </c>
      <c r="C1030" s="2">
        <v>650000</v>
      </c>
      <c r="D1030">
        <v>3</v>
      </c>
      <c r="E1030">
        <v>3.25</v>
      </c>
      <c r="F1030">
        <f>Table1[[#This Row],[bedrooms]]+Table1[[#This Row],[bathrooms]]</f>
        <v>6.25</v>
      </c>
      <c r="G1030">
        <v>1510</v>
      </c>
      <c r="H1030">
        <v>2000</v>
      </c>
      <c r="I1030">
        <f>Table1[[#This Row],[sqft_living]]+Table1[[#This Row],[sqft_lot]]</f>
        <v>3510</v>
      </c>
      <c r="J1030" s="2">
        <f>Table1[[#This Row],[price]]/Table1[[#This Row],[total_sqft]]</f>
        <v>185.18518518518519</v>
      </c>
      <c r="K1030">
        <v>2</v>
      </c>
    </row>
    <row r="1031" spans="1:11" x14ac:dyDescent="0.2">
      <c r="A1031">
        <v>8832900550</v>
      </c>
      <c r="B1031" s="1">
        <v>41894</v>
      </c>
      <c r="C1031" s="2">
        <v>650000</v>
      </c>
      <c r="D1031">
        <v>3</v>
      </c>
      <c r="E1031">
        <v>2.5</v>
      </c>
      <c r="F1031">
        <f>Table1[[#This Row],[bedrooms]]+Table1[[#This Row],[bathrooms]]</f>
        <v>5.5</v>
      </c>
      <c r="G1031">
        <v>2690</v>
      </c>
      <c r="H1031">
        <v>11575</v>
      </c>
      <c r="I1031">
        <f>Table1[[#This Row],[sqft_living]]+Table1[[#This Row],[sqft_lot]]</f>
        <v>14265</v>
      </c>
      <c r="J1031" s="2">
        <f>Table1[[#This Row],[price]]/Table1[[#This Row],[total_sqft]]</f>
        <v>45.566070802663866</v>
      </c>
      <c r="K1031">
        <v>1</v>
      </c>
    </row>
    <row r="1032" spans="1:11" x14ac:dyDescent="0.2">
      <c r="A1032">
        <v>3276930420</v>
      </c>
      <c r="B1032" s="1">
        <v>41894</v>
      </c>
      <c r="C1032" s="2">
        <v>585000</v>
      </c>
      <c r="D1032">
        <v>4</v>
      </c>
      <c r="E1032">
        <v>2.5</v>
      </c>
      <c r="F1032">
        <f>Table1[[#This Row],[bedrooms]]+Table1[[#This Row],[bathrooms]]</f>
        <v>6.5</v>
      </c>
      <c r="G1032">
        <v>2330</v>
      </c>
      <c r="H1032">
        <v>45860</v>
      </c>
      <c r="I1032">
        <f>Table1[[#This Row],[sqft_living]]+Table1[[#This Row],[sqft_lot]]</f>
        <v>48190</v>
      </c>
      <c r="J1032" s="2">
        <f>Table1[[#This Row],[price]]/Table1[[#This Row],[total_sqft]]</f>
        <v>12.139448018261049</v>
      </c>
      <c r="K1032">
        <v>2</v>
      </c>
    </row>
    <row r="1033" spans="1:11" x14ac:dyDescent="0.2">
      <c r="A1033">
        <v>1438000010</v>
      </c>
      <c r="B1033" s="1">
        <v>41894</v>
      </c>
      <c r="C1033" s="2">
        <v>569995</v>
      </c>
      <c r="D1033">
        <v>4</v>
      </c>
      <c r="E1033">
        <v>2.5</v>
      </c>
      <c r="F1033">
        <f>Table1[[#This Row],[bedrooms]]+Table1[[#This Row],[bathrooms]]</f>
        <v>6.5</v>
      </c>
      <c r="G1033">
        <v>2650</v>
      </c>
      <c r="H1033">
        <v>6875</v>
      </c>
      <c r="I1033">
        <f>Table1[[#This Row],[sqft_living]]+Table1[[#This Row],[sqft_lot]]</f>
        <v>9525</v>
      </c>
      <c r="J1033" s="2">
        <f>Table1[[#This Row],[price]]/Table1[[#This Row],[total_sqft]]</f>
        <v>59.84199475065617</v>
      </c>
      <c r="K1033">
        <v>2</v>
      </c>
    </row>
    <row r="1034" spans="1:11" x14ac:dyDescent="0.2">
      <c r="A1034">
        <v>7708210040</v>
      </c>
      <c r="B1034" s="1">
        <v>41894</v>
      </c>
      <c r="C1034" s="2">
        <v>561000</v>
      </c>
      <c r="D1034">
        <v>5</v>
      </c>
      <c r="E1034">
        <v>2.75</v>
      </c>
      <c r="F1034">
        <f>Table1[[#This Row],[bedrooms]]+Table1[[#This Row],[bathrooms]]</f>
        <v>7.75</v>
      </c>
      <c r="G1034">
        <v>3370</v>
      </c>
      <c r="H1034">
        <v>10315</v>
      </c>
      <c r="I1034">
        <f>Table1[[#This Row],[sqft_living]]+Table1[[#This Row],[sqft_lot]]</f>
        <v>13685</v>
      </c>
      <c r="J1034" s="2">
        <f>Table1[[#This Row],[price]]/Table1[[#This Row],[total_sqft]]</f>
        <v>40.993788819875775</v>
      </c>
      <c r="K1034">
        <v>2</v>
      </c>
    </row>
    <row r="1035" spans="1:11" x14ac:dyDescent="0.2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f>Table1[[#This Row],[bedrooms]]+Table1[[#This Row],[bathrooms]]</f>
        <v>2</v>
      </c>
      <c r="G1035">
        <v>920</v>
      </c>
      <c r="H1035">
        <v>5000</v>
      </c>
      <c r="I1035">
        <f>Table1[[#This Row],[sqft_living]]+Table1[[#This Row],[sqft_lot]]</f>
        <v>5920</v>
      </c>
      <c r="J1035" s="2">
        <f>Table1[[#This Row],[price]]/Table1[[#This Row],[total_sqft]]</f>
        <v>90.371621621621628</v>
      </c>
      <c r="K1035">
        <v>1</v>
      </c>
    </row>
    <row r="1036" spans="1:11" x14ac:dyDescent="0.2">
      <c r="A1036">
        <v>5506500170</v>
      </c>
      <c r="B1036" s="1">
        <v>41894</v>
      </c>
      <c r="C1036" s="2">
        <v>560000</v>
      </c>
      <c r="D1036">
        <v>3</v>
      </c>
      <c r="E1036">
        <v>2.5</v>
      </c>
      <c r="F1036">
        <f>Table1[[#This Row],[bedrooms]]+Table1[[#This Row],[bathrooms]]</f>
        <v>5.5</v>
      </c>
      <c r="G1036">
        <v>2780</v>
      </c>
      <c r="H1036">
        <v>32880</v>
      </c>
      <c r="I1036">
        <f>Table1[[#This Row],[sqft_living]]+Table1[[#This Row],[sqft_lot]]</f>
        <v>35660</v>
      </c>
      <c r="J1036" s="2">
        <f>Table1[[#This Row],[price]]/Table1[[#This Row],[total_sqft]]</f>
        <v>15.703869882220976</v>
      </c>
      <c r="K1036">
        <v>1</v>
      </c>
    </row>
    <row r="1037" spans="1:11" x14ac:dyDescent="0.2">
      <c r="A1037">
        <v>9322800260</v>
      </c>
      <c r="B1037" s="1">
        <v>41894</v>
      </c>
      <c r="C1037" s="2">
        <v>550000</v>
      </c>
      <c r="D1037">
        <v>4</v>
      </c>
      <c r="E1037">
        <v>1.75</v>
      </c>
      <c r="F1037">
        <f>Table1[[#This Row],[bedrooms]]+Table1[[#This Row],[bathrooms]]</f>
        <v>5.75</v>
      </c>
      <c r="G1037">
        <v>2030</v>
      </c>
      <c r="H1037">
        <v>5688</v>
      </c>
      <c r="I1037">
        <f>Table1[[#This Row],[sqft_living]]+Table1[[#This Row],[sqft_lot]]</f>
        <v>7718</v>
      </c>
      <c r="J1037" s="2">
        <f>Table1[[#This Row],[price]]/Table1[[#This Row],[total_sqft]]</f>
        <v>71.261984970199535</v>
      </c>
      <c r="K1037">
        <v>2</v>
      </c>
    </row>
    <row r="1038" spans="1:11" x14ac:dyDescent="0.2">
      <c r="A1038">
        <v>8564850300</v>
      </c>
      <c r="B1038" s="1">
        <v>41894</v>
      </c>
      <c r="C1038" s="2">
        <v>535000</v>
      </c>
      <c r="D1038">
        <v>3</v>
      </c>
      <c r="E1038">
        <v>3</v>
      </c>
      <c r="F1038">
        <f>Table1[[#This Row],[bedrooms]]+Table1[[#This Row],[bathrooms]]</f>
        <v>6</v>
      </c>
      <c r="G1038">
        <v>2640</v>
      </c>
      <c r="H1038">
        <v>5978</v>
      </c>
      <c r="I1038">
        <f>Table1[[#This Row],[sqft_living]]+Table1[[#This Row],[sqft_lot]]</f>
        <v>8618</v>
      </c>
      <c r="J1038" s="2">
        <f>Table1[[#This Row],[price]]/Table1[[#This Row],[total_sqft]]</f>
        <v>62.07936876305407</v>
      </c>
      <c r="K1038">
        <v>2</v>
      </c>
    </row>
    <row r="1039" spans="1:11" x14ac:dyDescent="0.2">
      <c r="A1039">
        <v>4077800582</v>
      </c>
      <c r="B1039" s="1">
        <v>41894</v>
      </c>
      <c r="C1039" s="2">
        <v>522000</v>
      </c>
      <c r="D1039">
        <v>3</v>
      </c>
      <c r="E1039">
        <v>1</v>
      </c>
      <c r="F1039">
        <f>Table1[[#This Row],[bedrooms]]+Table1[[#This Row],[bathrooms]]</f>
        <v>4</v>
      </c>
      <c r="G1039">
        <v>1150</v>
      </c>
      <c r="H1039">
        <v>7080</v>
      </c>
      <c r="I1039">
        <f>Table1[[#This Row],[sqft_living]]+Table1[[#This Row],[sqft_lot]]</f>
        <v>8230</v>
      </c>
      <c r="J1039" s="2">
        <f>Table1[[#This Row],[price]]/Table1[[#This Row],[total_sqft]]</f>
        <v>63.42648845686513</v>
      </c>
      <c r="K1039">
        <v>1</v>
      </c>
    </row>
    <row r="1040" spans="1:11" x14ac:dyDescent="0.2">
      <c r="A1040">
        <v>4140090110</v>
      </c>
      <c r="B1040" s="1">
        <v>41894</v>
      </c>
      <c r="C1040" s="2">
        <v>512500</v>
      </c>
      <c r="D1040">
        <v>4</v>
      </c>
      <c r="E1040">
        <v>2.25</v>
      </c>
      <c r="F1040">
        <f>Table1[[#This Row],[bedrooms]]+Table1[[#This Row],[bathrooms]]</f>
        <v>6.25</v>
      </c>
      <c r="G1040">
        <v>2200</v>
      </c>
      <c r="H1040">
        <v>6900</v>
      </c>
      <c r="I1040">
        <f>Table1[[#This Row],[sqft_living]]+Table1[[#This Row],[sqft_lot]]</f>
        <v>9100</v>
      </c>
      <c r="J1040" s="2">
        <f>Table1[[#This Row],[price]]/Table1[[#This Row],[total_sqft]]</f>
        <v>56.318681318681321</v>
      </c>
      <c r="K1040">
        <v>2</v>
      </c>
    </row>
    <row r="1041" spans="1:11" x14ac:dyDescent="0.2">
      <c r="A1041">
        <v>3325069060</v>
      </c>
      <c r="B1041" s="1">
        <v>41894</v>
      </c>
      <c r="C1041" s="2">
        <v>510000</v>
      </c>
      <c r="D1041">
        <v>3</v>
      </c>
      <c r="E1041">
        <v>1.75</v>
      </c>
      <c r="F1041">
        <f>Table1[[#This Row],[bedrooms]]+Table1[[#This Row],[bathrooms]]</f>
        <v>4.75</v>
      </c>
      <c r="G1041">
        <v>1920</v>
      </c>
      <c r="H1041">
        <v>43560</v>
      </c>
      <c r="I1041">
        <f>Table1[[#This Row],[sqft_living]]+Table1[[#This Row],[sqft_lot]]</f>
        <v>45480</v>
      </c>
      <c r="J1041" s="2">
        <f>Table1[[#This Row],[price]]/Table1[[#This Row],[total_sqft]]</f>
        <v>11.213720316622691</v>
      </c>
      <c r="K1041">
        <v>1</v>
      </c>
    </row>
    <row r="1042" spans="1:11" x14ac:dyDescent="0.2">
      <c r="A1042">
        <v>8568010310</v>
      </c>
      <c r="B1042" s="1">
        <v>41894</v>
      </c>
      <c r="C1042" s="2">
        <v>510000</v>
      </c>
      <c r="D1042">
        <v>3</v>
      </c>
      <c r="E1042">
        <v>2.5</v>
      </c>
      <c r="F1042">
        <f>Table1[[#This Row],[bedrooms]]+Table1[[#This Row],[bathrooms]]</f>
        <v>5.5</v>
      </c>
      <c r="G1042">
        <v>2300</v>
      </c>
      <c r="H1042">
        <v>27566</v>
      </c>
      <c r="I1042">
        <f>Table1[[#This Row],[sqft_living]]+Table1[[#This Row],[sqft_lot]]</f>
        <v>29866</v>
      </c>
      <c r="J1042" s="2">
        <f>Table1[[#This Row],[price]]/Table1[[#This Row],[total_sqft]]</f>
        <v>17.076274023973749</v>
      </c>
      <c r="K1042">
        <v>2</v>
      </c>
    </row>
    <row r="1043" spans="1:11" x14ac:dyDescent="0.2">
      <c r="A1043">
        <v>3333001430</v>
      </c>
      <c r="B1043" s="1">
        <v>41894</v>
      </c>
      <c r="C1043" s="2">
        <v>509000</v>
      </c>
      <c r="D1043">
        <v>3</v>
      </c>
      <c r="E1043">
        <v>3</v>
      </c>
      <c r="F1043">
        <f>Table1[[#This Row],[bedrooms]]+Table1[[#This Row],[bathrooms]]</f>
        <v>6</v>
      </c>
      <c r="G1043">
        <v>2130</v>
      </c>
      <c r="H1043">
        <v>5000</v>
      </c>
      <c r="I1043">
        <f>Table1[[#This Row],[sqft_living]]+Table1[[#This Row],[sqft_lot]]</f>
        <v>7130</v>
      </c>
      <c r="J1043" s="2">
        <f>Table1[[#This Row],[price]]/Table1[[#This Row],[total_sqft]]</f>
        <v>71.388499298737727</v>
      </c>
      <c r="K1043">
        <v>1.5</v>
      </c>
    </row>
    <row r="1044" spans="1:11" x14ac:dyDescent="0.2">
      <c r="A1044">
        <v>2491200675</v>
      </c>
      <c r="B1044" s="1">
        <v>41894</v>
      </c>
      <c r="C1044" s="2">
        <v>500000</v>
      </c>
      <c r="D1044">
        <v>3</v>
      </c>
      <c r="E1044">
        <v>2</v>
      </c>
      <c r="F1044">
        <f>Table1[[#This Row],[bedrooms]]+Table1[[#This Row],[bathrooms]]</f>
        <v>5</v>
      </c>
      <c r="G1044">
        <v>1550</v>
      </c>
      <c r="H1044">
        <v>6394</v>
      </c>
      <c r="I1044">
        <f>Table1[[#This Row],[sqft_living]]+Table1[[#This Row],[sqft_lot]]</f>
        <v>7944</v>
      </c>
      <c r="J1044" s="2">
        <f>Table1[[#This Row],[price]]/Table1[[#This Row],[total_sqft]]</f>
        <v>62.940584088620341</v>
      </c>
      <c r="K1044">
        <v>1.5</v>
      </c>
    </row>
    <row r="1045" spans="1:11" x14ac:dyDescent="0.2">
      <c r="A1045">
        <v>2719100400</v>
      </c>
      <c r="B1045" s="1">
        <v>41894</v>
      </c>
      <c r="C1045" s="2">
        <v>499950</v>
      </c>
      <c r="D1045">
        <v>3</v>
      </c>
      <c r="E1045">
        <v>1.75</v>
      </c>
      <c r="F1045">
        <f>Table1[[#This Row],[bedrooms]]+Table1[[#This Row],[bathrooms]]</f>
        <v>4.75</v>
      </c>
      <c r="G1045">
        <v>1340</v>
      </c>
      <c r="H1045">
        <v>6250</v>
      </c>
      <c r="I1045">
        <f>Table1[[#This Row],[sqft_living]]+Table1[[#This Row],[sqft_lot]]</f>
        <v>7590</v>
      </c>
      <c r="J1045" s="2">
        <f>Table1[[#This Row],[price]]/Table1[[#This Row],[total_sqft]]</f>
        <v>65.869565217391298</v>
      </c>
      <c r="K1045">
        <v>1</v>
      </c>
    </row>
    <row r="1046" spans="1:11" x14ac:dyDescent="0.2">
      <c r="A1046">
        <v>2794700120</v>
      </c>
      <c r="B1046" s="1">
        <v>41894</v>
      </c>
      <c r="C1046" s="2">
        <v>496000</v>
      </c>
      <c r="D1046">
        <v>3</v>
      </c>
      <c r="E1046">
        <v>3.5</v>
      </c>
      <c r="F1046">
        <f>Table1[[#This Row],[bedrooms]]+Table1[[#This Row],[bathrooms]]</f>
        <v>6.5</v>
      </c>
      <c r="G1046">
        <v>3090</v>
      </c>
      <c r="H1046">
        <v>27598</v>
      </c>
      <c r="I1046">
        <f>Table1[[#This Row],[sqft_living]]+Table1[[#This Row],[sqft_lot]]</f>
        <v>30688</v>
      </c>
      <c r="J1046" s="2">
        <f>Table1[[#This Row],[price]]/Table1[[#This Row],[total_sqft]]</f>
        <v>16.162669447340981</v>
      </c>
      <c r="K1046">
        <v>2</v>
      </c>
    </row>
    <row r="1047" spans="1:11" x14ac:dyDescent="0.2">
      <c r="A1047">
        <v>2125400010</v>
      </c>
      <c r="B1047" s="1">
        <v>41894</v>
      </c>
      <c r="C1047" s="2">
        <v>490000</v>
      </c>
      <c r="D1047">
        <v>3</v>
      </c>
      <c r="E1047">
        <v>2.25</v>
      </c>
      <c r="F1047">
        <f>Table1[[#This Row],[bedrooms]]+Table1[[#This Row],[bathrooms]]</f>
        <v>5.25</v>
      </c>
      <c r="G1047">
        <v>1630</v>
      </c>
      <c r="H1047">
        <v>7573</v>
      </c>
      <c r="I1047">
        <f>Table1[[#This Row],[sqft_living]]+Table1[[#This Row],[sqft_lot]]</f>
        <v>9203</v>
      </c>
      <c r="J1047" s="2">
        <f>Table1[[#This Row],[price]]/Table1[[#This Row],[total_sqft]]</f>
        <v>53.243507551885251</v>
      </c>
      <c r="K1047">
        <v>1</v>
      </c>
    </row>
    <row r="1048" spans="1:11" x14ac:dyDescent="0.2">
      <c r="A1048">
        <v>5535600640</v>
      </c>
      <c r="B1048" s="1">
        <v>41894</v>
      </c>
      <c r="C1048" s="2">
        <v>489950</v>
      </c>
      <c r="D1048">
        <v>3</v>
      </c>
      <c r="E1048">
        <v>2.5</v>
      </c>
      <c r="F1048">
        <f>Table1[[#This Row],[bedrooms]]+Table1[[#This Row],[bathrooms]]</f>
        <v>5.5</v>
      </c>
      <c r="G1048">
        <v>2400</v>
      </c>
      <c r="H1048">
        <v>7478</v>
      </c>
      <c r="I1048">
        <f>Table1[[#This Row],[sqft_living]]+Table1[[#This Row],[sqft_lot]]</f>
        <v>9878</v>
      </c>
      <c r="J1048" s="2">
        <f>Table1[[#This Row],[price]]/Table1[[#This Row],[total_sqft]]</f>
        <v>49.600121482081391</v>
      </c>
      <c r="K1048">
        <v>2</v>
      </c>
    </row>
    <row r="1049" spans="1:11" x14ac:dyDescent="0.2">
      <c r="A1049">
        <v>7853220690</v>
      </c>
      <c r="B1049" s="1">
        <v>41894</v>
      </c>
      <c r="C1049" s="2">
        <v>470000</v>
      </c>
      <c r="D1049">
        <v>3</v>
      </c>
      <c r="E1049">
        <v>2.5</v>
      </c>
      <c r="F1049">
        <f>Table1[[#This Row],[bedrooms]]+Table1[[#This Row],[bathrooms]]</f>
        <v>5.5</v>
      </c>
      <c r="G1049">
        <v>2280</v>
      </c>
      <c r="H1049">
        <v>6134</v>
      </c>
      <c r="I1049">
        <f>Table1[[#This Row],[sqft_living]]+Table1[[#This Row],[sqft_lot]]</f>
        <v>8414</v>
      </c>
      <c r="J1049" s="2">
        <f>Table1[[#This Row],[price]]/Table1[[#This Row],[total_sqft]]</f>
        <v>55.859282148799622</v>
      </c>
      <c r="K1049">
        <v>2</v>
      </c>
    </row>
    <row r="1050" spans="1:11" x14ac:dyDescent="0.2">
      <c r="A1050">
        <v>7443000640</v>
      </c>
      <c r="B1050" s="1">
        <v>41894</v>
      </c>
      <c r="C1050" s="2">
        <v>460000</v>
      </c>
      <c r="D1050">
        <v>3</v>
      </c>
      <c r="E1050">
        <v>1.75</v>
      </c>
      <c r="F1050">
        <f>Table1[[#This Row],[bedrooms]]+Table1[[#This Row],[bathrooms]]</f>
        <v>4.75</v>
      </c>
      <c r="G1050">
        <v>1400</v>
      </c>
      <c r="H1050">
        <v>2003</v>
      </c>
      <c r="I1050">
        <f>Table1[[#This Row],[sqft_living]]+Table1[[#This Row],[sqft_lot]]</f>
        <v>3403</v>
      </c>
      <c r="J1050" s="2">
        <f>Table1[[#This Row],[price]]/Table1[[#This Row],[total_sqft]]</f>
        <v>135.17484572436086</v>
      </c>
      <c r="K1050">
        <v>1</v>
      </c>
    </row>
    <row r="1051" spans="1:11" x14ac:dyDescent="0.2">
      <c r="A1051">
        <v>2708450020</v>
      </c>
      <c r="B1051" s="1">
        <v>41894</v>
      </c>
      <c r="C1051" s="2">
        <v>450000</v>
      </c>
      <c r="D1051">
        <v>4</v>
      </c>
      <c r="E1051">
        <v>2.5</v>
      </c>
      <c r="F1051">
        <f>Table1[[#This Row],[bedrooms]]+Table1[[#This Row],[bathrooms]]</f>
        <v>6.5</v>
      </c>
      <c r="G1051">
        <v>3236</v>
      </c>
      <c r="H1051">
        <v>9608</v>
      </c>
      <c r="I1051">
        <f>Table1[[#This Row],[sqft_living]]+Table1[[#This Row],[sqft_lot]]</f>
        <v>12844</v>
      </c>
      <c r="J1051" s="2">
        <f>Table1[[#This Row],[price]]/Table1[[#This Row],[total_sqft]]</f>
        <v>35.035814388041111</v>
      </c>
      <c r="K1051">
        <v>2</v>
      </c>
    </row>
    <row r="1052" spans="1:11" x14ac:dyDescent="0.2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f>Table1[[#This Row],[bedrooms]]+Table1[[#This Row],[bathrooms]]</f>
        <v>3</v>
      </c>
      <c r="G1052">
        <v>1000</v>
      </c>
      <c r="H1052">
        <v>6500</v>
      </c>
      <c r="I1052">
        <f>Table1[[#This Row],[sqft_living]]+Table1[[#This Row],[sqft_lot]]</f>
        <v>7500</v>
      </c>
      <c r="J1052" s="2">
        <f>Table1[[#This Row],[price]]/Table1[[#This Row],[total_sqft]]</f>
        <v>57.466666666666669</v>
      </c>
      <c r="K1052">
        <v>1</v>
      </c>
    </row>
    <row r="1053" spans="1:11" x14ac:dyDescent="0.2">
      <c r="A1053">
        <v>2141500040</v>
      </c>
      <c r="B1053" s="1">
        <v>41894</v>
      </c>
      <c r="C1053" s="2">
        <v>440000</v>
      </c>
      <c r="D1053">
        <v>4</v>
      </c>
      <c r="E1053">
        <v>2.5</v>
      </c>
      <c r="F1053">
        <f>Table1[[#This Row],[bedrooms]]+Table1[[#This Row],[bathrooms]]</f>
        <v>6.5</v>
      </c>
      <c r="G1053">
        <v>2400</v>
      </c>
      <c r="H1053">
        <v>8038</v>
      </c>
      <c r="I1053">
        <f>Table1[[#This Row],[sqft_living]]+Table1[[#This Row],[sqft_lot]]</f>
        <v>10438</v>
      </c>
      <c r="J1053" s="2">
        <f>Table1[[#This Row],[price]]/Table1[[#This Row],[total_sqft]]</f>
        <v>42.1536692853037</v>
      </c>
      <c r="K1053">
        <v>2</v>
      </c>
    </row>
    <row r="1054" spans="1:11" x14ac:dyDescent="0.2">
      <c r="A1054">
        <v>5101405124</v>
      </c>
      <c r="B1054" s="1">
        <v>41894</v>
      </c>
      <c r="C1054" s="2">
        <v>435000</v>
      </c>
      <c r="D1054">
        <v>4</v>
      </c>
      <c r="E1054">
        <v>2.5</v>
      </c>
      <c r="F1054">
        <f>Table1[[#This Row],[bedrooms]]+Table1[[#This Row],[bathrooms]]</f>
        <v>6.5</v>
      </c>
      <c r="G1054">
        <v>1700</v>
      </c>
      <c r="H1054">
        <v>6380</v>
      </c>
      <c r="I1054">
        <f>Table1[[#This Row],[sqft_living]]+Table1[[#This Row],[sqft_lot]]</f>
        <v>8080</v>
      </c>
      <c r="J1054" s="2">
        <f>Table1[[#This Row],[price]]/Table1[[#This Row],[total_sqft]]</f>
        <v>53.836633663366335</v>
      </c>
      <c r="K1054">
        <v>1</v>
      </c>
    </row>
    <row r="1055" spans="1:11" x14ac:dyDescent="0.2">
      <c r="A1055">
        <v>8665050450</v>
      </c>
      <c r="B1055" s="1">
        <v>41894</v>
      </c>
      <c r="C1055" s="2">
        <v>435000</v>
      </c>
      <c r="D1055">
        <v>3</v>
      </c>
      <c r="E1055">
        <v>2.5</v>
      </c>
      <c r="F1055">
        <f>Table1[[#This Row],[bedrooms]]+Table1[[#This Row],[bathrooms]]</f>
        <v>5.5</v>
      </c>
      <c r="G1055">
        <v>1730</v>
      </c>
      <c r="H1055">
        <v>4065</v>
      </c>
      <c r="I1055">
        <f>Table1[[#This Row],[sqft_living]]+Table1[[#This Row],[sqft_lot]]</f>
        <v>5795</v>
      </c>
      <c r="J1055" s="2">
        <f>Table1[[#This Row],[price]]/Table1[[#This Row],[total_sqft]]</f>
        <v>75.06471095772217</v>
      </c>
      <c r="K1055">
        <v>2</v>
      </c>
    </row>
    <row r="1056" spans="1:11" x14ac:dyDescent="0.2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f>Table1[[#This Row],[bedrooms]]+Table1[[#This Row],[bathrooms]]</f>
        <v>4</v>
      </c>
      <c r="G1056">
        <v>1510</v>
      </c>
      <c r="H1056">
        <v>4908</v>
      </c>
      <c r="I1056">
        <f>Table1[[#This Row],[sqft_living]]+Table1[[#This Row],[sqft_lot]]</f>
        <v>6418</v>
      </c>
      <c r="J1056" s="2">
        <f>Table1[[#This Row],[price]]/Table1[[#This Row],[total_sqft]]</f>
        <v>70.115300716734183</v>
      </c>
      <c r="K1056">
        <v>1</v>
      </c>
    </row>
    <row r="1057" spans="1:11" x14ac:dyDescent="0.2">
      <c r="A1057">
        <v>3126049436</v>
      </c>
      <c r="B1057" s="1">
        <v>41894</v>
      </c>
      <c r="C1057" s="2">
        <v>416000</v>
      </c>
      <c r="D1057">
        <v>3</v>
      </c>
      <c r="E1057">
        <v>2.5</v>
      </c>
      <c r="F1057">
        <f>Table1[[#This Row],[bedrooms]]+Table1[[#This Row],[bathrooms]]</f>
        <v>5.5</v>
      </c>
      <c r="G1057">
        <v>1710</v>
      </c>
      <c r="H1057">
        <v>1296</v>
      </c>
      <c r="I1057">
        <f>Table1[[#This Row],[sqft_living]]+Table1[[#This Row],[sqft_lot]]</f>
        <v>3006</v>
      </c>
      <c r="J1057" s="2">
        <f>Table1[[#This Row],[price]]/Table1[[#This Row],[total_sqft]]</f>
        <v>138.3898868928809</v>
      </c>
      <c r="K1057">
        <v>3</v>
      </c>
    </row>
    <row r="1058" spans="1:11" x14ac:dyDescent="0.2">
      <c r="A1058">
        <v>3876312840</v>
      </c>
      <c r="B1058" s="1">
        <v>41894</v>
      </c>
      <c r="C1058" s="2">
        <v>408000</v>
      </c>
      <c r="D1058">
        <v>3</v>
      </c>
      <c r="E1058">
        <v>1.75</v>
      </c>
      <c r="F1058">
        <f>Table1[[#This Row],[bedrooms]]+Table1[[#This Row],[bathrooms]]</f>
        <v>4.75</v>
      </c>
      <c r="G1058">
        <v>1970</v>
      </c>
      <c r="H1058">
        <v>7100</v>
      </c>
      <c r="I1058">
        <f>Table1[[#This Row],[sqft_living]]+Table1[[#This Row],[sqft_lot]]</f>
        <v>9070</v>
      </c>
      <c r="J1058" s="2">
        <f>Table1[[#This Row],[price]]/Table1[[#This Row],[total_sqft]]</f>
        <v>44.983461962513779</v>
      </c>
      <c r="K1058">
        <v>1</v>
      </c>
    </row>
    <row r="1059" spans="1:11" x14ac:dyDescent="0.2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f>Table1[[#This Row],[bedrooms]]+Table1[[#This Row],[bathrooms]]</f>
        <v>3</v>
      </c>
      <c r="G1059">
        <v>870</v>
      </c>
      <c r="H1059">
        <v>7227</v>
      </c>
      <c r="I1059">
        <f>Table1[[#This Row],[sqft_living]]+Table1[[#This Row],[sqft_lot]]</f>
        <v>8097</v>
      </c>
      <c r="J1059" s="2">
        <f>Table1[[#This Row],[price]]/Table1[[#This Row],[total_sqft]]</f>
        <v>38.594541188094354</v>
      </c>
      <c r="K1059">
        <v>1</v>
      </c>
    </row>
    <row r="1060" spans="1:11" x14ac:dyDescent="0.2">
      <c r="A1060">
        <v>3260810590</v>
      </c>
      <c r="B1060" s="1">
        <v>41894</v>
      </c>
      <c r="C1060" s="2">
        <v>349950</v>
      </c>
      <c r="D1060">
        <v>3</v>
      </c>
      <c r="E1060">
        <v>2.5</v>
      </c>
      <c r="F1060">
        <f>Table1[[#This Row],[bedrooms]]+Table1[[#This Row],[bathrooms]]</f>
        <v>5.5</v>
      </c>
      <c r="G1060">
        <v>2240</v>
      </c>
      <c r="H1060">
        <v>7565</v>
      </c>
      <c r="I1060">
        <f>Table1[[#This Row],[sqft_living]]+Table1[[#This Row],[sqft_lot]]</f>
        <v>9805</v>
      </c>
      <c r="J1060" s="2">
        <f>Table1[[#This Row],[price]]/Table1[[#This Row],[total_sqft]]</f>
        <v>35.690973992860783</v>
      </c>
      <c r="K1060">
        <v>2</v>
      </c>
    </row>
    <row r="1061" spans="1:11" x14ac:dyDescent="0.2">
      <c r="A1061">
        <v>8078100260</v>
      </c>
      <c r="B1061" s="1">
        <v>41894</v>
      </c>
      <c r="C1061" s="2">
        <v>340000</v>
      </c>
      <c r="D1061">
        <v>4</v>
      </c>
      <c r="E1061">
        <v>2.5</v>
      </c>
      <c r="F1061">
        <f>Table1[[#This Row],[bedrooms]]+Table1[[#This Row],[bathrooms]]</f>
        <v>6.5</v>
      </c>
      <c r="G1061">
        <v>2360</v>
      </c>
      <c r="H1061">
        <v>7475</v>
      </c>
      <c r="I1061">
        <f>Table1[[#This Row],[sqft_living]]+Table1[[#This Row],[sqft_lot]]</f>
        <v>9835</v>
      </c>
      <c r="J1061" s="2">
        <f>Table1[[#This Row],[price]]/Table1[[#This Row],[total_sqft]]</f>
        <v>34.570411794611083</v>
      </c>
      <c r="K1061">
        <v>2</v>
      </c>
    </row>
    <row r="1062" spans="1:11" x14ac:dyDescent="0.2">
      <c r="A1062">
        <v>1232000810</v>
      </c>
      <c r="B1062" s="1">
        <v>41894</v>
      </c>
      <c r="C1062" s="2">
        <v>340000</v>
      </c>
      <c r="D1062">
        <v>3</v>
      </c>
      <c r="E1062">
        <v>2.5</v>
      </c>
      <c r="F1062">
        <f>Table1[[#This Row],[bedrooms]]+Table1[[#This Row],[bathrooms]]</f>
        <v>5.5</v>
      </c>
      <c r="G1062">
        <v>1400</v>
      </c>
      <c r="H1062">
        <v>4800</v>
      </c>
      <c r="I1062">
        <f>Table1[[#This Row],[sqft_living]]+Table1[[#This Row],[sqft_lot]]</f>
        <v>6200</v>
      </c>
      <c r="J1062" s="2">
        <f>Table1[[#This Row],[price]]/Table1[[#This Row],[total_sqft]]</f>
        <v>54.838709677419352</v>
      </c>
      <c r="K1062">
        <v>1</v>
      </c>
    </row>
    <row r="1063" spans="1:11" x14ac:dyDescent="0.2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f>Table1[[#This Row],[bedrooms]]+Table1[[#This Row],[bathrooms]]</f>
        <v>3</v>
      </c>
      <c r="G1063">
        <v>1230</v>
      </c>
      <c r="H1063">
        <v>2726</v>
      </c>
      <c r="I1063">
        <f>Table1[[#This Row],[sqft_living]]+Table1[[#This Row],[sqft_lot]]</f>
        <v>3956</v>
      </c>
      <c r="J1063" s="2">
        <f>Table1[[#This Row],[price]]/Table1[[#This Row],[total_sqft]]</f>
        <v>145.34883720930233</v>
      </c>
      <c r="K1063">
        <v>1.5</v>
      </c>
    </row>
    <row r="1064" spans="1:11" x14ac:dyDescent="0.2">
      <c r="A1064">
        <v>4364700885</v>
      </c>
      <c r="B1064" s="1">
        <v>41894</v>
      </c>
      <c r="C1064" s="2">
        <v>324950</v>
      </c>
      <c r="D1064">
        <v>3</v>
      </c>
      <c r="E1064">
        <v>1.5</v>
      </c>
      <c r="F1064">
        <f>Table1[[#This Row],[bedrooms]]+Table1[[#This Row],[bathrooms]]</f>
        <v>4.5</v>
      </c>
      <c r="G1064">
        <v>1210</v>
      </c>
      <c r="H1064">
        <v>7560</v>
      </c>
      <c r="I1064">
        <f>Table1[[#This Row],[sqft_living]]+Table1[[#This Row],[sqft_lot]]</f>
        <v>8770</v>
      </c>
      <c r="J1064" s="2">
        <f>Table1[[#This Row],[price]]/Table1[[#This Row],[total_sqft]]</f>
        <v>37.052451539338655</v>
      </c>
      <c r="K1064">
        <v>1</v>
      </c>
    </row>
    <row r="1065" spans="1:11" x14ac:dyDescent="0.2">
      <c r="A1065">
        <v>9558200080</v>
      </c>
      <c r="B1065" s="1">
        <v>41894</v>
      </c>
      <c r="C1065" s="2">
        <v>295000</v>
      </c>
      <c r="D1065">
        <v>3</v>
      </c>
      <c r="E1065">
        <v>2.5</v>
      </c>
      <c r="F1065">
        <f>Table1[[#This Row],[bedrooms]]+Table1[[#This Row],[bathrooms]]</f>
        <v>5.5</v>
      </c>
      <c r="G1065">
        <v>1660</v>
      </c>
      <c r="H1065">
        <v>8125</v>
      </c>
      <c r="I1065">
        <f>Table1[[#This Row],[sqft_living]]+Table1[[#This Row],[sqft_lot]]</f>
        <v>9785</v>
      </c>
      <c r="J1065" s="2">
        <f>Table1[[#This Row],[price]]/Table1[[#This Row],[total_sqft]]</f>
        <v>30.148185998978029</v>
      </c>
      <c r="K1065">
        <v>1</v>
      </c>
    </row>
    <row r="1066" spans="1:11" x14ac:dyDescent="0.2">
      <c r="A1066">
        <v>2923049468</v>
      </c>
      <c r="B1066" s="1">
        <v>41894</v>
      </c>
      <c r="C1066" s="2">
        <v>280000</v>
      </c>
      <c r="D1066">
        <v>3</v>
      </c>
      <c r="E1066">
        <v>2.25</v>
      </c>
      <c r="F1066">
        <f>Table1[[#This Row],[bedrooms]]+Table1[[#This Row],[bathrooms]]</f>
        <v>5.25</v>
      </c>
      <c r="G1066">
        <v>1610</v>
      </c>
      <c r="H1066">
        <v>10454</v>
      </c>
      <c r="I1066">
        <f>Table1[[#This Row],[sqft_living]]+Table1[[#This Row],[sqft_lot]]</f>
        <v>12064</v>
      </c>
      <c r="J1066" s="2">
        <f>Table1[[#This Row],[price]]/Table1[[#This Row],[total_sqft]]</f>
        <v>23.209549071618039</v>
      </c>
      <c r="K1066">
        <v>1</v>
      </c>
    </row>
    <row r="1067" spans="1:11" x14ac:dyDescent="0.2">
      <c r="A1067">
        <v>3056000050</v>
      </c>
      <c r="B1067" s="1">
        <v>41894</v>
      </c>
      <c r="C1067" s="2">
        <v>265000</v>
      </c>
      <c r="D1067">
        <v>3</v>
      </c>
      <c r="E1067">
        <v>1.5</v>
      </c>
      <c r="F1067">
        <f>Table1[[#This Row],[bedrooms]]+Table1[[#This Row],[bathrooms]]</f>
        <v>4.5</v>
      </c>
      <c r="G1067">
        <v>1400</v>
      </c>
      <c r="H1067">
        <v>6527</v>
      </c>
      <c r="I1067">
        <f>Table1[[#This Row],[sqft_living]]+Table1[[#This Row],[sqft_lot]]</f>
        <v>7927</v>
      </c>
      <c r="J1067" s="2">
        <f>Table1[[#This Row],[price]]/Table1[[#This Row],[total_sqft]]</f>
        <v>33.430049198940331</v>
      </c>
      <c r="K1067">
        <v>1</v>
      </c>
    </row>
    <row r="1068" spans="1:11" x14ac:dyDescent="0.2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f>Table1[[#This Row],[bedrooms]]+Table1[[#This Row],[bathrooms]]</f>
        <v>3</v>
      </c>
      <c r="G1068">
        <v>720</v>
      </c>
      <c r="H1068">
        <v>4758</v>
      </c>
      <c r="I1068">
        <f>Table1[[#This Row],[sqft_living]]+Table1[[#This Row],[sqft_lot]]</f>
        <v>5478</v>
      </c>
      <c r="J1068" s="2">
        <f>Table1[[#This Row],[price]]/Table1[[#This Row],[total_sqft]]</f>
        <v>41.073384446878421</v>
      </c>
      <c r="K1068">
        <v>1</v>
      </c>
    </row>
    <row r="1069" spans="1:11" x14ac:dyDescent="0.2">
      <c r="A1069">
        <v>2591730230</v>
      </c>
      <c r="B1069" s="1">
        <v>41894</v>
      </c>
      <c r="C1069" s="2">
        <v>250000</v>
      </c>
      <c r="D1069">
        <v>4</v>
      </c>
      <c r="E1069">
        <v>2.5</v>
      </c>
      <c r="F1069">
        <f>Table1[[#This Row],[bedrooms]]+Table1[[#This Row],[bathrooms]]</f>
        <v>6.5</v>
      </c>
      <c r="G1069">
        <v>2040</v>
      </c>
      <c r="H1069">
        <v>5770</v>
      </c>
      <c r="I1069">
        <f>Table1[[#This Row],[sqft_living]]+Table1[[#This Row],[sqft_lot]]</f>
        <v>7810</v>
      </c>
      <c r="J1069" s="2">
        <f>Table1[[#This Row],[price]]/Table1[[#This Row],[total_sqft]]</f>
        <v>32.010243277848915</v>
      </c>
      <c r="K1069">
        <v>2</v>
      </c>
    </row>
    <row r="1070" spans="1:11" x14ac:dyDescent="0.2">
      <c r="A1070">
        <v>795000865</v>
      </c>
      <c r="B1070" s="1">
        <v>41894</v>
      </c>
      <c r="C1070" s="2">
        <v>235000</v>
      </c>
      <c r="D1070">
        <v>3</v>
      </c>
      <c r="E1070">
        <v>1</v>
      </c>
      <c r="F1070">
        <f>Table1[[#This Row],[bedrooms]]+Table1[[#This Row],[bathrooms]]</f>
        <v>4</v>
      </c>
      <c r="G1070">
        <v>1020</v>
      </c>
      <c r="H1070">
        <v>6173</v>
      </c>
      <c r="I1070">
        <f>Table1[[#This Row],[sqft_living]]+Table1[[#This Row],[sqft_lot]]</f>
        <v>7193</v>
      </c>
      <c r="J1070" s="2">
        <f>Table1[[#This Row],[price]]/Table1[[#This Row],[total_sqft]]</f>
        <v>32.670652022799942</v>
      </c>
      <c r="K1070">
        <v>1</v>
      </c>
    </row>
    <row r="1071" spans="1:11" x14ac:dyDescent="0.2">
      <c r="A1071">
        <v>1099611230</v>
      </c>
      <c r="B1071" s="1">
        <v>41894</v>
      </c>
      <c r="C1071" s="2">
        <v>199000</v>
      </c>
      <c r="D1071">
        <v>4</v>
      </c>
      <c r="E1071">
        <v>1.5</v>
      </c>
      <c r="F1071">
        <f>Table1[[#This Row],[bedrooms]]+Table1[[#This Row],[bathrooms]]</f>
        <v>5.5</v>
      </c>
      <c r="G1071">
        <v>1160</v>
      </c>
      <c r="H1071">
        <v>6400</v>
      </c>
      <c r="I1071">
        <f>Table1[[#This Row],[sqft_living]]+Table1[[#This Row],[sqft_lot]]</f>
        <v>7560</v>
      </c>
      <c r="J1071" s="2">
        <f>Table1[[#This Row],[price]]/Table1[[#This Row],[total_sqft]]</f>
        <v>26.322751322751323</v>
      </c>
      <c r="K1071">
        <v>1</v>
      </c>
    </row>
    <row r="1072" spans="1:11" x14ac:dyDescent="0.2">
      <c r="A1072">
        <v>2188200785</v>
      </c>
      <c r="B1072" s="1">
        <v>41894</v>
      </c>
      <c r="C1072" s="2">
        <v>196000</v>
      </c>
      <c r="D1072">
        <v>3</v>
      </c>
      <c r="E1072">
        <v>1</v>
      </c>
      <c r="F1072">
        <f>Table1[[#This Row],[bedrooms]]+Table1[[#This Row],[bathrooms]]</f>
        <v>4</v>
      </c>
      <c r="G1072">
        <v>880</v>
      </c>
      <c r="H1072">
        <v>19600</v>
      </c>
      <c r="I1072">
        <f>Table1[[#This Row],[sqft_living]]+Table1[[#This Row],[sqft_lot]]</f>
        <v>20480</v>
      </c>
      <c r="J1072" s="2">
        <f>Table1[[#This Row],[price]]/Table1[[#This Row],[total_sqft]]</f>
        <v>9.5703125</v>
      </c>
      <c r="K1072">
        <v>1</v>
      </c>
    </row>
    <row r="1073" spans="1:11" x14ac:dyDescent="0.2">
      <c r="A1073">
        <v>2303900100</v>
      </c>
      <c r="B1073" s="1">
        <v>41893</v>
      </c>
      <c r="C1073" s="2">
        <v>3800000</v>
      </c>
      <c r="D1073">
        <v>3</v>
      </c>
      <c r="E1073">
        <v>4.25</v>
      </c>
      <c r="F1073">
        <f>Table1[[#This Row],[bedrooms]]+Table1[[#This Row],[bathrooms]]</f>
        <v>7.25</v>
      </c>
      <c r="G1073">
        <v>5510</v>
      </c>
      <c r="H1073">
        <v>35000</v>
      </c>
      <c r="I1073">
        <f>Table1[[#This Row],[sqft_living]]+Table1[[#This Row],[sqft_lot]]</f>
        <v>40510</v>
      </c>
      <c r="J1073" s="2">
        <f>Table1[[#This Row],[price]]/Table1[[#This Row],[total_sqft]]</f>
        <v>93.803999012589486</v>
      </c>
      <c r="K1073">
        <v>2</v>
      </c>
    </row>
    <row r="1074" spans="1:11" x14ac:dyDescent="0.2">
      <c r="A1074">
        <v>2425049063</v>
      </c>
      <c r="B1074" s="1">
        <v>41893</v>
      </c>
      <c r="C1074" s="2">
        <v>3640900</v>
      </c>
      <c r="D1074">
        <v>4</v>
      </c>
      <c r="E1074">
        <v>3.25</v>
      </c>
      <c r="F1074">
        <f>Table1[[#This Row],[bedrooms]]+Table1[[#This Row],[bathrooms]]</f>
        <v>7.25</v>
      </c>
      <c r="G1074">
        <v>4830</v>
      </c>
      <c r="H1074">
        <v>22257</v>
      </c>
      <c r="I1074">
        <f>Table1[[#This Row],[sqft_living]]+Table1[[#This Row],[sqft_lot]]</f>
        <v>27087</v>
      </c>
      <c r="J1074" s="2">
        <f>Table1[[#This Row],[price]]/Table1[[#This Row],[total_sqft]]</f>
        <v>134.41503304168052</v>
      </c>
      <c r="K1074">
        <v>2</v>
      </c>
    </row>
    <row r="1075" spans="1:11" x14ac:dyDescent="0.2">
      <c r="A1075">
        <v>4218400100</v>
      </c>
      <c r="B1075" s="1">
        <v>41893</v>
      </c>
      <c r="C1075" s="2">
        <v>1865000</v>
      </c>
      <c r="D1075">
        <v>6</v>
      </c>
      <c r="E1075">
        <v>2.75</v>
      </c>
      <c r="F1075">
        <f>Table1[[#This Row],[bedrooms]]+Table1[[#This Row],[bathrooms]]</f>
        <v>8.75</v>
      </c>
      <c r="G1075">
        <v>4460</v>
      </c>
      <c r="H1075">
        <v>6952</v>
      </c>
      <c r="I1075">
        <f>Table1[[#This Row],[sqft_living]]+Table1[[#This Row],[sqft_lot]]</f>
        <v>11412</v>
      </c>
      <c r="J1075" s="2">
        <f>Table1[[#This Row],[price]]/Table1[[#This Row],[total_sqft]]</f>
        <v>163.42446547493867</v>
      </c>
      <c r="K1075">
        <v>2.5</v>
      </c>
    </row>
    <row r="1076" spans="1:11" x14ac:dyDescent="0.2">
      <c r="A1076">
        <v>5026900235</v>
      </c>
      <c r="B1076" s="1">
        <v>41893</v>
      </c>
      <c r="C1076" s="2">
        <v>1850000</v>
      </c>
      <c r="D1076">
        <v>4</v>
      </c>
      <c r="E1076">
        <v>3.25</v>
      </c>
      <c r="F1076">
        <f>Table1[[#This Row],[bedrooms]]+Table1[[#This Row],[bathrooms]]</f>
        <v>7.25</v>
      </c>
      <c r="G1076">
        <v>2910</v>
      </c>
      <c r="H1076">
        <v>1880</v>
      </c>
      <c r="I1076">
        <f>Table1[[#This Row],[sqft_living]]+Table1[[#This Row],[sqft_lot]]</f>
        <v>4790</v>
      </c>
      <c r="J1076" s="2">
        <f>Table1[[#This Row],[price]]/Table1[[#This Row],[total_sqft]]</f>
        <v>386.22129436325679</v>
      </c>
      <c r="K1076">
        <v>2</v>
      </c>
    </row>
    <row r="1077" spans="1:11" x14ac:dyDescent="0.2">
      <c r="A1077">
        <v>31000165</v>
      </c>
      <c r="B1077" s="1">
        <v>41893</v>
      </c>
      <c r="C1077" s="2">
        <v>1490000</v>
      </c>
      <c r="D1077">
        <v>5</v>
      </c>
      <c r="E1077">
        <v>3.5</v>
      </c>
      <c r="F1077">
        <f>Table1[[#This Row],[bedrooms]]+Table1[[#This Row],[bathrooms]]</f>
        <v>8.5</v>
      </c>
      <c r="G1077">
        <v>3620</v>
      </c>
      <c r="H1077">
        <v>7821</v>
      </c>
      <c r="I1077">
        <f>Table1[[#This Row],[sqft_living]]+Table1[[#This Row],[sqft_lot]]</f>
        <v>11441</v>
      </c>
      <c r="J1077" s="2">
        <f>Table1[[#This Row],[price]]/Table1[[#This Row],[total_sqft]]</f>
        <v>130.23337120881041</v>
      </c>
      <c r="K1077">
        <v>2</v>
      </c>
    </row>
    <row r="1078" spans="1:11" x14ac:dyDescent="0.2">
      <c r="A1078">
        <v>9290900160</v>
      </c>
      <c r="B1078" s="1">
        <v>41893</v>
      </c>
      <c r="C1078" s="2">
        <v>1430000</v>
      </c>
      <c r="D1078">
        <v>4</v>
      </c>
      <c r="E1078">
        <v>2.5</v>
      </c>
      <c r="F1078">
        <f>Table1[[#This Row],[bedrooms]]+Table1[[#This Row],[bathrooms]]</f>
        <v>6.5</v>
      </c>
      <c r="G1078">
        <v>3380</v>
      </c>
      <c r="H1078">
        <v>27589</v>
      </c>
      <c r="I1078">
        <f>Table1[[#This Row],[sqft_living]]+Table1[[#This Row],[sqft_lot]]</f>
        <v>30969</v>
      </c>
      <c r="J1078" s="2">
        <f>Table1[[#This Row],[price]]/Table1[[#This Row],[total_sqft]]</f>
        <v>46.175207465530043</v>
      </c>
      <c r="K1078">
        <v>2</v>
      </c>
    </row>
    <row r="1079" spans="1:11" x14ac:dyDescent="0.2">
      <c r="A1079">
        <v>6169901130</v>
      </c>
      <c r="B1079" s="1">
        <v>41893</v>
      </c>
      <c r="C1079" s="2">
        <v>1385000</v>
      </c>
      <c r="D1079">
        <v>3</v>
      </c>
      <c r="E1079">
        <v>3</v>
      </c>
      <c r="F1079">
        <f>Table1[[#This Row],[bedrooms]]+Table1[[#This Row],[bathrooms]]</f>
        <v>6</v>
      </c>
      <c r="G1079">
        <v>2490</v>
      </c>
      <c r="H1079">
        <v>3600</v>
      </c>
      <c r="I1079">
        <f>Table1[[#This Row],[sqft_living]]+Table1[[#This Row],[sqft_lot]]</f>
        <v>6090</v>
      </c>
      <c r="J1079" s="2">
        <f>Table1[[#This Row],[price]]/Table1[[#This Row],[total_sqft]]</f>
        <v>227.42200328407225</v>
      </c>
      <c r="K1079">
        <v>2</v>
      </c>
    </row>
    <row r="1080" spans="1:11" x14ac:dyDescent="0.2">
      <c r="A1080">
        <v>5351200265</v>
      </c>
      <c r="B1080" s="1">
        <v>41893</v>
      </c>
      <c r="C1080" s="2">
        <v>1265000</v>
      </c>
      <c r="D1080">
        <v>4</v>
      </c>
      <c r="E1080">
        <v>3.25</v>
      </c>
      <c r="F1080">
        <f>Table1[[#This Row],[bedrooms]]+Table1[[#This Row],[bathrooms]]</f>
        <v>7.25</v>
      </c>
      <c r="G1080">
        <v>3640</v>
      </c>
      <c r="H1080">
        <v>3604</v>
      </c>
      <c r="I1080">
        <f>Table1[[#This Row],[sqft_living]]+Table1[[#This Row],[sqft_lot]]</f>
        <v>7244</v>
      </c>
      <c r="J1080" s="2">
        <f>Table1[[#This Row],[price]]/Table1[[#This Row],[total_sqft]]</f>
        <v>174.62727774710106</v>
      </c>
      <c r="K1080">
        <v>2</v>
      </c>
    </row>
    <row r="1081" spans="1:11" x14ac:dyDescent="0.2">
      <c r="A1081">
        <v>203100440</v>
      </c>
      <c r="B1081" s="1">
        <v>41893</v>
      </c>
      <c r="C1081" s="2">
        <v>1210000</v>
      </c>
      <c r="D1081">
        <v>3</v>
      </c>
      <c r="E1081">
        <v>3.75</v>
      </c>
      <c r="F1081">
        <f>Table1[[#This Row],[bedrooms]]+Table1[[#This Row],[bathrooms]]</f>
        <v>6.75</v>
      </c>
      <c r="G1081">
        <v>5400</v>
      </c>
      <c r="H1081">
        <v>24740</v>
      </c>
      <c r="I1081">
        <f>Table1[[#This Row],[sqft_living]]+Table1[[#This Row],[sqft_lot]]</f>
        <v>30140</v>
      </c>
      <c r="J1081" s="2">
        <f>Table1[[#This Row],[price]]/Table1[[#This Row],[total_sqft]]</f>
        <v>40.145985401459853</v>
      </c>
      <c r="K1081">
        <v>2</v>
      </c>
    </row>
    <row r="1082" spans="1:11" x14ac:dyDescent="0.2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f>Table1[[#This Row],[bedrooms]]+Table1[[#This Row],[bathrooms]]</f>
        <v>3.75</v>
      </c>
      <c r="G1082">
        <v>1300</v>
      </c>
      <c r="H1082">
        <v>14500</v>
      </c>
      <c r="I1082">
        <f>Table1[[#This Row],[sqft_living]]+Table1[[#This Row],[sqft_lot]]</f>
        <v>15800</v>
      </c>
      <c r="J1082" s="2">
        <f>Table1[[#This Row],[price]]/Table1[[#This Row],[total_sqft]]</f>
        <v>15.474683544303797</v>
      </c>
      <c r="K1082">
        <v>1</v>
      </c>
    </row>
    <row r="1083" spans="1:11" x14ac:dyDescent="0.2">
      <c r="A1083">
        <v>8081010040</v>
      </c>
      <c r="B1083" s="1">
        <v>41893</v>
      </c>
      <c r="C1083" s="2">
        <v>1150000</v>
      </c>
      <c r="D1083">
        <v>3</v>
      </c>
      <c r="E1083">
        <v>2.5</v>
      </c>
      <c r="F1083">
        <f>Table1[[#This Row],[bedrooms]]+Table1[[#This Row],[bathrooms]]</f>
        <v>5.5</v>
      </c>
      <c r="G1083">
        <v>3160</v>
      </c>
      <c r="H1083">
        <v>24437</v>
      </c>
      <c r="I1083">
        <f>Table1[[#This Row],[sqft_living]]+Table1[[#This Row],[sqft_lot]]</f>
        <v>27597</v>
      </c>
      <c r="J1083" s="2">
        <f>Table1[[#This Row],[price]]/Table1[[#This Row],[total_sqft]]</f>
        <v>41.671196144508464</v>
      </c>
      <c r="K1083">
        <v>1</v>
      </c>
    </row>
    <row r="1084" spans="1:11" x14ac:dyDescent="0.2">
      <c r="A1084">
        <v>1251200155</v>
      </c>
      <c r="B1084" s="1">
        <v>41893</v>
      </c>
      <c r="C1084" s="2">
        <v>1000000</v>
      </c>
      <c r="D1084">
        <v>4</v>
      </c>
      <c r="E1084">
        <v>3.5</v>
      </c>
      <c r="F1084">
        <f>Table1[[#This Row],[bedrooms]]+Table1[[#This Row],[bathrooms]]</f>
        <v>7.5</v>
      </c>
      <c r="G1084">
        <v>2990</v>
      </c>
      <c r="H1084">
        <v>4200</v>
      </c>
      <c r="I1084">
        <f>Table1[[#This Row],[sqft_living]]+Table1[[#This Row],[sqft_lot]]</f>
        <v>7190</v>
      </c>
      <c r="J1084" s="2">
        <f>Table1[[#This Row],[price]]/Table1[[#This Row],[total_sqft]]</f>
        <v>139.08205841446454</v>
      </c>
      <c r="K1084">
        <v>2</v>
      </c>
    </row>
    <row r="1085" spans="1:11" x14ac:dyDescent="0.2">
      <c r="A1085">
        <v>3885804305</v>
      </c>
      <c r="B1085" s="1">
        <v>41893</v>
      </c>
      <c r="C1085" s="2">
        <v>949000</v>
      </c>
      <c r="D1085">
        <v>4</v>
      </c>
      <c r="E1085">
        <v>1.75</v>
      </c>
      <c r="F1085">
        <f>Table1[[#This Row],[bedrooms]]+Table1[[#This Row],[bathrooms]]</f>
        <v>5.75</v>
      </c>
      <c r="G1085">
        <v>2490</v>
      </c>
      <c r="H1085">
        <v>7834</v>
      </c>
      <c r="I1085">
        <f>Table1[[#This Row],[sqft_living]]+Table1[[#This Row],[sqft_lot]]</f>
        <v>10324</v>
      </c>
      <c r="J1085" s="2">
        <f>Table1[[#This Row],[price]]/Table1[[#This Row],[total_sqft]]</f>
        <v>91.921735761332812</v>
      </c>
      <c r="K1085">
        <v>1</v>
      </c>
    </row>
    <row r="1086" spans="1:11" x14ac:dyDescent="0.2">
      <c r="A1086">
        <v>3886902950</v>
      </c>
      <c r="B1086" s="1">
        <v>41893</v>
      </c>
      <c r="C1086" s="2">
        <v>860000</v>
      </c>
      <c r="D1086">
        <v>4</v>
      </c>
      <c r="E1086">
        <v>3.5</v>
      </c>
      <c r="F1086">
        <f>Table1[[#This Row],[bedrooms]]+Table1[[#This Row],[bathrooms]]</f>
        <v>7.5</v>
      </c>
      <c r="G1086">
        <v>3380</v>
      </c>
      <c r="H1086">
        <v>8098</v>
      </c>
      <c r="I1086">
        <f>Table1[[#This Row],[sqft_living]]+Table1[[#This Row],[sqft_lot]]</f>
        <v>11478</v>
      </c>
      <c r="J1086" s="2">
        <f>Table1[[#This Row],[price]]/Table1[[#This Row],[total_sqft]]</f>
        <v>74.925945286635297</v>
      </c>
      <c r="K1086">
        <v>1</v>
      </c>
    </row>
    <row r="1087" spans="1:11" x14ac:dyDescent="0.2">
      <c r="A1087">
        <v>745530040</v>
      </c>
      <c r="B1087" s="1">
        <v>41893</v>
      </c>
      <c r="C1087" s="2">
        <v>845950</v>
      </c>
      <c r="D1087">
        <v>5</v>
      </c>
      <c r="E1087">
        <v>2.75</v>
      </c>
      <c r="F1087">
        <f>Table1[[#This Row],[bedrooms]]+Table1[[#This Row],[bathrooms]]</f>
        <v>7.75</v>
      </c>
      <c r="G1087">
        <v>4450</v>
      </c>
      <c r="H1087">
        <v>9600</v>
      </c>
      <c r="I1087">
        <f>Table1[[#This Row],[sqft_living]]+Table1[[#This Row],[sqft_lot]]</f>
        <v>14050</v>
      </c>
      <c r="J1087" s="2">
        <f>Table1[[#This Row],[price]]/Table1[[#This Row],[total_sqft]]</f>
        <v>60.209964412811388</v>
      </c>
      <c r="K1087">
        <v>2</v>
      </c>
    </row>
    <row r="1088" spans="1:11" x14ac:dyDescent="0.2">
      <c r="A1088">
        <v>1560930070</v>
      </c>
      <c r="B1088" s="1">
        <v>41893</v>
      </c>
      <c r="C1088" s="2">
        <v>840000</v>
      </c>
      <c r="D1088">
        <v>4</v>
      </c>
      <c r="E1088">
        <v>3.5</v>
      </c>
      <c r="F1088">
        <f>Table1[[#This Row],[bedrooms]]+Table1[[#This Row],[bathrooms]]</f>
        <v>7.5</v>
      </c>
      <c r="G1088">
        <v>2840</v>
      </c>
      <c r="H1088">
        <v>40139</v>
      </c>
      <c r="I1088">
        <f>Table1[[#This Row],[sqft_living]]+Table1[[#This Row],[sqft_lot]]</f>
        <v>42979</v>
      </c>
      <c r="J1088" s="2">
        <f>Table1[[#This Row],[price]]/Table1[[#This Row],[total_sqft]]</f>
        <v>19.544428674468925</v>
      </c>
      <c r="K1088">
        <v>1</v>
      </c>
    </row>
    <row r="1089" spans="1:11" x14ac:dyDescent="0.2">
      <c r="A1089">
        <v>8805900570</v>
      </c>
      <c r="B1089" s="1">
        <v>41893</v>
      </c>
      <c r="C1089" s="2">
        <v>808000</v>
      </c>
      <c r="D1089">
        <v>4</v>
      </c>
      <c r="E1089">
        <v>2.25</v>
      </c>
      <c r="F1089">
        <f>Table1[[#This Row],[bedrooms]]+Table1[[#This Row],[bathrooms]]</f>
        <v>6.25</v>
      </c>
      <c r="G1089">
        <v>2190</v>
      </c>
      <c r="H1089">
        <v>4104</v>
      </c>
      <c r="I1089">
        <f>Table1[[#This Row],[sqft_living]]+Table1[[#This Row],[sqft_lot]]</f>
        <v>6294</v>
      </c>
      <c r="J1089" s="2">
        <f>Table1[[#This Row],[price]]/Table1[[#This Row],[total_sqft]]</f>
        <v>128.37623133142677</v>
      </c>
      <c r="K1089">
        <v>2</v>
      </c>
    </row>
    <row r="1090" spans="1:11" x14ac:dyDescent="0.2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f>Table1[[#This Row],[bedrooms]]+Table1[[#This Row],[bathrooms]]</f>
        <v>4.5</v>
      </c>
      <c r="G1090">
        <v>2390</v>
      </c>
      <c r="H1090">
        <v>6928</v>
      </c>
      <c r="I1090">
        <f>Table1[[#This Row],[sqft_living]]+Table1[[#This Row],[sqft_lot]]</f>
        <v>9318</v>
      </c>
      <c r="J1090" s="2">
        <f>Table1[[#This Row],[price]]/Table1[[#This Row],[total_sqft]]</f>
        <v>84.513844172569222</v>
      </c>
      <c r="K1090">
        <v>2</v>
      </c>
    </row>
    <row r="1091" spans="1:11" x14ac:dyDescent="0.2">
      <c r="A1091">
        <v>7574910650</v>
      </c>
      <c r="B1091" s="1">
        <v>41893</v>
      </c>
      <c r="C1091" s="2">
        <v>805000</v>
      </c>
      <c r="D1091">
        <v>4</v>
      </c>
      <c r="E1091">
        <v>2.5</v>
      </c>
      <c r="F1091">
        <f>Table1[[#This Row],[bedrooms]]+Table1[[#This Row],[bathrooms]]</f>
        <v>6.5</v>
      </c>
      <c r="G1091">
        <v>3320</v>
      </c>
      <c r="H1091">
        <v>38032</v>
      </c>
      <c r="I1091">
        <f>Table1[[#This Row],[sqft_living]]+Table1[[#This Row],[sqft_lot]]</f>
        <v>41352</v>
      </c>
      <c r="J1091" s="2">
        <f>Table1[[#This Row],[price]]/Table1[[#This Row],[total_sqft]]</f>
        <v>19.467014896498355</v>
      </c>
      <c r="K1091">
        <v>2</v>
      </c>
    </row>
    <row r="1092" spans="1:11" x14ac:dyDescent="0.2">
      <c r="A1092">
        <v>4188000640</v>
      </c>
      <c r="B1092" s="1">
        <v>41893</v>
      </c>
      <c r="C1092" s="2">
        <v>775000</v>
      </c>
      <c r="D1092">
        <v>4</v>
      </c>
      <c r="E1092">
        <v>2.5</v>
      </c>
      <c r="F1092">
        <f>Table1[[#This Row],[bedrooms]]+Table1[[#This Row],[bathrooms]]</f>
        <v>6.5</v>
      </c>
      <c r="G1092">
        <v>2540</v>
      </c>
      <c r="H1092">
        <v>28563</v>
      </c>
      <c r="I1092">
        <f>Table1[[#This Row],[sqft_living]]+Table1[[#This Row],[sqft_lot]]</f>
        <v>31103</v>
      </c>
      <c r="J1092" s="2">
        <f>Table1[[#This Row],[price]]/Table1[[#This Row],[total_sqft]]</f>
        <v>24.91721055846703</v>
      </c>
      <c r="K1092">
        <v>1</v>
      </c>
    </row>
    <row r="1093" spans="1:11" x14ac:dyDescent="0.2">
      <c r="A1093">
        <v>2623069069</v>
      </c>
      <c r="B1093" s="1">
        <v>41893</v>
      </c>
      <c r="C1093" s="2">
        <v>775000</v>
      </c>
      <c r="D1093">
        <v>3</v>
      </c>
      <c r="E1093">
        <v>2.5</v>
      </c>
      <c r="F1093">
        <f>Table1[[#This Row],[bedrooms]]+Table1[[#This Row],[bathrooms]]</f>
        <v>5.5</v>
      </c>
      <c r="G1093">
        <v>2620</v>
      </c>
      <c r="H1093">
        <v>241200</v>
      </c>
      <c r="I1093">
        <f>Table1[[#This Row],[sqft_living]]+Table1[[#This Row],[sqft_lot]]</f>
        <v>243820</v>
      </c>
      <c r="J1093" s="2">
        <f>Table1[[#This Row],[price]]/Table1[[#This Row],[total_sqft]]</f>
        <v>3.1785743581330488</v>
      </c>
      <c r="K1093">
        <v>1.5</v>
      </c>
    </row>
    <row r="1094" spans="1:11" x14ac:dyDescent="0.2">
      <c r="A1094">
        <v>8682320600</v>
      </c>
      <c r="B1094" s="1">
        <v>41893</v>
      </c>
      <c r="C1094" s="2">
        <v>739000</v>
      </c>
      <c r="D1094">
        <v>3</v>
      </c>
      <c r="E1094">
        <v>2.5</v>
      </c>
      <c r="F1094">
        <f>Table1[[#This Row],[bedrooms]]+Table1[[#This Row],[bathrooms]]</f>
        <v>5.5</v>
      </c>
      <c r="G1094">
        <v>2310</v>
      </c>
      <c r="H1094">
        <v>7348</v>
      </c>
      <c r="I1094">
        <f>Table1[[#This Row],[sqft_living]]+Table1[[#This Row],[sqft_lot]]</f>
        <v>9658</v>
      </c>
      <c r="J1094" s="2">
        <f>Table1[[#This Row],[price]]/Table1[[#This Row],[total_sqft]]</f>
        <v>76.516877200248501</v>
      </c>
      <c r="K1094">
        <v>1</v>
      </c>
    </row>
    <row r="1095" spans="1:11" x14ac:dyDescent="0.2">
      <c r="A1095">
        <v>7203600560</v>
      </c>
      <c r="B1095" s="1">
        <v>41893</v>
      </c>
      <c r="C1095" s="2">
        <v>735000</v>
      </c>
      <c r="D1095">
        <v>4</v>
      </c>
      <c r="E1095">
        <v>3.5</v>
      </c>
      <c r="F1095">
        <f>Table1[[#This Row],[bedrooms]]+Table1[[#This Row],[bathrooms]]</f>
        <v>7.5</v>
      </c>
      <c r="G1095">
        <v>3200</v>
      </c>
      <c r="H1095">
        <v>7605</v>
      </c>
      <c r="I1095">
        <f>Table1[[#This Row],[sqft_living]]+Table1[[#This Row],[sqft_lot]]</f>
        <v>10805</v>
      </c>
      <c r="J1095" s="2">
        <f>Table1[[#This Row],[price]]/Table1[[#This Row],[total_sqft]]</f>
        <v>68.024062933826926</v>
      </c>
      <c r="K1095">
        <v>2</v>
      </c>
    </row>
    <row r="1096" spans="1:11" x14ac:dyDescent="0.2">
      <c r="A1096">
        <v>1126059144</v>
      </c>
      <c r="B1096" s="1">
        <v>41893</v>
      </c>
      <c r="C1096" s="2">
        <v>730000</v>
      </c>
      <c r="D1096">
        <v>3</v>
      </c>
      <c r="E1096">
        <v>2.25</v>
      </c>
      <c r="F1096">
        <f>Table1[[#This Row],[bedrooms]]+Table1[[#This Row],[bathrooms]]</f>
        <v>5.25</v>
      </c>
      <c r="G1096">
        <v>2040</v>
      </c>
      <c r="H1096">
        <v>130680</v>
      </c>
      <c r="I1096">
        <f>Table1[[#This Row],[sqft_living]]+Table1[[#This Row],[sqft_lot]]</f>
        <v>132720</v>
      </c>
      <c r="J1096" s="2">
        <f>Table1[[#This Row],[price]]/Table1[[#This Row],[total_sqft]]</f>
        <v>5.5003013863773358</v>
      </c>
      <c r="K1096">
        <v>2</v>
      </c>
    </row>
    <row r="1097" spans="1:11" x14ac:dyDescent="0.2">
      <c r="A1097">
        <v>2530800070</v>
      </c>
      <c r="B1097" s="1">
        <v>41893</v>
      </c>
      <c r="C1097" s="2">
        <v>711000</v>
      </c>
      <c r="D1097">
        <v>4</v>
      </c>
      <c r="E1097">
        <v>2.5</v>
      </c>
      <c r="F1097">
        <f>Table1[[#This Row],[bedrooms]]+Table1[[#This Row],[bathrooms]]</f>
        <v>6.5</v>
      </c>
      <c r="G1097">
        <v>2095</v>
      </c>
      <c r="H1097">
        <v>4400</v>
      </c>
      <c r="I1097">
        <f>Table1[[#This Row],[sqft_living]]+Table1[[#This Row],[sqft_lot]]</f>
        <v>6495</v>
      </c>
      <c r="J1097" s="2">
        <f>Table1[[#This Row],[price]]/Table1[[#This Row],[total_sqft]]</f>
        <v>109.46882217090069</v>
      </c>
      <c r="K1097">
        <v>1.5</v>
      </c>
    </row>
    <row r="1098" spans="1:11" x14ac:dyDescent="0.2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f>Table1[[#This Row],[bedrooms]]+Table1[[#This Row],[bathrooms]]</f>
        <v>2</v>
      </c>
      <c r="G1098">
        <v>640</v>
      </c>
      <c r="H1098">
        <v>10280</v>
      </c>
      <c r="I1098">
        <f>Table1[[#This Row],[sqft_living]]+Table1[[#This Row],[sqft_lot]]</f>
        <v>10920</v>
      </c>
      <c r="J1098" s="2">
        <f>Table1[[#This Row],[price]]/Table1[[#This Row],[total_sqft]]</f>
        <v>10.073260073260073</v>
      </c>
      <c r="K1098">
        <v>1</v>
      </c>
    </row>
    <row r="1099" spans="1:11" x14ac:dyDescent="0.2">
      <c r="A1099">
        <v>293800870</v>
      </c>
      <c r="B1099" s="1">
        <v>41893</v>
      </c>
      <c r="C1099" s="2">
        <v>710800</v>
      </c>
      <c r="D1099">
        <v>3</v>
      </c>
      <c r="E1099">
        <v>2.5</v>
      </c>
      <c r="F1099">
        <f>Table1[[#This Row],[bedrooms]]+Table1[[#This Row],[bathrooms]]</f>
        <v>5.5</v>
      </c>
      <c r="G1099">
        <v>2880</v>
      </c>
      <c r="H1099">
        <v>36820</v>
      </c>
      <c r="I1099">
        <f>Table1[[#This Row],[sqft_living]]+Table1[[#This Row],[sqft_lot]]</f>
        <v>39700</v>
      </c>
      <c r="J1099" s="2">
        <f>Table1[[#This Row],[price]]/Table1[[#This Row],[total_sqft]]</f>
        <v>17.904282115869016</v>
      </c>
      <c r="K1099">
        <v>2</v>
      </c>
    </row>
    <row r="1100" spans="1:11" x14ac:dyDescent="0.2">
      <c r="A1100">
        <v>9328510100</v>
      </c>
      <c r="B1100" s="1">
        <v>41893</v>
      </c>
      <c r="C1100" s="2">
        <v>699000</v>
      </c>
      <c r="D1100">
        <v>4</v>
      </c>
      <c r="E1100">
        <v>2.5</v>
      </c>
      <c r="F1100">
        <f>Table1[[#This Row],[bedrooms]]+Table1[[#This Row],[bathrooms]]</f>
        <v>6.5</v>
      </c>
      <c r="G1100">
        <v>2550</v>
      </c>
      <c r="H1100">
        <v>7312</v>
      </c>
      <c r="I1100">
        <f>Table1[[#This Row],[sqft_living]]+Table1[[#This Row],[sqft_lot]]</f>
        <v>9862</v>
      </c>
      <c r="J1100" s="2">
        <f>Table1[[#This Row],[price]]/Table1[[#This Row],[total_sqft]]</f>
        <v>70.878118028797402</v>
      </c>
      <c r="K1100">
        <v>2</v>
      </c>
    </row>
    <row r="1101" spans="1:11" x14ac:dyDescent="0.2">
      <c r="A1101">
        <v>7129302685</v>
      </c>
      <c r="B1101" s="1">
        <v>41893</v>
      </c>
      <c r="C1101" s="2">
        <v>699000</v>
      </c>
      <c r="D1101">
        <v>3</v>
      </c>
      <c r="E1101">
        <v>2</v>
      </c>
      <c r="F1101">
        <f>Table1[[#This Row],[bedrooms]]+Table1[[#This Row],[bathrooms]]</f>
        <v>5</v>
      </c>
      <c r="G1101">
        <v>2010</v>
      </c>
      <c r="H1101">
        <v>4320</v>
      </c>
      <c r="I1101">
        <f>Table1[[#This Row],[sqft_living]]+Table1[[#This Row],[sqft_lot]]</f>
        <v>6330</v>
      </c>
      <c r="J1101" s="2">
        <f>Table1[[#This Row],[price]]/Table1[[#This Row],[total_sqft]]</f>
        <v>110.42654028436019</v>
      </c>
      <c r="K1101">
        <v>2</v>
      </c>
    </row>
    <row r="1102" spans="1:11" x14ac:dyDescent="0.2">
      <c r="A1102">
        <v>7215730070</v>
      </c>
      <c r="B1102" s="1">
        <v>41893</v>
      </c>
      <c r="C1102" s="2">
        <v>680000</v>
      </c>
      <c r="D1102">
        <v>5</v>
      </c>
      <c r="E1102">
        <v>3</v>
      </c>
      <c r="F1102">
        <f>Table1[[#This Row],[bedrooms]]+Table1[[#This Row],[bathrooms]]</f>
        <v>8</v>
      </c>
      <c r="G1102">
        <v>2970</v>
      </c>
      <c r="H1102">
        <v>6500</v>
      </c>
      <c r="I1102">
        <f>Table1[[#This Row],[sqft_living]]+Table1[[#This Row],[sqft_lot]]</f>
        <v>9470</v>
      </c>
      <c r="J1102" s="2">
        <f>Table1[[#This Row],[price]]/Table1[[#This Row],[total_sqft]]</f>
        <v>71.805702217529046</v>
      </c>
      <c r="K1102">
        <v>2</v>
      </c>
    </row>
    <row r="1103" spans="1:11" x14ac:dyDescent="0.2">
      <c r="A1103">
        <v>4193500140</v>
      </c>
      <c r="B1103" s="1">
        <v>41893</v>
      </c>
      <c r="C1103" s="2">
        <v>665000</v>
      </c>
      <c r="D1103">
        <v>3</v>
      </c>
      <c r="E1103">
        <v>1.75</v>
      </c>
      <c r="F1103">
        <f>Table1[[#This Row],[bedrooms]]+Table1[[#This Row],[bathrooms]]</f>
        <v>4.75</v>
      </c>
      <c r="G1103">
        <v>1800</v>
      </c>
      <c r="H1103">
        <v>8000</v>
      </c>
      <c r="I1103">
        <f>Table1[[#This Row],[sqft_living]]+Table1[[#This Row],[sqft_lot]]</f>
        <v>9800</v>
      </c>
      <c r="J1103" s="2">
        <f>Table1[[#This Row],[price]]/Table1[[#This Row],[total_sqft]]</f>
        <v>67.857142857142861</v>
      </c>
      <c r="K1103">
        <v>1</v>
      </c>
    </row>
    <row r="1104" spans="1:11" x14ac:dyDescent="0.2">
      <c r="A1104">
        <v>4037200075</v>
      </c>
      <c r="B1104" s="1">
        <v>41893</v>
      </c>
      <c r="C1104" s="2">
        <v>662500</v>
      </c>
      <c r="D1104">
        <v>6</v>
      </c>
      <c r="E1104">
        <v>2.25</v>
      </c>
      <c r="F1104">
        <f>Table1[[#This Row],[bedrooms]]+Table1[[#This Row],[bathrooms]]</f>
        <v>8.25</v>
      </c>
      <c r="G1104">
        <v>2450</v>
      </c>
      <c r="H1104">
        <v>25600</v>
      </c>
      <c r="I1104">
        <f>Table1[[#This Row],[sqft_living]]+Table1[[#This Row],[sqft_lot]]</f>
        <v>28050</v>
      </c>
      <c r="J1104" s="2">
        <f>Table1[[#This Row],[price]]/Table1[[#This Row],[total_sqft]]</f>
        <v>23.618538324420676</v>
      </c>
      <c r="K1104">
        <v>1</v>
      </c>
    </row>
    <row r="1105" spans="1:11" x14ac:dyDescent="0.2">
      <c r="A1105">
        <v>871001735</v>
      </c>
      <c r="B1105" s="1">
        <v>41893</v>
      </c>
      <c r="C1105" s="2">
        <v>650000</v>
      </c>
      <c r="D1105">
        <v>4</v>
      </c>
      <c r="E1105">
        <v>2.25</v>
      </c>
      <c r="F1105">
        <f>Table1[[#This Row],[bedrooms]]+Table1[[#This Row],[bathrooms]]</f>
        <v>6.25</v>
      </c>
      <c r="G1105">
        <v>1910</v>
      </c>
      <c r="H1105">
        <v>5120</v>
      </c>
      <c r="I1105">
        <f>Table1[[#This Row],[sqft_living]]+Table1[[#This Row],[sqft_lot]]</f>
        <v>7030</v>
      </c>
      <c r="J1105" s="2">
        <f>Table1[[#This Row],[price]]/Table1[[#This Row],[total_sqft]]</f>
        <v>92.460881934566146</v>
      </c>
      <c r="K1105">
        <v>1</v>
      </c>
    </row>
    <row r="1106" spans="1:11" x14ac:dyDescent="0.2">
      <c r="A1106">
        <v>2141340040</v>
      </c>
      <c r="B1106" s="1">
        <v>41893</v>
      </c>
      <c r="C1106" s="2">
        <v>649950</v>
      </c>
      <c r="D1106">
        <v>3</v>
      </c>
      <c r="E1106">
        <v>2.5</v>
      </c>
      <c r="F1106">
        <f>Table1[[#This Row],[bedrooms]]+Table1[[#This Row],[bathrooms]]</f>
        <v>5.5</v>
      </c>
      <c r="G1106">
        <v>2150</v>
      </c>
      <c r="H1106">
        <v>15304</v>
      </c>
      <c r="I1106">
        <f>Table1[[#This Row],[sqft_living]]+Table1[[#This Row],[sqft_lot]]</f>
        <v>17454</v>
      </c>
      <c r="J1106" s="2">
        <f>Table1[[#This Row],[price]]/Table1[[#This Row],[total_sqft]]</f>
        <v>37.237882433826059</v>
      </c>
      <c r="K1106">
        <v>2</v>
      </c>
    </row>
    <row r="1107" spans="1:11" x14ac:dyDescent="0.2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f>Table1[[#This Row],[bedrooms]]+Table1[[#This Row],[bathrooms]]</f>
        <v>3.5</v>
      </c>
      <c r="G1107">
        <v>1280</v>
      </c>
      <c r="H1107">
        <v>8710</v>
      </c>
      <c r="I1107">
        <f>Table1[[#This Row],[sqft_living]]+Table1[[#This Row],[sqft_lot]]</f>
        <v>9990</v>
      </c>
      <c r="J1107" s="2">
        <f>Table1[[#This Row],[price]]/Table1[[#This Row],[total_sqft]]</f>
        <v>25.275275275275277</v>
      </c>
      <c r="K1107">
        <v>1</v>
      </c>
    </row>
    <row r="1108" spans="1:11" x14ac:dyDescent="0.2">
      <c r="A1108">
        <v>524069011</v>
      </c>
      <c r="B1108" s="1">
        <v>41893</v>
      </c>
      <c r="C1108" s="2">
        <v>622500</v>
      </c>
      <c r="D1108">
        <v>3</v>
      </c>
      <c r="E1108">
        <v>2.5</v>
      </c>
      <c r="F1108">
        <f>Table1[[#This Row],[bedrooms]]+Table1[[#This Row],[bathrooms]]</f>
        <v>5.5</v>
      </c>
      <c r="G1108">
        <v>2290</v>
      </c>
      <c r="H1108">
        <v>14374</v>
      </c>
      <c r="I1108">
        <f>Table1[[#This Row],[sqft_living]]+Table1[[#This Row],[sqft_lot]]</f>
        <v>16664</v>
      </c>
      <c r="J1108" s="2">
        <f>Table1[[#This Row],[price]]/Table1[[#This Row],[total_sqft]]</f>
        <v>37.355976956313008</v>
      </c>
      <c r="K1108">
        <v>2</v>
      </c>
    </row>
    <row r="1109" spans="1:11" x14ac:dyDescent="0.2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f>Table1[[#This Row],[bedrooms]]+Table1[[#This Row],[bathrooms]]</f>
        <v>3</v>
      </c>
      <c r="G1109">
        <v>1210</v>
      </c>
      <c r="H1109">
        <v>18700</v>
      </c>
      <c r="I1109">
        <f>Table1[[#This Row],[sqft_living]]+Table1[[#This Row],[sqft_lot]]</f>
        <v>19910</v>
      </c>
      <c r="J1109" s="2">
        <f>Table1[[#This Row],[price]]/Table1[[#This Row],[total_sqft]]</f>
        <v>9.9899547965846303</v>
      </c>
      <c r="K1109">
        <v>1</v>
      </c>
    </row>
    <row r="1110" spans="1:11" x14ac:dyDescent="0.2">
      <c r="A1110">
        <v>1426079047</v>
      </c>
      <c r="B1110" s="1">
        <v>41893</v>
      </c>
      <c r="C1110" s="2">
        <v>620000</v>
      </c>
      <c r="D1110">
        <v>3</v>
      </c>
      <c r="E1110">
        <v>2.25</v>
      </c>
      <c r="F1110">
        <f>Table1[[#This Row],[bedrooms]]+Table1[[#This Row],[bathrooms]]</f>
        <v>5.25</v>
      </c>
      <c r="G1110">
        <v>2520</v>
      </c>
      <c r="H1110">
        <v>212137</v>
      </c>
      <c r="I1110">
        <f>Table1[[#This Row],[sqft_living]]+Table1[[#This Row],[sqft_lot]]</f>
        <v>214657</v>
      </c>
      <c r="J1110" s="2">
        <f>Table1[[#This Row],[price]]/Table1[[#This Row],[total_sqft]]</f>
        <v>2.8883288222606298</v>
      </c>
      <c r="K1110">
        <v>2</v>
      </c>
    </row>
    <row r="1111" spans="1:11" x14ac:dyDescent="0.2">
      <c r="A1111">
        <v>7942601805</v>
      </c>
      <c r="B1111" s="1">
        <v>41893</v>
      </c>
      <c r="C1111" s="2">
        <v>618000</v>
      </c>
      <c r="D1111">
        <v>3</v>
      </c>
      <c r="E1111">
        <v>2.5</v>
      </c>
      <c r="F1111">
        <f>Table1[[#This Row],[bedrooms]]+Table1[[#This Row],[bathrooms]]</f>
        <v>5.5</v>
      </c>
      <c r="G1111">
        <v>2340</v>
      </c>
      <c r="H1111">
        <v>3630</v>
      </c>
      <c r="I1111">
        <f>Table1[[#This Row],[sqft_living]]+Table1[[#This Row],[sqft_lot]]</f>
        <v>5970</v>
      </c>
      <c r="J1111" s="2">
        <f>Table1[[#This Row],[price]]/Table1[[#This Row],[total_sqft]]</f>
        <v>103.51758793969849</v>
      </c>
      <c r="K1111">
        <v>2</v>
      </c>
    </row>
    <row r="1112" spans="1:11" x14ac:dyDescent="0.2">
      <c r="A1112">
        <v>8854100130</v>
      </c>
      <c r="B1112" s="1">
        <v>41893</v>
      </c>
      <c r="C1112" s="2">
        <v>600000</v>
      </c>
      <c r="D1112">
        <v>5</v>
      </c>
      <c r="E1112">
        <v>3.5</v>
      </c>
      <c r="F1112">
        <f>Table1[[#This Row],[bedrooms]]+Table1[[#This Row],[bathrooms]]</f>
        <v>8.5</v>
      </c>
      <c r="G1112">
        <v>3150</v>
      </c>
      <c r="H1112">
        <v>10542</v>
      </c>
      <c r="I1112">
        <f>Table1[[#This Row],[sqft_living]]+Table1[[#This Row],[sqft_lot]]</f>
        <v>13692</v>
      </c>
      <c r="J1112" s="2">
        <f>Table1[[#This Row],[price]]/Table1[[#This Row],[total_sqft]]</f>
        <v>43.821209465381244</v>
      </c>
      <c r="K1112">
        <v>1</v>
      </c>
    </row>
    <row r="1113" spans="1:11" x14ac:dyDescent="0.2">
      <c r="A1113">
        <v>8078350220</v>
      </c>
      <c r="B1113" s="1">
        <v>41893</v>
      </c>
      <c r="C1113" s="2">
        <v>599950</v>
      </c>
      <c r="D1113">
        <v>4</v>
      </c>
      <c r="E1113">
        <v>2.5</v>
      </c>
      <c r="F1113">
        <f>Table1[[#This Row],[bedrooms]]+Table1[[#This Row],[bathrooms]]</f>
        <v>6.5</v>
      </c>
      <c r="G1113">
        <v>2290</v>
      </c>
      <c r="H1113">
        <v>6318</v>
      </c>
      <c r="I1113">
        <f>Table1[[#This Row],[sqft_living]]+Table1[[#This Row],[sqft_lot]]</f>
        <v>8608</v>
      </c>
      <c r="J1113" s="2">
        <f>Table1[[#This Row],[price]]/Table1[[#This Row],[total_sqft]]</f>
        <v>69.696793680297404</v>
      </c>
      <c r="K1113">
        <v>2</v>
      </c>
    </row>
    <row r="1114" spans="1:11" x14ac:dyDescent="0.2">
      <c r="A1114">
        <v>820079081</v>
      </c>
      <c r="B1114" s="1">
        <v>41893</v>
      </c>
      <c r="C1114" s="2">
        <v>570000</v>
      </c>
      <c r="D1114">
        <v>4</v>
      </c>
      <c r="E1114">
        <v>3</v>
      </c>
      <c r="F1114">
        <f>Table1[[#This Row],[bedrooms]]+Table1[[#This Row],[bathrooms]]</f>
        <v>7</v>
      </c>
      <c r="G1114">
        <v>2710</v>
      </c>
      <c r="H1114">
        <v>217800</v>
      </c>
      <c r="I1114">
        <f>Table1[[#This Row],[sqft_living]]+Table1[[#This Row],[sqft_lot]]</f>
        <v>220510</v>
      </c>
      <c r="J1114" s="2">
        <f>Table1[[#This Row],[price]]/Table1[[#This Row],[total_sqft]]</f>
        <v>2.5849167838193279</v>
      </c>
      <c r="K1114">
        <v>2.5</v>
      </c>
    </row>
    <row r="1115" spans="1:11" x14ac:dyDescent="0.2">
      <c r="A1115">
        <v>7940710100</v>
      </c>
      <c r="B1115" s="1">
        <v>41893</v>
      </c>
      <c r="C1115" s="2">
        <v>559000</v>
      </c>
      <c r="D1115">
        <v>3</v>
      </c>
      <c r="E1115">
        <v>2.5</v>
      </c>
      <c r="F1115">
        <f>Table1[[#This Row],[bedrooms]]+Table1[[#This Row],[bathrooms]]</f>
        <v>5.5</v>
      </c>
      <c r="G1115">
        <v>2010</v>
      </c>
      <c r="H1115">
        <v>5200</v>
      </c>
      <c r="I1115">
        <f>Table1[[#This Row],[sqft_living]]+Table1[[#This Row],[sqft_lot]]</f>
        <v>7210</v>
      </c>
      <c r="J1115" s="2">
        <f>Table1[[#This Row],[price]]/Table1[[#This Row],[total_sqft]]</f>
        <v>77.531206657420256</v>
      </c>
      <c r="K1115">
        <v>2</v>
      </c>
    </row>
    <row r="1116" spans="1:11" x14ac:dyDescent="0.2">
      <c r="A1116">
        <v>824069193</v>
      </c>
      <c r="B1116" s="1">
        <v>41893</v>
      </c>
      <c r="C1116" s="2">
        <v>555000</v>
      </c>
      <c r="D1116">
        <v>4</v>
      </c>
      <c r="E1116">
        <v>1.75</v>
      </c>
      <c r="F1116">
        <f>Table1[[#This Row],[bedrooms]]+Table1[[#This Row],[bathrooms]]</f>
        <v>5.75</v>
      </c>
      <c r="G1116">
        <v>1760</v>
      </c>
      <c r="H1116">
        <v>94525</v>
      </c>
      <c r="I1116">
        <f>Table1[[#This Row],[sqft_living]]+Table1[[#This Row],[sqft_lot]]</f>
        <v>96285</v>
      </c>
      <c r="J1116" s="2">
        <f>Table1[[#This Row],[price]]/Table1[[#This Row],[total_sqft]]</f>
        <v>5.7641377161551643</v>
      </c>
      <c r="K1116">
        <v>1.5</v>
      </c>
    </row>
    <row r="1117" spans="1:11" x14ac:dyDescent="0.2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f>Table1[[#This Row],[bedrooms]]+Table1[[#This Row],[bathrooms]]</f>
        <v>3.75</v>
      </c>
      <c r="G1117">
        <v>2230</v>
      </c>
      <c r="H1117">
        <v>6930</v>
      </c>
      <c r="I1117">
        <f>Table1[[#This Row],[sqft_living]]+Table1[[#This Row],[sqft_lot]]</f>
        <v>9160</v>
      </c>
      <c r="J1117" s="2">
        <f>Table1[[#This Row],[price]]/Table1[[#This Row],[total_sqft]]</f>
        <v>83.679039301310041</v>
      </c>
      <c r="K1117">
        <v>1</v>
      </c>
    </row>
    <row r="1118" spans="1:11" x14ac:dyDescent="0.2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f>Table1[[#This Row],[bedrooms]]+Table1[[#This Row],[bathrooms]]</f>
        <v>3</v>
      </c>
      <c r="G1118">
        <v>720</v>
      </c>
      <c r="H1118">
        <v>5600</v>
      </c>
      <c r="I1118">
        <f>Table1[[#This Row],[sqft_living]]+Table1[[#This Row],[sqft_lot]]</f>
        <v>6320</v>
      </c>
      <c r="J1118" s="2">
        <f>Table1[[#This Row],[price]]/Table1[[#This Row],[total_sqft]]</f>
        <v>68.829113924050631</v>
      </c>
      <c r="K1118">
        <v>1</v>
      </c>
    </row>
    <row r="1119" spans="1:11" x14ac:dyDescent="0.2">
      <c r="A1119">
        <v>1796100010</v>
      </c>
      <c r="B1119" s="1">
        <v>41893</v>
      </c>
      <c r="C1119" s="2">
        <v>555000</v>
      </c>
      <c r="D1119">
        <v>3</v>
      </c>
      <c r="E1119">
        <v>3</v>
      </c>
      <c r="F1119">
        <f>Table1[[#This Row],[bedrooms]]+Table1[[#This Row],[bathrooms]]</f>
        <v>6</v>
      </c>
      <c r="G1119">
        <v>3760</v>
      </c>
      <c r="H1119">
        <v>188760</v>
      </c>
      <c r="I1119">
        <f>Table1[[#This Row],[sqft_living]]+Table1[[#This Row],[sqft_lot]]</f>
        <v>192520</v>
      </c>
      <c r="J1119" s="2">
        <f>Table1[[#This Row],[price]]/Table1[[#This Row],[total_sqft]]</f>
        <v>2.8828173696239352</v>
      </c>
      <c r="K1119">
        <v>1</v>
      </c>
    </row>
    <row r="1120" spans="1:11" x14ac:dyDescent="0.2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f>Table1[[#This Row],[bedrooms]]+Table1[[#This Row],[bathrooms]]</f>
        <v>3</v>
      </c>
      <c r="G1120">
        <v>770</v>
      </c>
      <c r="H1120">
        <v>8612</v>
      </c>
      <c r="I1120">
        <f>Table1[[#This Row],[sqft_living]]+Table1[[#This Row],[sqft_lot]]</f>
        <v>9382</v>
      </c>
      <c r="J1120" s="2">
        <f>Table1[[#This Row],[price]]/Table1[[#This Row],[total_sqft]]</f>
        <v>28.671924962694522</v>
      </c>
      <c r="K1120">
        <v>1</v>
      </c>
    </row>
    <row r="1121" spans="1:11" x14ac:dyDescent="0.2">
      <c r="A1121">
        <v>8024201210</v>
      </c>
      <c r="B1121" s="1">
        <v>41893</v>
      </c>
      <c r="C1121" s="2">
        <v>550000</v>
      </c>
      <c r="D1121">
        <v>3</v>
      </c>
      <c r="E1121">
        <v>2.25</v>
      </c>
      <c r="F1121">
        <f>Table1[[#This Row],[bedrooms]]+Table1[[#This Row],[bathrooms]]</f>
        <v>5.25</v>
      </c>
      <c r="G1121">
        <v>1360</v>
      </c>
      <c r="H1121">
        <v>5111</v>
      </c>
      <c r="I1121">
        <f>Table1[[#This Row],[sqft_living]]+Table1[[#This Row],[sqft_lot]]</f>
        <v>6471</v>
      </c>
      <c r="J1121" s="2">
        <f>Table1[[#This Row],[price]]/Table1[[#This Row],[total_sqft]]</f>
        <v>84.994591253283886</v>
      </c>
      <c r="K1121">
        <v>1.5</v>
      </c>
    </row>
    <row r="1122" spans="1:11" x14ac:dyDescent="0.2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f>Table1[[#This Row],[bedrooms]]+Table1[[#This Row],[bathrooms]]</f>
        <v>4.25</v>
      </c>
      <c r="G1122">
        <v>1290</v>
      </c>
      <c r="H1122">
        <v>1137</v>
      </c>
      <c r="I1122">
        <f>Table1[[#This Row],[sqft_living]]+Table1[[#This Row],[sqft_lot]]</f>
        <v>2427</v>
      </c>
      <c r="J1122" s="2">
        <f>Table1[[#This Row],[price]]/Table1[[#This Row],[total_sqft]]</f>
        <v>198.18706221672846</v>
      </c>
      <c r="K1122">
        <v>3</v>
      </c>
    </row>
    <row r="1123" spans="1:11" x14ac:dyDescent="0.2">
      <c r="A1123">
        <v>1438000200</v>
      </c>
      <c r="B1123" s="1">
        <v>41893</v>
      </c>
      <c r="C1123" s="2">
        <v>549995</v>
      </c>
      <c r="D1123">
        <v>4</v>
      </c>
      <c r="E1123">
        <v>3.5</v>
      </c>
      <c r="F1123">
        <f>Table1[[#This Row],[bedrooms]]+Table1[[#This Row],[bathrooms]]</f>
        <v>7.5</v>
      </c>
      <c r="G1123">
        <v>2970</v>
      </c>
      <c r="H1123">
        <v>6587</v>
      </c>
      <c r="I1123">
        <f>Table1[[#This Row],[sqft_living]]+Table1[[#This Row],[sqft_lot]]</f>
        <v>9557</v>
      </c>
      <c r="J1123" s="2">
        <f>Table1[[#This Row],[price]]/Table1[[#This Row],[total_sqft]]</f>
        <v>57.548917024170763</v>
      </c>
      <c r="K1123">
        <v>2</v>
      </c>
    </row>
    <row r="1124" spans="1:11" x14ac:dyDescent="0.2">
      <c r="A1124">
        <v>1438000190</v>
      </c>
      <c r="B1124" s="1">
        <v>41893</v>
      </c>
      <c r="C1124" s="2">
        <v>549995</v>
      </c>
      <c r="D1124">
        <v>4</v>
      </c>
      <c r="E1124">
        <v>3.5</v>
      </c>
      <c r="F1124">
        <f>Table1[[#This Row],[bedrooms]]+Table1[[#This Row],[bathrooms]]</f>
        <v>7.5</v>
      </c>
      <c r="G1124">
        <v>2660</v>
      </c>
      <c r="H1124">
        <v>5690</v>
      </c>
      <c r="I1124">
        <f>Table1[[#This Row],[sqft_living]]+Table1[[#This Row],[sqft_lot]]</f>
        <v>8350</v>
      </c>
      <c r="J1124" s="2">
        <f>Table1[[#This Row],[price]]/Table1[[#This Row],[total_sqft]]</f>
        <v>65.867664670658684</v>
      </c>
      <c r="K1124">
        <v>2</v>
      </c>
    </row>
    <row r="1125" spans="1:11" x14ac:dyDescent="0.2">
      <c r="A1125">
        <v>224069094</v>
      </c>
      <c r="B1125" s="1">
        <v>41893</v>
      </c>
      <c r="C1125" s="2">
        <v>530000</v>
      </c>
      <c r="D1125">
        <v>3</v>
      </c>
      <c r="E1125">
        <v>2.25</v>
      </c>
      <c r="F1125">
        <f>Table1[[#This Row],[bedrooms]]+Table1[[#This Row],[bathrooms]]</f>
        <v>5.25</v>
      </c>
      <c r="G1125">
        <v>2120</v>
      </c>
      <c r="H1125">
        <v>40518</v>
      </c>
      <c r="I1125">
        <f>Table1[[#This Row],[sqft_living]]+Table1[[#This Row],[sqft_lot]]</f>
        <v>42638</v>
      </c>
      <c r="J1125" s="2">
        <f>Table1[[#This Row],[price]]/Table1[[#This Row],[total_sqft]]</f>
        <v>12.430226558468972</v>
      </c>
      <c r="K1125">
        <v>1</v>
      </c>
    </row>
    <row r="1126" spans="1:11" x14ac:dyDescent="0.2">
      <c r="A1126">
        <v>2568800121</v>
      </c>
      <c r="B1126" s="1">
        <v>41893</v>
      </c>
      <c r="C1126" s="2">
        <v>512500</v>
      </c>
      <c r="D1126">
        <v>4</v>
      </c>
      <c r="E1126">
        <v>1.75</v>
      </c>
      <c r="F1126">
        <f>Table1[[#This Row],[bedrooms]]+Table1[[#This Row],[bathrooms]]</f>
        <v>5.75</v>
      </c>
      <c r="G1126">
        <v>1540</v>
      </c>
      <c r="H1126">
        <v>8311</v>
      </c>
      <c r="I1126">
        <f>Table1[[#This Row],[sqft_living]]+Table1[[#This Row],[sqft_lot]]</f>
        <v>9851</v>
      </c>
      <c r="J1126" s="2">
        <f>Table1[[#This Row],[price]]/Table1[[#This Row],[total_sqft]]</f>
        <v>52.025175109125975</v>
      </c>
      <c r="K1126">
        <v>1</v>
      </c>
    </row>
    <row r="1127" spans="1:11" x14ac:dyDescent="0.2">
      <c r="A1127">
        <v>3288301410</v>
      </c>
      <c r="B1127" s="1">
        <v>41893</v>
      </c>
      <c r="C1127" s="2">
        <v>475000</v>
      </c>
      <c r="D1127">
        <v>4</v>
      </c>
      <c r="E1127">
        <v>2.25</v>
      </c>
      <c r="F1127">
        <f>Table1[[#This Row],[bedrooms]]+Table1[[#This Row],[bathrooms]]</f>
        <v>6.25</v>
      </c>
      <c r="G1127">
        <v>2110</v>
      </c>
      <c r="H1127">
        <v>7560</v>
      </c>
      <c r="I1127">
        <f>Table1[[#This Row],[sqft_living]]+Table1[[#This Row],[sqft_lot]]</f>
        <v>9670</v>
      </c>
      <c r="J1127" s="2">
        <f>Table1[[#This Row],[price]]/Table1[[#This Row],[total_sqft]]</f>
        <v>49.12099276111686</v>
      </c>
      <c r="K1127">
        <v>2</v>
      </c>
    </row>
    <row r="1128" spans="1:11" x14ac:dyDescent="0.2">
      <c r="A1128">
        <v>4058200985</v>
      </c>
      <c r="B1128" s="1">
        <v>41893</v>
      </c>
      <c r="C1128" s="2">
        <v>472000</v>
      </c>
      <c r="D1128">
        <v>3</v>
      </c>
      <c r="E1128">
        <v>1.75</v>
      </c>
      <c r="F1128">
        <f>Table1[[#This Row],[bedrooms]]+Table1[[#This Row],[bathrooms]]</f>
        <v>4.75</v>
      </c>
      <c r="G1128">
        <v>2180</v>
      </c>
      <c r="H1128">
        <v>7200</v>
      </c>
      <c r="I1128">
        <f>Table1[[#This Row],[sqft_living]]+Table1[[#This Row],[sqft_lot]]</f>
        <v>9380</v>
      </c>
      <c r="J1128" s="2">
        <f>Table1[[#This Row],[price]]/Table1[[#This Row],[total_sqft]]</f>
        <v>50.319829424307038</v>
      </c>
      <c r="K1128">
        <v>1</v>
      </c>
    </row>
    <row r="1129" spans="1:11" x14ac:dyDescent="0.2">
      <c r="A1129">
        <v>3438501583</v>
      </c>
      <c r="B1129" s="1">
        <v>41893</v>
      </c>
      <c r="C1129" s="2">
        <v>452000</v>
      </c>
      <c r="D1129">
        <v>3</v>
      </c>
      <c r="E1129">
        <v>2.75</v>
      </c>
      <c r="F1129">
        <f>Table1[[#This Row],[bedrooms]]+Table1[[#This Row],[bathrooms]]</f>
        <v>5.75</v>
      </c>
      <c r="G1129">
        <v>2300</v>
      </c>
      <c r="H1129">
        <v>5090</v>
      </c>
      <c r="I1129">
        <f>Table1[[#This Row],[sqft_living]]+Table1[[#This Row],[sqft_lot]]</f>
        <v>7390</v>
      </c>
      <c r="J1129" s="2">
        <f>Table1[[#This Row],[price]]/Table1[[#This Row],[total_sqft]]</f>
        <v>61.163734776725306</v>
      </c>
      <c r="K1129">
        <v>2</v>
      </c>
    </row>
    <row r="1130" spans="1:11" x14ac:dyDescent="0.2">
      <c r="A1130">
        <v>1702901557</v>
      </c>
      <c r="B1130" s="1">
        <v>41893</v>
      </c>
      <c r="C1130" s="2">
        <v>445000</v>
      </c>
      <c r="D1130">
        <v>5</v>
      </c>
      <c r="E1130">
        <v>3</v>
      </c>
      <c r="F1130">
        <f>Table1[[#This Row],[bedrooms]]+Table1[[#This Row],[bathrooms]]</f>
        <v>8</v>
      </c>
      <c r="G1130">
        <v>2930</v>
      </c>
      <c r="H1130">
        <v>5500</v>
      </c>
      <c r="I1130">
        <f>Table1[[#This Row],[sqft_living]]+Table1[[#This Row],[sqft_lot]]</f>
        <v>8430</v>
      </c>
      <c r="J1130" s="2">
        <f>Table1[[#This Row],[price]]/Table1[[#This Row],[total_sqft]]</f>
        <v>52.787663107947807</v>
      </c>
      <c r="K1130">
        <v>1</v>
      </c>
    </row>
    <row r="1131" spans="1:11" x14ac:dyDescent="0.2">
      <c r="A1131">
        <v>5101405265</v>
      </c>
      <c r="B1131" s="1">
        <v>41893</v>
      </c>
      <c r="C1131" s="2">
        <v>445000</v>
      </c>
      <c r="D1131">
        <v>4</v>
      </c>
      <c r="E1131">
        <v>2.5</v>
      </c>
      <c r="F1131">
        <f>Table1[[#This Row],[bedrooms]]+Table1[[#This Row],[bathrooms]]</f>
        <v>6.5</v>
      </c>
      <c r="G1131">
        <v>2170</v>
      </c>
      <c r="H1131">
        <v>5257</v>
      </c>
      <c r="I1131">
        <f>Table1[[#This Row],[sqft_living]]+Table1[[#This Row],[sqft_lot]]</f>
        <v>7427</v>
      </c>
      <c r="J1131" s="2">
        <f>Table1[[#This Row],[price]]/Table1[[#This Row],[total_sqft]]</f>
        <v>59.91652080247745</v>
      </c>
      <c r="K1131">
        <v>2</v>
      </c>
    </row>
    <row r="1132" spans="1:11" x14ac:dyDescent="0.2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f>Table1[[#This Row],[bedrooms]]+Table1[[#This Row],[bathrooms]]</f>
        <v>3</v>
      </c>
      <c r="G1132">
        <v>1760</v>
      </c>
      <c r="H1132">
        <v>27332</v>
      </c>
      <c r="I1132">
        <f>Table1[[#This Row],[sqft_living]]+Table1[[#This Row],[sqft_lot]]</f>
        <v>29092</v>
      </c>
      <c r="J1132" s="2">
        <f>Table1[[#This Row],[price]]/Table1[[#This Row],[total_sqft]]</f>
        <v>17.186855492919015</v>
      </c>
      <c r="K1132">
        <v>1</v>
      </c>
    </row>
    <row r="1133" spans="1:11" x14ac:dyDescent="0.2">
      <c r="A1133">
        <v>9289900065</v>
      </c>
      <c r="B1133" s="1">
        <v>41893</v>
      </c>
      <c r="C1133" s="2">
        <v>440000</v>
      </c>
      <c r="D1133">
        <v>3</v>
      </c>
      <c r="E1133">
        <v>1.75</v>
      </c>
      <c r="F1133">
        <f>Table1[[#This Row],[bedrooms]]+Table1[[#This Row],[bathrooms]]</f>
        <v>4.75</v>
      </c>
      <c r="G1133">
        <v>2100</v>
      </c>
      <c r="H1133">
        <v>29735</v>
      </c>
      <c r="I1133">
        <f>Table1[[#This Row],[sqft_living]]+Table1[[#This Row],[sqft_lot]]</f>
        <v>31835</v>
      </c>
      <c r="J1133" s="2">
        <f>Table1[[#This Row],[price]]/Table1[[#This Row],[total_sqft]]</f>
        <v>13.821265902308779</v>
      </c>
      <c r="K1133">
        <v>1</v>
      </c>
    </row>
    <row r="1134" spans="1:11" x14ac:dyDescent="0.2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f>Table1[[#This Row],[bedrooms]]+Table1[[#This Row],[bathrooms]]</f>
        <v>3</v>
      </c>
      <c r="G1134">
        <v>840</v>
      </c>
      <c r="H1134">
        <v>10465</v>
      </c>
      <c r="I1134">
        <f>Table1[[#This Row],[sqft_living]]+Table1[[#This Row],[sqft_lot]]</f>
        <v>11305</v>
      </c>
      <c r="J1134" s="2">
        <f>Table1[[#This Row],[price]]/Table1[[#This Row],[total_sqft]]</f>
        <v>26.094648385670059</v>
      </c>
      <c r="K1134">
        <v>1</v>
      </c>
    </row>
    <row r="1135" spans="1:11" x14ac:dyDescent="0.2">
      <c r="A1135">
        <v>2140950130</v>
      </c>
      <c r="B1135" s="1">
        <v>41893</v>
      </c>
      <c r="C1135" s="2">
        <v>440000</v>
      </c>
      <c r="D1135">
        <v>4</v>
      </c>
      <c r="E1135">
        <v>2.5</v>
      </c>
      <c r="F1135">
        <f>Table1[[#This Row],[bedrooms]]+Table1[[#This Row],[bathrooms]]</f>
        <v>6.5</v>
      </c>
      <c r="G1135">
        <v>2990</v>
      </c>
      <c r="H1135">
        <v>7928</v>
      </c>
      <c r="I1135">
        <f>Table1[[#This Row],[sqft_living]]+Table1[[#This Row],[sqft_lot]]</f>
        <v>10918</v>
      </c>
      <c r="J1135" s="2">
        <f>Table1[[#This Row],[price]]/Table1[[#This Row],[total_sqft]]</f>
        <v>40.300421322586551</v>
      </c>
      <c r="K1135">
        <v>2</v>
      </c>
    </row>
    <row r="1136" spans="1:11" x14ac:dyDescent="0.2">
      <c r="A1136">
        <v>7852150530</v>
      </c>
      <c r="B1136" s="1">
        <v>41893</v>
      </c>
      <c r="C1136" s="2">
        <v>425000</v>
      </c>
      <c r="D1136">
        <v>3</v>
      </c>
      <c r="E1136">
        <v>2.5</v>
      </c>
      <c r="F1136">
        <f>Table1[[#This Row],[bedrooms]]+Table1[[#This Row],[bathrooms]]</f>
        <v>5.5</v>
      </c>
      <c r="G1136">
        <v>1960</v>
      </c>
      <c r="H1136">
        <v>4709</v>
      </c>
      <c r="I1136">
        <f>Table1[[#This Row],[sqft_living]]+Table1[[#This Row],[sqft_lot]]</f>
        <v>6669</v>
      </c>
      <c r="J1136" s="2">
        <f>Table1[[#This Row],[price]]/Table1[[#This Row],[total_sqft]]</f>
        <v>63.727695306642673</v>
      </c>
      <c r="K1136">
        <v>2</v>
      </c>
    </row>
    <row r="1137" spans="1:11" x14ac:dyDescent="0.2">
      <c r="A1137">
        <v>3449900030</v>
      </c>
      <c r="B1137" s="1">
        <v>41893</v>
      </c>
      <c r="C1137" s="2">
        <v>423000</v>
      </c>
      <c r="D1137">
        <v>4</v>
      </c>
      <c r="E1137">
        <v>2.5</v>
      </c>
      <c r="F1137">
        <f>Table1[[#This Row],[bedrooms]]+Table1[[#This Row],[bathrooms]]</f>
        <v>6.5</v>
      </c>
      <c r="G1137">
        <v>2660</v>
      </c>
      <c r="H1137">
        <v>5539</v>
      </c>
      <c r="I1137">
        <f>Table1[[#This Row],[sqft_living]]+Table1[[#This Row],[sqft_lot]]</f>
        <v>8199</v>
      </c>
      <c r="J1137" s="2">
        <f>Table1[[#This Row],[price]]/Table1[[#This Row],[total_sqft]]</f>
        <v>51.591657519209662</v>
      </c>
      <c r="K1137">
        <v>2</v>
      </c>
    </row>
    <row r="1138" spans="1:11" x14ac:dyDescent="0.2">
      <c r="A1138">
        <v>5100403754</v>
      </c>
      <c r="B1138" s="1">
        <v>41893</v>
      </c>
      <c r="C1138" s="2">
        <v>420000</v>
      </c>
      <c r="D1138">
        <v>3</v>
      </c>
      <c r="E1138">
        <v>1</v>
      </c>
      <c r="F1138">
        <f>Table1[[#This Row],[bedrooms]]+Table1[[#This Row],[bathrooms]]</f>
        <v>4</v>
      </c>
      <c r="G1138">
        <v>1440</v>
      </c>
      <c r="H1138">
        <v>5623</v>
      </c>
      <c r="I1138">
        <f>Table1[[#This Row],[sqft_living]]+Table1[[#This Row],[sqft_lot]]</f>
        <v>7063</v>
      </c>
      <c r="J1138" s="2">
        <f>Table1[[#This Row],[price]]/Table1[[#This Row],[total_sqft]]</f>
        <v>59.464816650148663</v>
      </c>
      <c r="K1138">
        <v>1</v>
      </c>
    </row>
    <row r="1139" spans="1:11" x14ac:dyDescent="0.2">
      <c r="A1139">
        <v>1081330210</v>
      </c>
      <c r="B1139" s="1">
        <v>41893</v>
      </c>
      <c r="C1139" s="2">
        <v>410000</v>
      </c>
      <c r="D1139">
        <v>4</v>
      </c>
      <c r="E1139">
        <v>2.25</v>
      </c>
      <c r="F1139">
        <f>Table1[[#This Row],[bedrooms]]+Table1[[#This Row],[bathrooms]]</f>
        <v>6.25</v>
      </c>
      <c r="G1139">
        <v>2150</v>
      </c>
      <c r="H1139">
        <v>27345</v>
      </c>
      <c r="I1139">
        <f>Table1[[#This Row],[sqft_living]]+Table1[[#This Row],[sqft_lot]]</f>
        <v>29495</v>
      </c>
      <c r="J1139" s="2">
        <f>Table1[[#This Row],[price]]/Table1[[#This Row],[total_sqft]]</f>
        <v>13.900661129004916</v>
      </c>
      <c r="K1139">
        <v>2</v>
      </c>
    </row>
    <row r="1140" spans="1:11" x14ac:dyDescent="0.2">
      <c r="A1140">
        <v>6379500159</v>
      </c>
      <c r="B1140" s="1">
        <v>41893</v>
      </c>
      <c r="C1140" s="2">
        <v>400000</v>
      </c>
      <c r="D1140">
        <v>3</v>
      </c>
      <c r="E1140">
        <v>2.25</v>
      </c>
      <c r="F1140">
        <f>Table1[[#This Row],[bedrooms]]+Table1[[#This Row],[bathrooms]]</f>
        <v>5.25</v>
      </c>
      <c r="G1140">
        <v>1190</v>
      </c>
      <c r="H1140">
        <v>1149</v>
      </c>
      <c r="I1140">
        <f>Table1[[#This Row],[sqft_living]]+Table1[[#This Row],[sqft_lot]]</f>
        <v>2339</v>
      </c>
      <c r="J1140" s="2">
        <f>Table1[[#This Row],[price]]/Table1[[#This Row],[total_sqft]]</f>
        <v>171.01325352714835</v>
      </c>
      <c r="K1140">
        <v>2</v>
      </c>
    </row>
    <row r="1141" spans="1:11" x14ac:dyDescent="0.2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f>Table1[[#This Row],[bedrooms]]+Table1[[#This Row],[bathrooms]]</f>
        <v>4</v>
      </c>
      <c r="G1141">
        <v>1300</v>
      </c>
      <c r="H1141">
        <v>3865</v>
      </c>
      <c r="I1141">
        <f>Table1[[#This Row],[sqft_living]]+Table1[[#This Row],[sqft_lot]]</f>
        <v>5165</v>
      </c>
      <c r="J1141" s="2">
        <f>Table1[[#This Row],[price]]/Table1[[#This Row],[total_sqft]]</f>
        <v>77.057115198451115</v>
      </c>
      <c r="K1141">
        <v>1</v>
      </c>
    </row>
    <row r="1142" spans="1:11" x14ac:dyDescent="0.2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f>Table1[[#This Row],[bedrooms]]+Table1[[#This Row],[bathrooms]]</f>
        <v>3.75</v>
      </c>
      <c r="G1142">
        <v>1460</v>
      </c>
      <c r="H1142">
        <v>426450</v>
      </c>
      <c r="I1142">
        <f>Table1[[#This Row],[sqft_living]]+Table1[[#This Row],[sqft_lot]]</f>
        <v>427910</v>
      </c>
      <c r="J1142" s="2">
        <f>Table1[[#This Row],[price]]/Table1[[#This Row],[total_sqft]]</f>
        <v>0.91257507419784534</v>
      </c>
      <c r="K1142">
        <v>1</v>
      </c>
    </row>
    <row r="1143" spans="1:11" x14ac:dyDescent="0.2">
      <c r="A1143">
        <v>3815500165</v>
      </c>
      <c r="B1143" s="1">
        <v>41893</v>
      </c>
      <c r="C1143" s="2">
        <v>396000</v>
      </c>
      <c r="D1143">
        <v>5</v>
      </c>
      <c r="E1143">
        <v>2.75</v>
      </c>
      <c r="F1143">
        <f>Table1[[#This Row],[bedrooms]]+Table1[[#This Row],[bathrooms]]</f>
        <v>7.75</v>
      </c>
      <c r="G1143">
        <v>2840</v>
      </c>
      <c r="H1143">
        <v>12253</v>
      </c>
      <c r="I1143">
        <f>Table1[[#This Row],[sqft_living]]+Table1[[#This Row],[sqft_lot]]</f>
        <v>15093</v>
      </c>
      <c r="J1143" s="2">
        <f>Table1[[#This Row],[price]]/Table1[[#This Row],[total_sqft]]</f>
        <v>26.237328562909958</v>
      </c>
      <c r="K1143">
        <v>1</v>
      </c>
    </row>
    <row r="1144" spans="1:11" x14ac:dyDescent="0.2">
      <c r="A1144">
        <v>7853340330</v>
      </c>
      <c r="B1144" s="1">
        <v>41893</v>
      </c>
      <c r="C1144" s="2">
        <v>384205</v>
      </c>
      <c r="D1144">
        <v>3</v>
      </c>
      <c r="E1144">
        <v>2.75</v>
      </c>
      <c r="F1144">
        <f>Table1[[#This Row],[bedrooms]]+Table1[[#This Row],[bathrooms]]</f>
        <v>5.75</v>
      </c>
      <c r="G1144">
        <v>1810</v>
      </c>
      <c r="H1144">
        <v>3292</v>
      </c>
      <c r="I1144">
        <f>Table1[[#This Row],[sqft_living]]+Table1[[#This Row],[sqft_lot]]</f>
        <v>5102</v>
      </c>
      <c r="J1144" s="2">
        <f>Table1[[#This Row],[price]]/Table1[[#This Row],[total_sqft]]</f>
        <v>75.304782438259508</v>
      </c>
      <c r="K1144">
        <v>2</v>
      </c>
    </row>
    <row r="1145" spans="1:11" x14ac:dyDescent="0.2">
      <c r="A1145">
        <v>3024079069</v>
      </c>
      <c r="B1145" s="1">
        <v>41893</v>
      </c>
      <c r="C1145" s="2">
        <v>371000</v>
      </c>
      <c r="D1145">
        <v>4</v>
      </c>
      <c r="E1145">
        <v>1</v>
      </c>
      <c r="F1145">
        <f>Table1[[#This Row],[bedrooms]]+Table1[[#This Row],[bathrooms]]</f>
        <v>5</v>
      </c>
      <c r="G1145">
        <v>1960</v>
      </c>
      <c r="H1145">
        <v>94525</v>
      </c>
      <c r="I1145">
        <f>Table1[[#This Row],[sqft_living]]+Table1[[#This Row],[sqft_lot]]</f>
        <v>96485</v>
      </c>
      <c r="J1145" s="2">
        <f>Table1[[#This Row],[price]]/Table1[[#This Row],[total_sqft]]</f>
        <v>3.8451572783334198</v>
      </c>
      <c r="K1145">
        <v>1.5</v>
      </c>
    </row>
    <row r="1146" spans="1:11" x14ac:dyDescent="0.2">
      <c r="A1146">
        <v>2013802030</v>
      </c>
      <c r="B1146" s="1">
        <v>41893</v>
      </c>
      <c r="C1146" s="2">
        <v>357000</v>
      </c>
      <c r="D1146">
        <v>3</v>
      </c>
      <c r="E1146">
        <v>2</v>
      </c>
      <c r="F1146">
        <f>Table1[[#This Row],[bedrooms]]+Table1[[#This Row],[bathrooms]]</f>
        <v>5</v>
      </c>
      <c r="G1146">
        <v>2460</v>
      </c>
      <c r="H1146">
        <v>53882</v>
      </c>
      <c r="I1146">
        <f>Table1[[#This Row],[sqft_living]]+Table1[[#This Row],[sqft_lot]]</f>
        <v>56342</v>
      </c>
      <c r="J1146" s="2">
        <f>Table1[[#This Row],[price]]/Table1[[#This Row],[total_sqft]]</f>
        <v>6.3363032906180115</v>
      </c>
      <c r="K1146">
        <v>1</v>
      </c>
    </row>
    <row r="1147" spans="1:11" x14ac:dyDescent="0.2">
      <c r="A1147">
        <v>5490700085</v>
      </c>
      <c r="B1147" s="1">
        <v>41893</v>
      </c>
      <c r="C1147" s="2">
        <v>340000</v>
      </c>
      <c r="D1147">
        <v>5</v>
      </c>
      <c r="E1147">
        <v>2</v>
      </c>
      <c r="F1147">
        <f>Table1[[#This Row],[bedrooms]]+Table1[[#This Row],[bathrooms]]</f>
        <v>7</v>
      </c>
      <c r="G1147">
        <v>1750</v>
      </c>
      <c r="H1147">
        <v>8220</v>
      </c>
      <c r="I1147">
        <f>Table1[[#This Row],[sqft_living]]+Table1[[#This Row],[sqft_lot]]</f>
        <v>9970</v>
      </c>
      <c r="J1147" s="2">
        <f>Table1[[#This Row],[price]]/Table1[[#This Row],[total_sqft]]</f>
        <v>34.102306920762288</v>
      </c>
      <c r="K1147">
        <v>1</v>
      </c>
    </row>
    <row r="1148" spans="1:11" x14ac:dyDescent="0.2">
      <c r="A1148">
        <v>9267200062</v>
      </c>
      <c r="B1148" s="1">
        <v>41893</v>
      </c>
      <c r="C1148" s="2">
        <v>336000</v>
      </c>
      <c r="D1148">
        <v>3</v>
      </c>
      <c r="E1148">
        <v>2.5</v>
      </c>
      <c r="F1148">
        <f>Table1[[#This Row],[bedrooms]]+Table1[[#This Row],[bathrooms]]</f>
        <v>5.5</v>
      </c>
      <c r="G1148">
        <v>1260</v>
      </c>
      <c r="H1148">
        <v>1211</v>
      </c>
      <c r="I1148">
        <f>Table1[[#This Row],[sqft_living]]+Table1[[#This Row],[sqft_lot]]</f>
        <v>2471</v>
      </c>
      <c r="J1148" s="2">
        <f>Table1[[#This Row],[price]]/Table1[[#This Row],[total_sqft]]</f>
        <v>135.97733711048159</v>
      </c>
      <c r="K1148">
        <v>3</v>
      </c>
    </row>
    <row r="1149" spans="1:11" x14ac:dyDescent="0.2">
      <c r="A1149">
        <v>8638500020</v>
      </c>
      <c r="B1149" s="1">
        <v>41893</v>
      </c>
      <c r="C1149" s="2">
        <v>315000</v>
      </c>
      <c r="D1149">
        <v>3</v>
      </c>
      <c r="E1149">
        <v>1</v>
      </c>
      <c r="F1149">
        <f>Table1[[#This Row],[bedrooms]]+Table1[[#This Row],[bathrooms]]</f>
        <v>4</v>
      </c>
      <c r="G1149">
        <v>1210</v>
      </c>
      <c r="H1149">
        <v>8505</v>
      </c>
      <c r="I1149">
        <f>Table1[[#This Row],[sqft_living]]+Table1[[#This Row],[sqft_lot]]</f>
        <v>9715</v>
      </c>
      <c r="J1149" s="2">
        <f>Table1[[#This Row],[price]]/Table1[[#This Row],[total_sqft]]</f>
        <v>32.42408646423057</v>
      </c>
      <c r="K1149">
        <v>1.5</v>
      </c>
    </row>
    <row r="1150" spans="1:11" x14ac:dyDescent="0.2">
      <c r="A1150">
        <v>9320700090</v>
      </c>
      <c r="B1150" s="1">
        <v>41893</v>
      </c>
      <c r="C1150" s="2">
        <v>305000</v>
      </c>
      <c r="D1150">
        <v>4</v>
      </c>
      <c r="E1150">
        <v>2.25</v>
      </c>
      <c r="F1150">
        <f>Table1[[#This Row],[bedrooms]]+Table1[[#This Row],[bathrooms]]</f>
        <v>6.25</v>
      </c>
      <c r="G1150">
        <v>2130</v>
      </c>
      <c r="H1150">
        <v>9600</v>
      </c>
      <c r="I1150">
        <f>Table1[[#This Row],[sqft_living]]+Table1[[#This Row],[sqft_lot]]</f>
        <v>11730</v>
      </c>
      <c r="J1150" s="2">
        <f>Table1[[#This Row],[price]]/Table1[[#This Row],[total_sqft]]</f>
        <v>26.001705029838021</v>
      </c>
      <c r="K1150">
        <v>1</v>
      </c>
    </row>
    <row r="1151" spans="1:11" x14ac:dyDescent="0.2">
      <c r="A1151">
        <v>1565930070</v>
      </c>
      <c r="B1151" s="1">
        <v>41893</v>
      </c>
      <c r="C1151" s="2">
        <v>299950</v>
      </c>
      <c r="D1151">
        <v>3</v>
      </c>
      <c r="E1151">
        <v>2.5</v>
      </c>
      <c r="F1151">
        <f>Table1[[#This Row],[bedrooms]]+Table1[[#This Row],[bathrooms]]</f>
        <v>5.5</v>
      </c>
      <c r="G1151">
        <v>1780</v>
      </c>
      <c r="H1151">
        <v>4650</v>
      </c>
      <c r="I1151">
        <f>Table1[[#This Row],[sqft_living]]+Table1[[#This Row],[sqft_lot]]</f>
        <v>6430</v>
      </c>
      <c r="J1151" s="2">
        <f>Table1[[#This Row],[price]]/Table1[[#This Row],[total_sqft]]</f>
        <v>46.648522550544321</v>
      </c>
      <c r="K1151">
        <v>2</v>
      </c>
    </row>
    <row r="1152" spans="1:11" x14ac:dyDescent="0.2">
      <c r="A1152">
        <v>9542840730</v>
      </c>
      <c r="B1152" s="1">
        <v>41893</v>
      </c>
      <c r="C1152" s="2">
        <v>288000</v>
      </c>
      <c r="D1152">
        <v>4</v>
      </c>
      <c r="E1152">
        <v>2.25</v>
      </c>
      <c r="F1152">
        <f>Table1[[#This Row],[bedrooms]]+Table1[[#This Row],[bathrooms]]</f>
        <v>6.25</v>
      </c>
      <c r="G1152">
        <v>1610</v>
      </c>
      <c r="H1152">
        <v>3560</v>
      </c>
      <c r="I1152">
        <f>Table1[[#This Row],[sqft_living]]+Table1[[#This Row],[sqft_lot]]</f>
        <v>5170</v>
      </c>
      <c r="J1152" s="2">
        <f>Table1[[#This Row],[price]]/Table1[[#This Row],[total_sqft]]</f>
        <v>55.705996131528046</v>
      </c>
      <c r="K1152">
        <v>2</v>
      </c>
    </row>
    <row r="1153" spans="1:11" x14ac:dyDescent="0.2">
      <c r="A1153">
        <v>1545802850</v>
      </c>
      <c r="B1153" s="1">
        <v>41893</v>
      </c>
      <c r="C1153" s="2">
        <v>286000</v>
      </c>
      <c r="D1153">
        <v>4</v>
      </c>
      <c r="E1153">
        <v>2.5</v>
      </c>
      <c r="F1153">
        <f>Table1[[#This Row],[bedrooms]]+Table1[[#This Row],[bathrooms]]</f>
        <v>6.5</v>
      </c>
      <c r="G1153">
        <v>1820</v>
      </c>
      <c r="H1153">
        <v>7930</v>
      </c>
      <c r="I1153">
        <f>Table1[[#This Row],[sqft_living]]+Table1[[#This Row],[sqft_lot]]</f>
        <v>9750</v>
      </c>
      <c r="J1153" s="2">
        <f>Table1[[#This Row],[price]]/Table1[[#This Row],[total_sqft]]</f>
        <v>29.333333333333332</v>
      </c>
      <c r="K1153">
        <v>2</v>
      </c>
    </row>
    <row r="1154" spans="1:11" x14ac:dyDescent="0.2">
      <c r="A1154">
        <v>100500020</v>
      </c>
      <c r="B1154" s="1">
        <v>41893</v>
      </c>
      <c r="C1154" s="2">
        <v>250000</v>
      </c>
      <c r="D1154">
        <v>3</v>
      </c>
      <c r="E1154">
        <v>2.5</v>
      </c>
      <c r="F1154">
        <f>Table1[[#This Row],[bedrooms]]+Table1[[#This Row],[bathrooms]]</f>
        <v>5.5</v>
      </c>
      <c r="G1154">
        <v>1610</v>
      </c>
      <c r="H1154">
        <v>6600</v>
      </c>
      <c r="I1154">
        <f>Table1[[#This Row],[sqft_living]]+Table1[[#This Row],[sqft_lot]]</f>
        <v>8210</v>
      </c>
      <c r="J1154" s="2">
        <f>Table1[[#This Row],[price]]/Table1[[#This Row],[total_sqft]]</f>
        <v>30.450669914738125</v>
      </c>
      <c r="K1154">
        <v>2</v>
      </c>
    </row>
    <row r="1155" spans="1:11" x14ac:dyDescent="0.2">
      <c r="A1155">
        <v>3668001080</v>
      </c>
      <c r="B1155" s="1">
        <v>41893</v>
      </c>
      <c r="C1155" s="2">
        <v>248000</v>
      </c>
      <c r="D1155">
        <v>3</v>
      </c>
      <c r="E1155">
        <v>2.5</v>
      </c>
      <c r="F1155">
        <f>Table1[[#This Row],[bedrooms]]+Table1[[#This Row],[bathrooms]]</f>
        <v>5.5</v>
      </c>
      <c r="G1155">
        <v>2120</v>
      </c>
      <c r="H1155">
        <v>6840</v>
      </c>
      <c r="I1155">
        <f>Table1[[#This Row],[sqft_living]]+Table1[[#This Row],[sqft_lot]]</f>
        <v>8960</v>
      </c>
      <c r="J1155" s="2">
        <f>Table1[[#This Row],[price]]/Table1[[#This Row],[total_sqft]]</f>
        <v>27.678571428571427</v>
      </c>
      <c r="K1155">
        <v>1</v>
      </c>
    </row>
    <row r="1156" spans="1:11" x14ac:dyDescent="0.2">
      <c r="A1156">
        <v>6303400475</v>
      </c>
      <c r="B1156" s="1">
        <v>41893</v>
      </c>
      <c r="C1156" s="2">
        <v>227000</v>
      </c>
      <c r="D1156">
        <v>4</v>
      </c>
      <c r="E1156">
        <v>1</v>
      </c>
      <c r="F1156">
        <f>Table1[[#This Row],[bedrooms]]+Table1[[#This Row],[bathrooms]]</f>
        <v>5</v>
      </c>
      <c r="G1156">
        <v>1120</v>
      </c>
      <c r="H1156">
        <v>8763</v>
      </c>
      <c r="I1156">
        <f>Table1[[#This Row],[sqft_living]]+Table1[[#This Row],[sqft_lot]]</f>
        <v>9883</v>
      </c>
      <c r="J1156" s="2">
        <f>Table1[[#This Row],[price]]/Table1[[#This Row],[total_sqft]]</f>
        <v>22.968734190023273</v>
      </c>
      <c r="K1156">
        <v>1</v>
      </c>
    </row>
    <row r="1157" spans="1:11" x14ac:dyDescent="0.2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f>Table1[[#This Row],[bedrooms]]+Table1[[#This Row],[bathrooms]]</f>
        <v>2</v>
      </c>
      <c r="G1157">
        <v>2880</v>
      </c>
      <c r="H1157">
        <v>7560</v>
      </c>
      <c r="I1157">
        <f>Table1[[#This Row],[sqft_living]]+Table1[[#This Row],[sqft_lot]]</f>
        <v>10440</v>
      </c>
      <c r="J1157" s="2">
        <f>Table1[[#This Row],[price]]/Table1[[#This Row],[total_sqft]]</f>
        <v>52.68199233716475</v>
      </c>
      <c r="K1157">
        <v>1</v>
      </c>
    </row>
    <row r="1158" spans="1:11" x14ac:dyDescent="0.2">
      <c r="A1158">
        <v>5151600040</v>
      </c>
      <c r="B1158" s="1">
        <v>41893</v>
      </c>
      <c r="C1158" s="2">
        <v>200126</v>
      </c>
      <c r="D1158">
        <v>3</v>
      </c>
      <c r="E1158">
        <v>2.5</v>
      </c>
      <c r="F1158">
        <f>Table1[[#This Row],[bedrooms]]+Table1[[#This Row],[bathrooms]]</f>
        <v>5.5</v>
      </c>
      <c r="G1158">
        <v>2040</v>
      </c>
      <c r="H1158">
        <v>15463</v>
      </c>
      <c r="I1158">
        <f>Table1[[#This Row],[sqft_living]]+Table1[[#This Row],[sqft_lot]]</f>
        <v>17503</v>
      </c>
      <c r="J1158" s="2">
        <f>Table1[[#This Row],[price]]/Table1[[#This Row],[total_sqft]]</f>
        <v>11.433811346626293</v>
      </c>
      <c r="K1158">
        <v>1</v>
      </c>
    </row>
    <row r="1159" spans="1:11" x14ac:dyDescent="0.2">
      <c r="A1159">
        <v>1610000016</v>
      </c>
      <c r="B1159" s="1">
        <v>41893</v>
      </c>
      <c r="C1159" s="2">
        <v>175000</v>
      </c>
      <c r="D1159">
        <v>4</v>
      </c>
      <c r="E1159">
        <v>1</v>
      </c>
      <c r="F1159">
        <f>Table1[[#This Row],[bedrooms]]+Table1[[#This Row],[bathrooms]]</f>
        <v>5</v>
      </c>
      <c r="G1159">
        <v>1300</v>
      </c>
      <c r="H1159">
        <v>6030</v>
      </c>
      <c r="I1159">
        <f>Table1[[#This Row],[sqft_living]]+Table1[[#This Row],[sqft_lot]]</f>
        <v>7330</v>
      </c>
      <c r="J1159" s="2">
        <f>Table1[[#This Row],[price]]/Table1[[#This Row],[total_sqft]]</f>
        <v>23.874488403819917</v>
      </c>
      <c r="K1159">
        <v>1.5</v>
      </c>
    </row>
    <row r="1160" spans="1:11" x14ac:dyDescent="0.2">
      <c r="A1160">
        <v>2877104175</v>
      </c>
      <c r="B1160" s="1">
        <v>41892</v>
      </c>
      <c r="C1160" s="2">
        <v>1289000</v>
      </c>
      <c r="D1160">
        <v>5</v>
      </c>
      <c r="E1160">
        <v>3.5</v>
      </c>
      <c r="F1160">
        <f>Table1[[#This Row],[bedrooms]]+Table1[[#This Row],[bathrooms]]</f>
        <v>8.5</v>
      </c>
      <c r="G1160">
        <v>3210</v>
      </c>
      <c r="H1160">
        <v>4060</v>
      </c>
      <c r="I1160">
        <f>Table1[[#This Row],[sqft_living]]+Table1[[#This Row],[sqft_lot]]</f>
        <v>7270</v>
      </c>
      <c r="J1160" s="2">
        <f>Table1[[#This Row],[price]]/Table1[[#This Row],[total_sqft]]</f>
        <v>177.30398899587345</v>
      </c>
      <c r="K1160">
        <v>2</v>
      </c>
    </row>
    <row r="1161" spans="1:11" x14ac:dyDescent="0.2">
      <c r="A1161">
        <v>9103000393</v>
      </c>
      <c r="B1161" s="1">
        <v>41892</v>
      </c>
      <c r="C1161" s="2">
        <v>1225000</v>
      </c>
      <c r="D1161">
        <v>5</v>
      </c>
      <c r="E1161">
        <v>4.5</v>
      </c>
      <c r="F1161">
        <f>Table1[[#This Row],[bedrooms]]+Table1[[#This Row],[bathrooms]]</f>
        <v>9.5</v>
      </c>
      <c r="G1161">
        <v>3732</v>
      </c>
      <c r="H1161">
        <v>4426</v>
      </c>
      <c r="I1161">
        <f>Table1[[#This Row],[sqft_living]]+Table1[[#This Row],[sqft_lot]]</f>
        <v>8158</v>
      </c>
      <c r="J1161" s="2">
        <f>Table1[[#This Row],[price]]/Table1[[#This Row],[total_sqft]]</f>
        <v>150.15935278254474</v>
      </c>
      <c r="K1161">
        <v>2.5</v>
      </c>
    </row>
    <row r="1162" spans="1:11" x14ac:dyDescent="0.2">
      <c r="A1162">
        <v>4139420070</v>
      </c>
      <c r="B1162" s="1">
        <v>41892</v>
      </c>
      <c r="C1162" s="2">
        <v>1195000</v>
      </c>
      <c r="D1162">
        <v>5</v>
      </c>
      <c r="E1162">
        <v>3.25</v>
      </c>
      <c r="F1162">
        <f>Table1[[#This Row],[bedrooms]]+Table1[[#This Row],[bathrooms]]</f>
        <v>8.25</v>
      </c>
      <c r="G1162">
        <v>5180</v>
      </c>
      <c r="H1162">
        <v>19606</v>
      </c>
      <c r="I1162">
        <f>Table1[[#This Row],[sqft_living]]+Table1[[#This Row],[sqft_lot]]</f>
        <v>24786</v>
      </c>
      <c r="J1162" s="2">
        <f>Table1[[#This Row],[price]]/Table1[[#This Row],[total_sqft]]</f>
        <v>48.212700718147339</v>
      </c>
      <c r="K1162">
        <v>1</v>
      </c>
    </row>
    <row r="1163" spans="1:11" x14ac:dyDescent="0.2">
      <c r="A1163">
        <v>825059271</v>
      </c>
      <c r="B1163" s="1">
        <v>41892</v>
      </c>
      <c r="C1163" s="2">
        <v>900000</v>
      </c>
      <c r="D1163">
        <v>3</v>
      </c>
      <c r="E1163">
        <v>2.75</v>
      </c>
      <c r="F1163">
        <f>Table1[[#This Row],[bedrooms]]+Table1[[#This Row],[bathrooms]]</f>
        <v>5.75</v>
      </c>
      <c r="G1163">
        <v>2980</v>
      </c>
      <c r="H1163">
        <v>12600</v>
      </c>
      <c r="I1163">
        <f>Table1[[#This Row],[sqft_living]]+Table1[[#This Row],[sqft_lot]]</f>
        <v>15580</v>
      </c>
      <c r="J1163" s="2">
        <f>Table1[[#This Row],[price]]/Table1[[#This Row],[total_sqft]]</f>
        <v>57.766367137355587</v>
      </c>
      <c r="K1163">
        <v>1.5</v>
      </c>
    </row>
    <row r="1164" spans="1:11" x14ac:dyDescent="0.2">
      <c r="A1164">
        <v>2883201055</v>
      </c>
      <c r="B1164" s="1">
        <v>41892</v>
      </c>
      <c r="C1164" s="2">
        <v>875000</v>
      </c>
      <c r="D1164">
        <v>4</v>
      </c>
      <c r="E1164">
        <v>1</v>
      </c>
      <c r="F1164">
        <f>Table1[[#This Row],[bedrooms]]+Table1[[#This Row],[bathrooms]]</f>
        <v>5</v>
      </c>
      <c r="G1164">
        <v>1670</v>
      </c>
      <c r="H1164">
        <v>4600</v>
      </c>
      <c r="I1164">
        <f>Table1[[#This Row],[sqft_living]]+Table1[[#This Row],[sqft_lot]]</f>
        <v>6270</v>
      </c>
      <c r="J1164" s="2">
        <f>Table1[[#This Row],[price]]/Table1[[#This Row],[total_sqft]]</f>
        <v>139.55342902711322</v>
      </c>
      <c r="K1164">
        <v>1.5</v>
      </c>
    </row>
    <row r="1165" spans="1:11" x14ac:dyDescent="0.2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f>Table1[[#This Row],[bedrooms]]+Table1[[#This Row],[bathrooms]]</f>
        <v>3</v>
      </c>
      <c r="G1165">
        <v>880</v>
      </c>
      <c r="H1165">
        <v>4558</v>
      </c>
      <c r="I1165">
        <f>Table1[[#This Row],[sqft_living]]+Table1[[#This Row],[sqft_lot]]</f>
        <v>5438</v>
      </c>
      <c r="J1165" s="2">
        <f>Table1[[#This Row],[price]]/Table1[[#This Row],[total_sqft]]</f>
        <v>76.314821625597645</v>
      </c>
      <c r="K1165">
        <v>1</v>
      </c>
    </row>
    <row r="1166" spans="1:11" x14ac:dyDescent="0.2">
      <c r="A1166">
        <v>925069134</v>
      </c>
      <c r="B1166" s="1">
        <v>41892</v>
      </c>
      <c r="C1166" s="2">
        <v>870000</v>
      </c>
      <c r="D1166">
        <v>4</v>
      </c>
      <c r="E1166">
        <v>2</v>
      </c>
      <c r="F1166">
        <f>Table1[[#This Row],[bedrooms]]+Table1[[#This Row],[bathrooms]]</f>
        <v>6</v>
      </c>
      <c r="G1166">
        <v>3090</v>
      </c>
      <c r="H1166">
        <v>41147</v>
      </c>
      <c r="I1166">
        <f>Table1[[#This Row],[sqft_living]]+Table1[[#This Row],[sqft_lot]]</f>
        <v>44237</v>
      </c>
      <c r="J1166" s="2">
        <f>Table1[[#This Row],[price]]/Table1[[#This Row],[total_sqft]]</f>
        <v>19.666794764563601</v>
      </c>
      <c r="K1166">
        <v>1</v>
      </c>
    </row>
    <row r="1167" spans="1:11" x14ac:dyDescent="0.2">
      <c r="A1167">
        <v>325059287</v>
      </c>
      <c r="B1167" s="1">
        <v>41892</v>
      </c>
      <c r="C1167" s="2">
        <v>810000</v>
      </c>
      <c r="D1167">
        <v>4</v>
      </c>
      <c r="E1167">
        <v>2.5</v>
      </c>
      <c r="F1167">
        <f>Table1[[#This Row],[bedrooms]]+Table1[[#This Row],[bathrooms]]</f>
        <v>6.5</v>
      </c>
      <c r="G1167">
        <v>3340</v>
      </c>
      <c r="H1167">
        <v>8384</v>
      </c>
      <c r="I1167">
        <f>Table1[[#This Row],[sqft_living]]+Table1[[#This Row],[sqft_lot]]</f>
        <v>11724</v>
      </c>
      <c r="J1167" s="2">
        <f>Table1[[#This Row],[price]]/Table1[[#This Row],[total_sqft]]</f>
        <v>69.089048106448317</v>
      </c>
      <c r="K1167">
        <v>2</v>
      </c>
    </row>
    <row r="1168" spans="1:11" x14ac:dyDescent="0.2">
      <c r="A1168">
        <v>8644220070</v>
      </c>
      <c r="B1168" s="1">
        <v>41892</v>
      </c>
      <c r="C1168" s="2">
        <v>745000</v>
      </c>
      <c r="D1168">
        <v>4</v>
      </c>
      <c r="E1168">
        <v>2.5</v>
      </c>
      <c r="F1168">
        <f>Table1[[#This Row],[bedrooms]]+Table1[[#This Row],[bathrooms]]</f>
        <v>6.5</v>
      </c>
      <c r="G1168">
        <v>2650</v>
      </c>
      <c r="H1168">
        <v>18903</v>
      </c>
      <c r="I1168">
        <f>Table1[[#This Row],[sqft_living]]+Table1[[#This Row],[sqft_lot]]</f>
        <v>21553</v>
      </c>
      <c r="J1168" s="2">
        <f>Table1[[#This Row],[price]]/Table1[[#This Row],[total_sqft]]</f>
        <v>34.565953695541225</v>
      </c>
      <c r="K1168">
        <v>2</v>
      </c>
    </row>
    <row r="1169" spans="1:11" x14ac:dyDescent="0.2">
      <c r="A1169">
        <v>4045500620</v>
      </c>
      <c r="B1169" s="1">
        <v>41892</v>
      </c>
      <c r="C1169" s="2">
        <v>720000</v>
      </c>
      <c r="D1169">
        <v>3</v>
      </c>
      <c r="E1169">
        <v>3.25</v>
      </c>
      <c r="F1169">
        <f>Table1[[#This Row],[bedrooms]]+Table1[[#This Row],[bathrooms]]</f>
        <v>6.25</v>
      </c>
      <c r="G1169">
        <v>3410</v>
      </c>
      <c r="H1169">
        <v>25741</v>
      </c>
      <c r="I1169">
        <f>Table1[[#This Row],[sqft_living]]+Table1[[#This Row],[sqft_lot]]</f>
        <v>29151</v>
      </c>
      <c r="J1169" s="2">
        <f>Table1[[#This Row],[price]]/Table1[[#This Row],[total_sqft]]</f>
        <v>24.698981167026862</v>
      </c>
      <c r="K1169">
        <v>2</v>
      </c>
    </row>
    <row r="1170" spans="1:11" x14ac:dyDescent="0.2">
      <c r="A1170">
        <v>6610000320</v>
      </c>
      <c r="B1170" s="1">
        <v>41892</v>
      </c>
      <c r="C1170" s="2">
        <v>710500</v>
      </c>
      <c r="D1170">
        <v>3</v>
      </c>
      <c r="E1170">
        <v>1.75</v>
      </c>
      <c r="F1170">
        <f>Table1[[#This Row],[bedrooms]]+Table1[[#This Row],[bathrooms]]</f>
        <v>4.75</v>
      </c>
      <c r="G1170">
        <v>2040</v>
      </c>
      <c r="H1170">
        <v>4125</v>
      </c>
      <c r="I1170">
        <f>Table1[[#This Row],[sqft_living]]+Table1[[#This Row],[sqft_lot]]</f>
        <v>6165</v>
      </c>
      <c r="J1170" s="2">
        <f>Table1[[#This Row],[price]]/Table1[[#This Row],[total_sqft]]</f>
        <v>115.24736415247364</v>
      </c>
      <c r="K1170">
        <v>1.5</v>
      </c>
    </row>
    <row r="1171" spans="1:11" x14ac:dyDescent="0.2">
      <c r="A1171">
        <v>9157600060</v>
      </c>
      <c r="B1171" s="1">
        <v>41892</v>
      </c>
      <c r="C1171" s="2">
        <v>635000</v>
      </c>
      <c r="D1171">
        <v>4</v>
      </c>
      <c r="E1171">
        <v>2</v>
      </c>
      <c r="F1171">
        <f>Table1[[#This Row],[bedrooms]]+Table1[[#This Row],[bathrooms]]</f>
        <v>6</v>
      </c>
      <c r="G1171">
        <v>2660</v>
      </c>
      <c r="H1171">
        <v>8160</v>
      </c>
      <c r="I1171">
        <f>Table1[[#This Row],[sqft_living]]+Table1[[#This Row],[sqft_lot]]</f>
        <v>10820</v>
      </c>
      <c r="J1171" s="2">
        <f>Table1[[#This Row],[price]]/Table1[[#This Row],[total_sqft]]</f>
        <v>58.687615526802219</v>
      </c>
      <c r="K1171">
        <v>1</v>
      </c>
    </row>
    <row r="1172" spans="1:11" x14ac:dyDescent="0.2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f>Table1[[#This Row],[bedrooms]]+Table1[[#This Row],[bathrooms]]</f>
        <v>3</v>
      </c>
      <c r="G1172">
        <v>790</v>
      </c>
      <c r="H1172">
        <v>5985</v>
      </c>
      <c r="I1172">
        <f>Table1[[#This Row],[sqft_living]]+Table1[[#This Row],[sqft_lot]]</f>
        <v>6775</v>
      </c>
      <c r="J1172" s="2">
        <f>Table1[[#This Row],[price]]/Table1[[#This Row],[total_sqft]]</f>
        <v>29.520295202952031</v>
      </c>
      <c r="K1172">
        <v>1</v>
      </c>
    </row>
    <row r="1173" spans="1:11" x14ac:dyDescent="0.2">
      <c r="A1173">
        <v>3528900735</v>
      </c>
      <c r="B1173" s="1">
        <v>41892</v>
      </c>
      <c r="C1173" s="2">
        <v>620000</v>
      </c>
      <c r="D1173">
        <v>3</v>
      </c>
      <c r="E1173">
        <v>2.25</v>
      </c>
      <c r="F1173">
        <f>Table1[[#This Row],[bedrooms]]+Table1[[#This Row],[bathrooms]]</f>
        <v>5.25</v>
      </c>
      <c r="G1173">
        <v>1780</v>
      </c>
      <c r="H1173">
        <v>1429</v>
      </c>
      <c r="I1173">
        <f>Table1[[#This Row],[sqft_living]]+Table1[[#This Row],[sqft_lot]]</f>
        <v>3209</v>
      </c>
      <c r="J1173" s="2">
        <f>Table1[[#This Row],[price]]/Table1[[#This Row],[total_sqft]]</f>
        <v>193.20660641944531</v>
      </c>
      <c r="K1173">
        <v>3</v>
      </c>
    </row>
    <row r="1174" spans="1:11" x14ac:dyDescent="0.2">
      <c r="A1174">
        <v>7853430660</v>
      </c>
      <c r="B1174" s="1">
        <v>41892</v>
      </c>
      <c r="C1174" s="2">
        <v>616200</v>
      </c>
      <c r="D1174">
        <v>5</v>
      </c>
      <c r="E1174">
        <v>3.25</v>
      </c>
      <c r="F1174">
        <f>Table1[[#This Row],[bedrooms]]+Table1[[#This Row],[bathrooms]]</f>
        <v>8.25</v>
      </c>
      <c r="G1174">
        <v>3920</v>
      </c>
      <c r="H1174">
        <v>4832</v>
      </c>
      <c r="I1174">
        <f>Table1[[#This Row],[sqft_living]]+Table1[[#This Row],[sqft_lot]]</f>
        <v>8752</v>
      </c>
      <c r="J1174" s="2">
        <f>Table1[[#This Row],[price]]/Table1[[#This Row],[total_sqft]]</f>
        <v>70.406764168190122</v>
      </c>
      <c r="K1174">
        <v>2</v>
      </c>
    </row>
    <row r="1175" spans="1:11" x14ac:dyDescent="0.2">
      <c r="A1175">
        <v>9191200015</v>
      </c>
      <c r="B1175" s="1">
        <v>41892</v>
      </c>
      <c r="C1175" s="2">
        <v>613200</v>
      </c>
      <c r="D1175">
        <v>3</v>
      </c>
      <c r="E1175">
        <v>2.75</v>
      </c>
      <c r="F1175">
        <f>Table1[[#This Row],[bedrooms]]+Table1[[#This Row],[bathrooms]]</f>
        <v>5.75</v>
      </c>
      <c r="G1175">
        <v>2050</v>
      </c>
      <c r="H1175">
        <v>3320</v>
      </c>
      <c r="I1175">
        <f>Table1[[#This Row],[sqft_living]]+Table1[[#This Row],[sqft_lot]]</f>
        <v>5370</v>
      </c>
      <c r="J1175" s="2">
        <f>Table1[[#This Row],[price]]/Table1[[#This Row],[total_sqft]]</f>
        <v>114.18994413407822</v>
      </c>
      <c r="K1175">
        <v>1.5</v>
      </c>
    </row>
    <row r="1176" spans="1:11" x14ac:dyDescent="0.2">
      <c r="A1176">
        <v>7338200180</v>
      </c>
      <c r="B1176" s="1">
        <v>41892</v>
      </c>
      <c r="C1176" s="2">
        <v>590000</v>
      </c>
      <c r="D1176">
        <v>4</v>
      </c>
      <c r="E1176">
        <v>2.5</v>
      </c>
      <c r="F1176">
        <f>Table1[[#This Row],[bedrooms]]+Table1[[#This Row],[bathrooms]]</f>
        <v>6.5</v>
      </c>
      <c r="G1176">
        <v>2660</v>
      </c>
      <c r="H1176">
        <v>35010</v>
      </c>
      <c r="I1176">
        <f>Table1[[#This Row],[sqft_living]]+Table1[[#This Row],[sqft_lot]]</f>
        <v>37670</v>
      </c>
      <c r="J1176" s="2">
        <f>Table1[[#This Row],[price]]/Table1[[#This Row],[total_sqft]]</f>
        <v>15.662330767188744</v>
      </c>
      <c r="K1176">
        <v>2</v>
      </c>
    </row>
    <row r="1177" spans="1:11" x14ac:dyDescent="0.2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f>Table1[[#This Row],[bedrooms]]+Table1[[#This Row],[bathrooms]]</f>
        <v>3</v>
      </c>
      <c r="G1177">
        <v>770</v>
      </c>
      <c r="H1177">
        <v>9497</v>
      </c>
      <c r="I1177">
        <f>Table1[[#This Row],[sqft_living]]+Table1[[#This Row],[sqft_lot]]</f>
        <v>10267</v>
      </c>
      <c r="J1177" s="2">
        <f>Table1[[#This Row],[price]]/Table1[[#This Row],[total_sqft]]</f>
        <v>25.031654816402064</v>
      </c>
      <c r="K1177">
        <v>1</v>
      </c>
    </row>
    <row r="1178" spans="1:11" x14ac:dyDescent="0.2">
      <c r="A1178">
        <v>6402700110</v>
      </c>
      <c r="B1178" s="1">
        <v>41892</v>
      </c>
      <c r="C1178" s="2">
        <v>585000</v>
      </c>
      <c r="D1178">
        <v>4</v>
      </c>
      <c r="E1178">
        <v>2</v>
      </c>
      <c r="F1178">
        <f>Table1[[#This Row],[bedrooms]]+Table1[[#This Row],[bathrooms]]</f>
        <v>6</v>
      </c>
      <c r="G1178">
        <v>2400</v>
      </c>
      <c r="H1178">
        <v>12753</v>
      </c>
      <c r="I1178">
        <f>Table1[[#This Row],[sqft_living]]+Table1[[#This Row],[sqft_lot]]</f>
        <v>15153</v>
      </c>
      <c r="J1178" s="2">
        <f>Table1[[#This Row],[price]]/Table1[[#This Row],[total_sqft]]</f>
        <v>38.606216590774103</v>
      </c>
      <c r="K1178">
        <v>1</v>
      </c>
    </row>
    <row r="1179" spans="1:11" x14ac:dyDescent="0.2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f>Table1[[#This Row],[bedrooms]]+Table1[[#This Row],[bathrooms]]</f>
        <v>4</v>
      </c>
      <c r="G1179">
        <v>1300</v>
      </c>
      <c r="H1179">
        <v>4659</v>
      </c>
      <c r="I1179">
        <f>Table1[[#This Row],[sqft_living]]+Table1[[#This Row],[sqft_lot]]</f>
        <v>5959</v>
      </c>
      <c r="J1179" s="2">
        <f>Table1[[#This Row],[price]]/Table1[[#This Row],[total_sqft]]</f>
        <v>57.727806678972982</v>
      </c>
      <c r="K1179">
        <v>1</v>
      </c>
    </row>
    <row r="1180" spans="1:11" x14ac:dyDescent="0.2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f>Table1[[#This Row],[bedrooms]]+Table1[[#This Row],[bathrooms]]</f>
        <v>3</v>
      </c>
      <c r="G1180">
        <v>780</v>
      </c>
      <c r="H1180">
        <v>4132</v>
      </c>
      <c r="I1180">
        <f>Table1[[#This Row],[sqft_living]]+Table1[[#This Row],[sqft_lot]]</f>
        <v>4912</v>
      </c>
      <c r="J1180" s="2">
        <f>Table1[[#This Row],[price]]/Table1[[#This Row],[total_sqft]]</f>
        <v>58.835504885993487</v>
      </c>
      <c r="K1180">
        <v>1</v>
      </c>
    </row>
    <row r="1181" spans="1:11" x14ac:dyDescent="0.2">
      <c r="A1181">
        <v>8917100153</v>
      </c>
      <c r="B1181" s="1">
        <v>41892</v>
      </c>
      <c r="C1181" s="2">
        <v>585000</v>
      </c>
      <c r="D1181">
        <v>4</v>
      </c>
      <c r="E1181">
        <v>2.5</v>
      </c>
      <c r="F1181">
        <f>Table1[[#This Row],[bedrooms]]+Table1[[#This Row],[bathrooms]]</f>
        <v>6.5</v>
      </c>
      <c r="G1181">
        <v>2370</v>
      </c>
      <c r="H1181">
        <v>15200</v>
      </c>
      <c r="I1181">
        <f>Table1[[#This Row],[sqft_living]]+Table1[[#This Row],[sqft_lot]]</f>
        <v>17570</v>
      </c>
      <c r="J1181" s="2">
        <f>Table1[[#This Row],[price]]/Table1[[#This Row],[total_sqft]]</f>
        <v>33.295389869095047</v>
      </c>
      <c r="K1181">
        <v>1</v>
      </c>
    </row>
    <row r="1182" spans="1:11" x14ac:dyDescent="0.2">
      <c r="A1182">
        <v>7511200190</v>
      </c>
      <c r="B1182" s="1">
        <v>41892</v>
      </c>
      <c r="C1182" s="2">
        <v>580000</v>
      </c>
      <c r="D1182">
        <v>4</v>
      </c>
      <c r="E1182">
        <v>2.25</v>
      </c>
      <c r="F1182">
        <f>Table1[[#This Row],[bedrooms]]+Table1[[#This Row],[bathrooms]]</f>
        <v>6.25</v>
      </c>
      <c r="G1182">
        <v>2570</v>
      </c>
      <c r="H1182">
        <v>36465</v>
      </c>
      <c r="I1182">
        <f>Table1[[#This Row],[sqft_living]]+Table1[[#This Row],[sqft_lot]]</f>
        <v>39035</v>
      </c>
      <c r="J1182" s="2">
        <f>Table1[[#This Row],[price]]/Table1[[#This Row],[total_sqft]]</f>
        <v>14.858460356090688</v>
      </c>
      <c r="K1182">
        <v>2</v>
      </c>
    </row>
    <row r="1183" spans="1:11" x14ac:dyDescent="0.2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f>Table1[[#This Row],[bedrooms]]+Table1[[#This Row],[bathrooms]]</f>
        <v>3</v>
      </c>
      <c r="G1183">
        <v>920</v>
      </c>
      <c r="H1183">
        <v>7716</v>
      </c>
      <c r="I1183">
        <f>Table1[[#This Row],[sqft_living]]+Table1[[#This Row],[sqft_lot]]</f>
        <v>8636</v>
      </c>
      <c r="J1183" s="2">
        <f>Table1[[#This Row],[price]]/Table1[[#This Row],[total_sqft]]</f>
        <v>26.62691060676239</v>
      </c>
      <c r="K1183">
        <v>1</v>
      </c>
    </row>
    <row r="1184" spans="1:11" x14ac:dyDescent="0.2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f>Table1[[#This Row],[bedrooms]]+Table1[[#This Row],[bathrooms]]</f>
        <v>3</v>
      </c>
      <c r="G1184">
        <v>1030</v>
      </c>
      <c r="H1184">
        <v>4365</v>
      </c>
      <c r="I1184">
        <f>Table1[[#This Row],[sqft_living]]+Table1[[#This Row],[sqft_lot]]</f>
        <v>5395</v>
      </c>
      <c r="J1184" s="2">
        <f>Table1[[#This Row],[price]]/Table1[[#This Row],[total_sqft]]</f>
        <v>83.410565338276186</v>
      </c>
      <c r="K1184">
        <v>1</v>
      </c>
    </row>
    <row r="1185" spans="1:11" x14ac:dyDescent="0.2">
      <c r="A1185">
        <v>6382500076</v>
      </c>
      <c r="B1185" s="1">
        <v>41892</v>
      </c>
      <c r="C1185" s="2">
        <v>566950</v>
      </c>
      <c r="D1185">
        <v>3</v>
      </c>
      <c r="E1185">
        <v>3</v>
      </c>
      <c r="F1185">
        <f>Table1[[#This Row],[bedrooms]]+Table1[[#This Row],[bathrooms]]</f>
        <v>6</v>
      </c>
      <c r="G1185">
        <v>1730</v>
      </c>
      <c r="H1185">
        <v>1902</v>
      </c>
      <c r="I1185">
        <f>Table1[[#This Row],[sqft_living]]+Table1[[#This Row],[sqft_lot]]</f>
        <v>3632</v>
      </c>
      <c r="J1185" s="2">
        <f>Table1[[#This Row],[price]]/Table1[[#This Row],[total_sqft]]</f>
        <v>156.09856828193833</v>
      </c>
      <c r="K1185">
        <v>3</v>
      </c>
    </row>
    <row r="1186" spans="1:11" x14ac:dyDescent="0.2">
      <c r="A1186">
        <v>3388300730</v>
      </c>
      <c r="B1186" s="1">
        <v>41892</v>
      </c>
      <c r="C1186" s="2">
        <v>550388</v>
      </c>
      <c r="D1186">
        <v>3</v>
      </c>
      <c r="E1186">
        <v>3</v>
      </c>
      <c r="F1186">
        <f>Table1[[#This Row],[bedrooms]]+Table1[[#This Row],[bathrooms]]</f>
        <v>6</v>
      </c>
      <c r="G1186">
        <v>1720</v>
      </c>
      <c r="H1186">
        <v>70567</v>
      </c>
      <c r="I1186">
        <f>Table1[[#This Row],[sqft_living]]+Table1[[#This Row],[sqft_lot]]</f>
        <v>72287</v>
      </c>
      <c r="J1186" s="2">
        <f>Table1[[#This Row],[price]]/Table1[[#This Row],[total_sqft]]</f>
        <v>7.6139278155131631</v>
      </c>
      <c r="K1186">
        <v>1</v>
      </c>
    </row>
    <row r="1187" spans="1:11" x14ac:dyDescent="0.2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f>Table1[[#This Row],[bedrooms]]+Table1[[#This Row],[bathrooms]]</f>
        <v>3</v>
      </c>
      <c r="G1187">
        <v>1210</v>
      </c>
      <c r="H1187">
        <v>3090</v>
      </c>
      <c r="I1187">
        <f>Table1[[#This Row],[sqft_living]]+Table1[[#This Row],[sqft_lot]]</f>
        <v>4300</v>
      </c>
      <c r="J1187" s="2">
        <f>Table1[[#This Row],[price]]/Table1[[#This Row],[total_sqft]]</f>
        <v>85.116279069767444</v>
      </c>
      <c r="K1187">
        <v>1</v>
      </c>
    </row>
    <row r="1188" spans="1:11" x14ac:dyDescent="0.2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f>Table1[[#This Row],[bedrooms]]+Table1[[#This Row],[bathrooms]]</f>
        <v>3</v>
      </c>
      <c r="G1188">
        <v>1010</v>
      </c>
      <c r="H1188">
        <v>4000</v>
      </c>
      <c r="I1188">
        <f>Table1[[#This Row],[sqft_living]]+Table1[[#This Row],[sqft_lot]]</f>
        <v>5010</v>
      </c>
      <c r="J1188" s="2">
        <f>Table1[[#This Row],[price]]/Table1[[#This Row],[total_sqft]]</f>
        <v>76.846307385229537</v>
      </c>
      <c r="K1188">
        <v>1</v>
      </c>
    </row>
    <row r="1189" spans="1:11" x14ac:dyDescent="0.2">
      <c r="A1189">
        <v>5072420040</v>
      </c>
      <c r="B1189" s="1">
        <v>41892</v>
      </c>
      <c r="C1189" s="2">
        <v>549950</v>
      </c>
      <c r="D1189">
        <v>3</v>
      </c>
      <c r="E1189">
        <v>2.5</v>
      </c>
      <c r="F1189">
        <f>Table1[[#This Row],[bedrooms]]+Table1[[#This Row],[bathrooms]]</f>
        <v>5.5</v>
      </c>
      <c r="G1189">
        <v>2080</v>
      </c>
      <c r="H1189">
        <v>8690</v>
      </c>
      <c r="I1189">
        <f>Table1[[#This Row],[sqft_living]]+Table1[[#This Row],[sqft_lot]]</f>
        <v>10770</v>
      </c>
      <c r="J1189" s="2">
        <f>Table1[[#This Row],[price]]/Table1[[#This Row],[total_sqft]]</f>
        <v>51.06313834726091</v>
      </c>
      <c r="K1189">
        <v>1</v>
      </c>
    </row>
    <row r="1190" spans="1:11" x14ac:dyDescent="0.2">
      <c r="A1190">
        <v>1626069178</v>
      </c>
      <c r="B1190" s="1">
        <v>41892</v>
      </c>
      <c r="C1190" s="2">
        <v>535000</v>
      </c>
      <c r="D1190">
        <v>4</v>
      </c>
      <c r="E1190">
        <v>2.5</v>
      </c>
      <c r="F1190">
        <f>Table1[[#This Row],[bedrooms]]+Table1[[#This Row],[bathrooms]]</f>
        <v>6.5</v>
      </c>
      <c r="G1190">
        <v>2200</v>
      </c>
      <c r="H1190">
        <v>110642</v>
      </c>
      <c r="I1190">
        <f>Table1[[#This Row],[sqft_living]]+Table1[[#This Row],[sqft_lot]]</f>
        <v>112842</v>
      </c>
      <c r="J1190" s="2">
        <f>Table1[[#This Row],[price]]/Table1[[#This Row],[total_sqft]]</f>
        <v>4.7411424824090318</v>
      </c>
      <c r="K1190">
        <v>1</v>
      </c>
    </row>
    <row r="1191" spans="1:11" x14ac:dyDescent="0.2">
      <c r="A1191">
        <v>3423059140</v>
      </c>
      <c r="B1191" s="1">
        <v>41892</v>
      </c>
      <c r="C1191" s="2">
        <v>526000</v>
      </c>
      <c r="D1191">
        <v>4</v>
      </c>
      <c r="E1191">
        <v>2.25</v>
      </c>
      <c r="F1191">
        <f>Table1[[#This Row],[bedrooms]]+Table1[[#This Row],[bathrooms]]</f>
        <v>6.25</v>
      </c>
      <c r="G1191">
        <v>2970</v>
      </c>
      <c r="H1191">
        <v>54450</v>
      </c>
      <c r="I1191">
        <f>Table1[[#This Row],[sqft_living]]+Table1[[#This Row],[sqft_lot]]</f>
        <v>57420</v>
      </c>
      <c r="J1191" s="2">
        <f>Table1[[#This Row],[price]]/Table1[[#This Row],[total_sqft]]</f>
        <v>9.1605712295367461</v>
      </c>
      <c r="K1191">
        <v>2</v>
      </c>
    </row>
    <row r="1192" spans="1:11" x14ac:dyDescent="0.2">
      <c r="A1192">
        <v>6116500300</v>
      </c>
      <c r="B1192" s="1">
        <v>41892</v>
      </c>
      <c r="C1192" s="2">
        <v>525000</v>
      </c>
      <c r="D1192">
        <v>3</v>
      </c>
      <c r="E1192">
        <v>1.75</v>
      </c>
      <c r="F1192">
        <f>Table1[[#This Row],[bedrooms]]+Table1[[#This Row],[bathrooms]]</f>
        <v>4.75</v>
      </c>
      <c r="G1192">
        <v>2870</v>
      </c>
      <c r="H1192">
        <v>26500</v>
      </c>
      <c r="I1192">
        <f>Table1[[#This Row],[sqft_living]]+Table1[[#This Row],[sqft_lot]]</f>
        <v>29370</v>
      </c>
      <c r="J1192" s="2">
        <f>Table1[[#This Row],[price]]/Table1[[#This Row],[total_sqft]]</f>
        <v>17.875383043922369</v>
      </c>
      <c r="K1192">
        <v>1.5</v>
      </c>
    </row>
    <row r="1193" spans="1:11" x14ac:dyDescent="0.2">
      <c r="A1193">
        <v>1562100030</v>
      </c>
      <c r="B1193" s="1">
        <v>41892</v>
      </c>
      <c r="C1193" s="2">
        <v>515000</v>
      </c>
      <c r="D1193">
        <v>4</v>
      </c>
      <c r="E1193">
        <v>1.75</v>
      </c>
      <c r="F1193">
        <f>Table1[[#This Row],[bedrooms]]+Table1[[#This Row],[bathrooms]]</f>
        <v>5.75</v>
      </c>
      <c r="G1193">
        <v>1730</v>
      </c>
      <c r="H1193">
        <v>7980</v>
      </c>
      <c r="I1193">
        <f>Table1[[#This Row],[sqft_living]]+Table1[[#This Row],[sqft_lot]]</f>
        <v>9710</v>
      </c>
      <c r="J1193" s="2">
        <f>Table1[[#This Row],[price]]/Table1[[#This Row],[total_sqft]]</f>
        <v>53.038105046343972</v>
      </c>
      <c r="K1193">
        <v>1</v>
      </c>
    </row>
    <row r="1194" spans="1:11" x14ac:dyDescent="0.2">
      <c r="A1194">
        <v>6421100592</v>
      </c>
      <c r="B1194" s="1">
        <v>41892</v>
      </c>
      <c r="C1194" s="2">
        <v>510000</v>
      </c>
      <c r="D1194">
        <v>3</v>
      </c>
      <c r="E1194">
        <v>1.75</v>
      </c>
      <c r="F1194">
        <f>Table1[[#This Row],[bedrooms]]+Table1[[#This Row],[bathrooms]]</f>
        <v>4.75</v>
      </c>
      <c r="G1194">
        <v>1610</v>
      </c>
      <c r="H1194">
        <v>11950</v>
      </c>
      <c r="I1194">
        <f>Table1[[#This Row],[sqft_living]]+Table1[[#This Row],[sqft_lot]]</f>
        <v>13560</v>
      </c>
      <c r="J1194" s="2">
        <f>Table1[[#This Row],[price]]/Table1[[#This Row],[total_sqft]]</f>
        <v>37.610619469026545</v>
      </c>
      <c r="K1194">
        <v>1</v>
      </c>
    </row>
    <row r="1195" spans="1:11" x14ac:dyDescent="0.2">
      <c r="A1195">
        <v>8651720470</v>
      </c>
      <c r="B1195" s="1">
        <v>41892</v>
      </c>
      <c r="C1195" s="2">
        <v>506500</v>
      </c>
      <c r="D1195">
        <v>4</v>
      </c>
      <c r="E1195">
        <v>2.5</v>
      </c>
      <c r="F1195">
        <f>Table1[[#This Row],[bedrooms]]+Table1[[#This Row],[bathrooms]]</f>
        <v>6.5</v>
      </c>
      <c r="G1195">
        <v>1890</v>
      </c>
      <c r="H1195">
        <v>7200</v>
      </c>
      <c r="I1195">
        <f>Table1[[#This Row],[sqft_living]]+Table1[[#This Row],[sqft_lot]]</f>
        <v>9090</v>
      </c>
      <c r="J1195" s="2">
        <f>Table1[[#This Row],[price]]/Table1[[#This Row],[total_sqft]]</f>
        <v>55.720572057205722</v>
      </c>
      <c r="K1195">
        <v>1</v>
      </c>
    </row>
    <row r="1196" spans="1:11" x14ac:dyDescent="0.2">
      <c r="A1196">
        <v>8820902400</v>
      </c>
      <c r="B1196" s="1">
        <v>41892</v>
      </c>
      <c r="C1196" s="2">
        <v>498000</v>
      </c>
      <c r="D1196">
        <v>3</v>
      </c>
      <c r="E1196">
        <v>3</v>
      </c>
      <c r="F1196">
        <f>Table1[[#This Row],[bedrooms]]+Table1[[#This Row],[bathrooms]]</f>
        <v>6</v>
      </c>
      <c r="G1196">
        <v>2360</v>
      </c>
      <c r="H1196">
        <v>2750</v>
      </c>
      <c r="I1196">
        <f>Table1[[#This Row],[sqft_living]]+Table1[[#This Row],[sqft_lot]]</f>
        <v>5110</v>
      </c>
      <c r="J1196" s="2">
        <f>Table1[[#This Row],[price]]/Table1[[#This Row],[total_sqft]]</f>
        <v>97.455968688845402</v>
      </c>
      <c r="K1196">
        <v>2</v>
      </c>
    </row>
    <row r="1197" spans="1:11" x14ac:dyDescent="0.2">
      <c r="A1197">
        <v>7811220070</v>
      </c>
      <c r="B1197" s="1">
        <v>41892</v>
      </c>
      <c r="C1197" s="2">
        <v>490000</v>
      </c>
      <c r="D1197">
        <v>3</v>
      </c>
      <c r="E1197">
        <v>1.75</v>
      </c>
      <c r="F1197">
        <f>Table1[[#This Row],[bedrooms]]+Table1[[#This Row],[bathrooms]]</f>
        <v>4.75</v>
      </c>
      <c r="G1197">
        <v>1510</v>
      </c>
      <c r="H1197">
        <v>11120</v>
      </c>
      <c r="I1197">
        <f>Table1[[#This Row],[sqft_living]]+Table1[[#This Row],[sqft_lot]]</f>
        <v>12630</v>
      </c>
      <c r="J1197" s="2">
        <f>Table1[[#This Row],[price]]/Table1[[#This Row],[total_sqft]]</f>
        <v>38.796516231195568</v>
      </c>
      <c r="K1197">
        <v>1</v>
      </c>
    </row>
    <row r="1198" spans="1:11" x14ac:dyDescent="0.2">
      <c r="A1198">
        <v>2291401425</v>
      </c>
      <c r="B1198" s="1">
        <v>41892</v>
      </c>
      <c r="C1198" s="2">
        <v>485000</v>
      </c>
      <c r="D1198">
        <v>5</v>
      </c>
      <c r="E1198">
        <v>2</v>
      </c>
      <c r="F1198">
        <f>Table1[[#This Row],[bedrooms]]+Table1[[#This Row],[bathrooms]]</f>
        <v>7</v>
      </c>
      <c r="G1198">
        <v>1910</v>
      </c>
      <c r="H1198">
        <v>5508</v>
      </c>
      <c r="I1198">
        <f>Table1[[#This Row],[sqft_living]]+Table1[[#This Row],[sqft_lot]]</f>
        <v>7418</v>
      </c>
      <c r="J1198" s="2">
        <f>Table1[[#This Row],[price]]/Table1[[#This Row],[total_sqft]]</f>
        <v>65.381504448638452</v>
      </c>
      <c r="K1198">
        <v>1</v>
      </c>
    </row>
    <row r="1199" spans="1:11" x14ac:dyDescent="0.2">
      <c r="A1199">
        <v>1822069109</v>
      </c>
      <c r="B1199" s="1">
        <v>41892</v>
      </c>
      <c r="C1199" s="2">
        <v>485000</v>
      </c>
      <c r="D1199">
        <v>3</v>
      </c>
      <c r="E1199">
        <v>2.5</v>
      </c>
      <c r="F1199">
        <f>Table1[[#This Row],[bedrooms]]+Table1[[#This Row],[bathrooms]]</f>
        <v>5.5</v>
      </c>
      <c r="G1199">
        <v>2540</v>
      </c>
      <c r="H1199">
        <v>51836</v>
      </c>
      <c r="I1199">
        <f>Table1[[#This Row],[sqft_living]]+Table1[[#This Row],[sqft_lot]]</f>
        <v>54376</v>
      </c>
      <c r="J1199" s="2">
        <f>Table1[[#This Row],[price]]/Table1[[#This Row],[total_sqft]]</f>
        <v>8.9193761953803143</v>
      </c>
      <c r="K1199">
        <v>1</v>
      </c>
    </row>
    <row r="1200" spans="1:11" x14ac:dyDescent="0.2">
      <c r="A1200">
        <v>3793501450</v>
      </c>
      <c r="B1200" s="1">
        <v>41892</v>
      </c>
      <c r="C1200" s="2">
        <v>470000</v>
      </c>
      <c r="D1200">
        <v>5</v>
      </c>
      <c r="E1200">
        <v>3.75</v>
      </c>
      <c r="F1200">
        <f>Table1[[#This Row],[bedrooms]]+Table1[[#This Row],[bathrooms]]</f>
        <v>8.75</v>
      </c>
      <c r="G1200">
        <v>3860</v>
      </c>
      <c r="H1200">
        <v>6901</v>
      </c>
      <c r="I1200">
        <f>Table1[[#This Row],[sqft_living]]+Table1[[#This Row],[sqft_lot]]</f>
        <v>10761</v>
      </c>
      <c r="J1200" s="2">
        <f>Table1[[#This Row],[price]]/Table1[[#This Row],[total_sqft]]</f>
        <v>43.676238267818974</v>
      </c>
      <c r="K1200">
        <v>2</v>
      </c>
    </row>
    <row r="1201" spans="1:11" x14ac:dyDescent="0.2">
      <c r="A1201">
        <v>9274204100</v>
      </c>
      <c r="B1201" s="1">
        <v>41892</v>
      </c>
      <c r="C1201" s="2">
        <v>462500</v>
      </c>
      <c r="D1201">
        <v>4</v>
      </c>
      <c r="E1201">
        <v>1</v>
      </c>
      <c r="F1201">
        <f>Table1[[#This Row],[bedrooms]]+Table1[[#This Row],[bathrooms]]</f>
        <v>5</v>
      </c>
      <c r="G1201">
        <v>1540</v>
      </c>
      <c r="H1201">
        <v>4500</v>
      </c>
      <c r="I1201">
        <f>Table1[[#This Row],[sqft_living]]+Table1[[#This Row],[sqft_lot]]</f>
        <v>6040</v>
      </c>
      <c r="J1201" s="2">
        <f>Table1[[#This Row],[price]]/Table1[[#This Row],[total_sqft]]</f>
        <v>76.572847682119203</v>
      </c>
      <c r="K1201">
        <v>1.5</v>
      </c>
    </row>
    <row r="1202" spans="1:11" x14ac:dyDescent="0.2">
      <c r="A1202">
        <v>1424069044</v>
      </c>
      <c r="B1202" s="1">
        <v>41892</v>
      </c>
      <c r="C1202" s="2">
        <v>450000</v>
      </c>
      <c r="D1202">
        <v>3</v>
      </c>
      <c r="E1202">
        <v>1</v>
      </c>
      <c r="F1202">
        <f>Table1[[#This Row],[bedrooms]]+Table1[[#This Row],[bathrooms]]</f>
        <v>4</v>
      </c>
      <c r="G1202">
        <v>1290</v>
      </c>
      <c r="H1202">
        <v>47044</v>
      </c>
      <c r="I1202">
        <f>Table1[[#This Row],[sqft_living]]+Table1[[#This Row],[sqft_lot]]</f>
        <v>48334</v>
      </c>
      <c r="J1202" s="2">
        <f>Table1[[#This Row],[price]]/Table1[[#This Row],[total_sqft]]</f>
        <v>9.3102164108081276</v>
      </c>
      <c r="K1202">
        <v>1</v>
      </c>
    </row>
    <row r="1203" spans="1:11" x14ac:dyDescent="0.2">
      <c r="A1203">
        <v>2722059185</v>
      </c>
      <c r="B1203" s="1">
        <v>41892</v>
      </c>
      <c r="C1203" s="2">
        <v>445000</v>
      </c>
      <c r="D1203">
        <v>4</v>
      </c>
      <c r="E1203">
        <v>2.5</v>
      </c>
      <c r="F1203">
        <f>Table1[[#This Row],[bedrooms]]+Table1[[#This Row],[bathrooms]]</f>
        <v>6.5</v>
      </c>
      <c r="G1203">
        <v>2360</v>
      </c>
      <c r="H1203">
        <v>81892</v>
      </c>
      <c r="I1203">
        <f>Table1[[#This Row],[sqft_living]]+Table1[[#This Row],[sqft_lot]]</f>
        <v>84252</v>
      </c>
      <c r="J1203" s="2">
        <f>Table1[[#This Row],[price]]/Table1[[#This Row],[total_sqft]]</f>
        <v>5.2817737264397282</v>
      </c>
      <c r="K1203">
        <v>1</v>
      </c>
    </row>
    <row r="1204" spans="1:11" x14ac:dyDescent="0.2">
      <c r="A1204">
        <v>8079030350</v>
      </c>
      <c r="B1204" s="1">
        <v>41892</v>
      </c>
      <c r="C1204" s="2">
        <v>441500</v>
      </c>
      <c r="D1204">
        <v>3</v>
      </c>
      <c r="E1204">
        <v>2.5</v>
      </c>
      <c r="F1204">
        <f>Table1[[#This Row],[bedrooms]]+Table1[[#This Row],[bathrooms]]</f>
        <v>5.5</v>
      </c>
      <c r="G1204">
        <v>2420</v>
      </c>
      <c r="H1204">
        <v>9592</v>
      </c>
      <c r="I1204">
        <f>Table1[[#This Row],[sqft_living]]+Table1[[#This Row],[sqft_lot]]</f>
        <v>12012</v>
      </c>
      <c r="J1204" s="2">
        <f>Table1[[#This Row],[price]]/Table1[[#This Row],[total_sqft]]</f>
        <v>36.754911754911753</v>
      </c>
      <c r="K1204">
        <v>2</v>
      </c>
    </row>
    <row r="1205" spans="1:11" x14ac:dyDescent="0.2">
      <c r="A1205">
        <v>9329300040</v>
      </c>
      <c r="B1205" s="1">
        <v>41892</v>
      </c>
      <c r="C1205" s="2">
        <v>440000</v>
      </c>
      <c r="D1205">
        <v>3</v>
      </c>
      <c r="E1205">
        <v>1.75</v>
      </c>
      <c r="F1205">
        <f>Table1[[#This Row],[bedrooms]]+Table1[[#This Row],[bathrooms]]</f>
        <v>4.75</v>
      </c>
      <c r="G1205">
        <v>1550</v>
      </c>
      <c r="H1205">
        <v>7820</v>
      </c>
      <c r="I1205">
        <f>Table1[[#This Row],[sqft_living]]+Table1[[#This Row],[sqft_lot]]</f>
        <v>9370</v>
      </c>
      <c r="J1205" s="2">
        <f>Table1[[#This Row],[price]]/Table1[[#This Row],[total_sqft]]</f>
        <v>46.95837780149413</v>
      </c>
      <c r="K1205">
        <v>1</v>
      </c>
    </row>
    <row r="1206" spans="1:11" x14ac:dyDescent="0.2">
      <c r="A1206">
        <v>7853301220</v>
      </c>
      <c r="B1206" s="1">
        <v>41892</v>
      </c>
      <c r="C1206" s="2">
        <v>425000</v>
      </c>
      <c r="D1206">
        <v>4</v>
      </c>
      <c r="E1206">
        <v>2.5</v>
      </c>
      <c r="F1206">
        <f>Table1[[#This Row],[bedrooms]]+Table1[[#This Row],[bathrooms]]</f>
        <v>6.5</v>
      </c>
      <c r="G1206">
        <v>2440</v>
      </c>
      <c r="H1206">
        <v>5088</v>
      </c>
      <c r="I1206">
        <f>Table1[[#This Row],[sqft_living]]+Table1[[#This Row],[sqft_lot]]</f>
        <v>7528</v>
      </c>
      <c r="J1206" s="2">
        <f>Table1[[#This Row],[price]]/Table1[[#This Row],[total_sqft]]</f>
        <v>56.455897980871413</v>
      </c>
      <c r="K1206">
        <v>2</v>
      </c>
    </row>
    <row r="1207" spans="1:11" x14ac:dyDescent="0.2">
      <c r="A1207">
        <v>3279050130</v>
      </c>
      <c r="B1207" s="1">
        <v>41892</v>
      </c>
      <c r="C1207" s="2">
        <v>419000</v>
      </c>
      <c r="D1207">
        <v>3</v>
      </c>
      <c r="E1207">
        <v>2.5</v>
      </c>
      <c r="F1207">
        <f>Table1[[#This Row],[bedrooms]]+Table1[[#This Row],[bathrooms]]</f>
        <v>5.5</v>
      </c>
      <c r="G1207">
        <v>3310</v>
      </c>
      <c r="H1207">
        <v>21096</v>
      </c>
      <c r="I1207">
        <f>Table1[[#This Row],[sqft_living]]+Table1[[#This Row],[sqft_lot]]</f>
        <v>24406</v>
      </c>
      <c r="J1207" s="2">
        <f>Table1[[#This Row],[price]]/Table1[[#This Row],[total_sqft]]</f>
        <v>17.167909530443335</v>
      </c>
      <c r="K1207">
        <v>2</v>
      </c>
    </row>
    <row r="1208" spans="1:11" x14ac:dyDescent="0.2">
      <c r="A1208">
        <v>6453300306</v>
      </c>
      <c r="B1208" s="1">
        <v>41892</v>
      </c>
      <c r="C1208" s="2">
        <v>419000</v>
      </c>
      <c r="D1208">
        <v>7</v>
      </c>
      <c r="E1208">
        <v>3.25</v>
      </c>
      <c r="F1208">
        <f>Table1[[#This Row],[bedrooms]]+Table1[[#This Row],[bathrooms]]</f>
        <v>10.25</v>
      </c>
      <c r="G1208">
        <v>4340</v>
      </c>
      <c r="H1208">
        <v>8521</v>
      </c>
      <c r="I1208">
        <f>Table1[[#This Row],[sqft_living]]+Table1[[#This Row],[sqft_lot]]</f>
        <v>12861</v>
      </c>
      <c r="J1208" s="2">
        <f>Table1[[#This Row],[price]]/Table1[[#This Row],[total_sqft]]</f>
        <v>32.579115154342588</v>
      </c>
      <c r="K1208">
        <v>2</v>
      </c>
    </row>
    <row r="1209" spans="1:11" x14ac:dyDescent="0.2">
      <c r="A1209">
        <v>1493300115</v>
      </c>
      <c r="B1209" s="1">
        <v>41892</v>
      </c>
      <c r="C1209" s="2">
        <v>415000</v>
      </c>
      <c r="D1209">
        <v>4</v>
      </c>
      <c r="E1209">
        <v>1</v>
      </c>
      <c r="F1209">
        <f>Table1[[#This Row],[bedrooms]]+Table1[[#This Row],[bathrooms]]</f>
        <v>5</v>
      </c>
      <c r="G1209">
        <v>1620</v>
      </c>
      <c r="H1209">
        <v>4329</v>
      </c>
      <c r="I1209">
        <f>Table1[[#This Row],[sqft_living]]+Table1[[#This Row],[sqft_lot]]</f>
        <v>5949</v>
      </c>
      <c r="J1209" s="2">
        <f>Table1[[#This Row],[price]]/Table1[[#This Row],[total_sqft]]</f>
        <v>69.759623466128758</v>
      </c>
      <c r="K1209">
        <v>1.5</v>
      </c>
    </row>
    <row r="1210" spans="1:11" x14ac:dyDescent="0.2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f>Table1[[#This Row],[bedrooms]]+Table1[[#This Row],[bathrooms]]</f>
        <v>3.5</v>
      </c>
      <c r="G1210">
        <v>1300</v>
      </c>
      <c r="H1210">
        <v>2970</v>
      </c>
      <c r="I1210">
        <f>Table1[[#This Row],[sqft_living]]+Table1[[#This Row],[sqft_lot]]</f>
        <v>4270</v>
      </c>
      <c r="J1210" s="2">
        <f>Table1[[#This Row],[price]]/Table1[[#This Row],[total_sqft]]</f>
        <v>128.80562060889929</v>
      </c>
      <c r="K1210">
        <v>1</v>
      </c>
    </row>
    <row r="1211" spans="1:11" x14ac:dyDescent="0.2">
      <c r="A1211">
        <v>1446110020</v>
      </c>
      <c r="B1211" s="1">
        <v>41892</v>
      </c>
      <c r="C1211" s="2">
        <v>405000</v>
      </c>
      <c r="D1211">
        <v>5</v>
      </c>
      <c r="E1211">
        <v>3.5</v>
      </c>
      <c r="F1211">
        <f>Table1[[#This Row],[bedrooms]]+Table1[[#This Row],[bathrooms]]</f>
        <v>8.5</v>
      </c>
      <c r="G1211">
        <v>3672</v>
      </c>
      <c r="H1211">
        <v>9742</v>
      </c>
      <c r="I1211">
        <f>Table1[[#This Row],[sqft_living]]+Table1[[#This Row],[sqft_lot]]</f>
        <v>13414</v>
      </c>
      <c r="J1211" s="2">
        <f>Table1[[#This Row],[price]]/Table1[[#This Row],[total_sqft]]</f>
        <v>30.1923363649918</v>
      </c>
      <c r="K1211">
        <v>2</v>
      </c>
    </row>
    <row r="1212" spans="1:11" x14ac:dyDescent="0.2">
      <c r="A1212">
        <v>9578500920</v>
      </c>
      <c r="B1212" s="1">
        <v>41892</v>
      </c>
      <c r="C1212" s="2">
        <v>395950</v>
      </c>
      <c r="D1212">
        <v>5</v>
      </c>
      <c r="E1212">
        <v>3.5</v>
      </c>
      <c r="F1212">
        <f>Table1[[#This Row],[bedrooms]]+Table1[[#This Row],[bathrooms]]</f>
        <v>8.5</v>
      </c>
      <c r="G1212">
        <v>2738</v>
      </c>
      <c r="H1212">
        <v>6031</v>
      </c>
      <c r="I1212">
        <f>Table1[[#This Row],[sqft_living]]+Table1[[#This Row],[sqft_lot]]</f>
        <v>8769</v>
      </c>
      <c r="J1212" s="2">
        <f>Table1[[#This Row],[price]]/Table1[[#This Row],[total_sqft]]</f>
        <v>45.153381229330599</v>
      </c>
      <c r="K1212">
        <v>2</v>
      </c>
    </row>
    <row r="1213" spans="1:11" x14ac:dyDescent="0.2">
      <c r="A1213">
        <v>3023059012</v>
      </c>
      <c r="B1213" s="1">
        <v>41892</v>
      </c>
      <c r="C1213" s="2">
        <v>389900</v>
      </c>
      <c r="D1213">
        <v>4</v>
      </c>
      <c r="E1213">
        <v>1</v>
      </c>
      <c r="F1213">
        <f>Table1[[#This Row],[bedrooms]]+Table1[[#This Row],[bathrooms]]</f>
        <v>5</v>
      </c>
      <c r="G1213">
        <v>1710</v>
      </c>
      <c r="H1213">
        <v>117176</v>
      </c>
      <c r="I1213">
        <f>Table1[[#This Row],[sqft_living]]+Table1[[#This Row],[sqft_lot]]</f>
        <v>118886</v>
      </c>
      <c r="J1213" s="2">
        <f>Table1[[#This Row],[price]]/Table1[[#This Row],[total_sqft]]</f>
        <v>3.2796124017966792</v>
      </c>
      <c r="K1213">
        <v>1.5</v>
      </c>
    </row>
    <row r="1214" spans="1:11" x14ac:dyDescent="0.2">
      <c r="A1214">
        <v>8562891100</v>
      </c>
      <c r="B1214" s="1">
        <v>41892</v>
      </c>
      <c r="C1214" s="2">
        <v>381500</v>
      </c>
      <c r="D1214">
        <v>4</v>
      </c>
      <c r="E1214">
        <v>2.5</v>
      </c>
      <c r="F1214">
        <f>Table1[[#This Row],[bedrooms]]+Table1[[#This Row],[bathrooms]]</f>
        <v>6.5</v>
      </c>
      <c r="G1214">
        <v>2430</v>
      </c>
      <c r="H1214">
        <v>5556</v>
      </c>
      <c r="I1214">
        <f>Table1[[#This Row],[sqft_living]]+Table1[[#This Row],[sqft_lot]]</f>
        <v>7986</v>
      </c>
      <c r="J1214" s="2">
        <f>Table1[[#This Row],[price]]/Table1[[#This Row],[total_sqft]]</f>
        <v>47.771099423991984</v>
      </c>
      <c r="K1214">
        <v>2</v>
      </c>
    </row>
    <row r="1215" spans="1:11" x14ac:dyDescent="0.2">
      <c r="A1215">
        <v>3342103149</v>
      </c>
      <c r="B1215" s="1">
        <v>41892</v>
      </c>
      <c r="C1215" s="2">
        <v>380000</v>
      </c>
      <c r="D1215">
        <v>3</v>
      </c>
      <c r="E1215">
        <v>1.5</v>
      </c>
      <c r="F1215">
        <f>Table1[[#This Row],[bedrooms]]+Table1[[#This Row],[bathrooms]]</f>
        <v>4.5</v>
      </c>
      <c r="G1215">
        <v>1540</v>
      </c>
      <c r="H1215">
        <v>8400</v>
      </c>
      <c r="I1215">
        <f>Table1[[#This Row],[sqft_living]]+Table1[[#This Row],[sqft_lot]]</f>
        <v>9940</v>
      </c>
      <c r="J1215" s="2">
        <f>Table1[[#This Row],[price]]/Table1[[#This Row],[total_sqft]]</f>
        <v>38.229376257545269</v>
      </c>
      <c r="K1215">
        <v>1</v>
      </c>
    </row>
    <row r="1216" spans="1:11" x14ac:dyDescent="0.2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f>Table1[[#This Row],[bedrooms]]+Table1[[#This Row],[bathrooms]]</f>
        <v>4.5</v>
      </c>
      <c r="G1216">
        <v>2470</v>
      </c>
      <c r="H1216">
        <v>8840</v>
      </c>
      <c r="I1216">
        <f>Table1[[#This Row],[sqft_living]]+Table1[[#This Row],[sqft_lot]]</f>
        <v>11310</v>
      </c>
      <c r="J1216" s="2">
        <f>Table1[[#This Row],[price]]/Table1[[#This Row],[total_sqft]]</f>
        <v>56.145004420866492</v>
      </c>
      <c r="K1216">
        <v>2</v>
      </c>
    </row>
    <row r="1217" spans="1:11" x14ac:dyDescent="0.2">
      <c r="A1217">
        <v>6076500364</v>
      </c>
      <c r="B1217" s="1">
        <v>41892</v>
      </c>
      <c r="C1217" s="2">
        <v>375000</v>
      </c>
      <c r="D1217">
        <v>3</v>
      </c>
      <c r="E1217">
        <v>1.5</v>
      </c>
      <c r="F1217">
        <f>Table1[[#This Row],[bedrooms]]+Table1[[#This Row],[bathrooms]]</f>
        <v>4.5</v>
      </c>
      <c r="G1217">
        <v>1630</v>
      </c>
      <c r="H1217">
        <v>16170</v>
      </c>
      <c r="I1217">
        <f>Table1[[#This Row],[sqft_living]]+Table1[[#This Row],[sqft_lot]]</f>
        <v>17800</v>
      </c>
      <c r="J1217" s="2">
        <f>Table1[[#This Row],[price]]/Table1[[#This Row],[total_sqft]]</f>
        <v>21.067415730337078</v>
      </c>
      <c r="K1217">
        <v>1</v>
      </c>
    </row>
    <row r="1218" spans="1:11" x14ac:dyDescent="0.2">
      <c r="A1218">
        <v>2780700020</v>
      </c>
      <c r="B1218" s="1">
        <v>41892</v>
      </c>
      <c r="C1218" s="2">
        <v>375000</v>
      </c>
      <c r="D1218">
        <v>4</v>
      </c>
      <c r="E1218">
        <v>2.5</v>
      </c>
      <c r="F1218">
        <f>Table1[[#This Row],[bedrooms]]+Table1[[#This Row],[bathrooms]]</f>
        <v>6.5</v>
      </c>
      <c r="G1218">
        <v>1900</v>
      </c>
      <c r="H1218">
        <v>9428</v>
      </c>
      <c r="I1218">
        <f>Table1[[#This Row],[sqft_living]]+Table1[[#This Row],[sqft_lot]]</f>
        <v>11328</v>
      </c>
      <c r="J1218" s="2">
        <f>Table1[[#This Row],[price]]/Table1[[#This Row],[total_sqft]]</f>
        <v>33.103813559322035</v>
      </c>
      <c r="K1218">
        <v>2</v>
      </c>
    </row>
    <row r="1219" spans="1:11" x14ac:dyDescent="0.2">
      <c r="A1219">
        <v>5416510990</v>
      </c>
      <c r="B1219" s="1">
        <v>41892</v>
      </c>
      <c r="C1219" s="2">
        <v>375000</v>
      </c>
      <c r="D1219">
        <v>4</v>
      </c>
      <c r="E1219">
        <v>2.5</v>
      </c>
      <c r="F1219">
        <f>Table1[[#This Row],[bedrooms]]+Table1[[#This Row],[bathrooms]]</f>
        <v>6.5</v>
      </c>
      <c r="G1219">
        <v>2800</v>
      </c>
      <c r="H1219">
        <v>5000</v>
      </c>
      <c r="I1219">
        <f>Table1[[#This Row],[sqft_living]]+Table1[[#This Row],[sqft_lot]]</f>
        <v>7800</v>
      </c>
      <c r="J1219" s="2">
        <f>Table1[[#This Row],[price]]/Table1[[#This Row],[total_sqft]]</f>
        <v>48.07692307692308</v>
      </c>
      <c r="K1219">
        <v>2</v>
      </c>
    </row>
    <row r="1220" spans="1:11" x14ac:dyDescent="0.2">
      <c r="A1220">
        <v>7853230720</v>
      </c>
      <c r="B1220" s="1">
        <v>41892</v>
      </c>
      <c r="C1220" s="2">
        <v>368000</v>
      </c>
      <c r="D1220">
        <v>3</v>
      </c>
      <c r="E1220">
        <v>2.5</v>
      </c>
      <c r="F1220">
        <f>Table1[[#This Row],[bedrooms]]+Table1[[#This Row],[bathrooms]]</f>
        <v>5.5</v>
      </c>
      <c r="G1220">
        <v>2080</v>
      </c>
      <c r="H1220">
        <v>4307</v>
      </c>
      <c r="I1220">
        <f>Table1[[#This Row],[sqft_living]]+Table1[[#This Row],[sqft_lot]]</f>
        <v>6387</v>
      </c>
      <c r="J1220" s="2">
        <f>Table1[[#This Row],[price]]/Table1[[#This Row],[total_sqft]]</f>
        <v>57.617034601534364</v>
      </c>
      <c r="K1220">
        <v>2</v>
      </c>
    </row>
    <row r="1221" spans="1:11" x14ac:dyDescent="0.2">
      <c r="A1221">
        <v>1568100060</v>
      </c>
      <c r="B1221" s="1">
        <v>41892</v>
      </c>
      <c r="C1221" s="2">
        <v>355000</v>
      </c>
      <c r="D1221">
        <v>3</v>
      </c>
      <c r="E1221">
        <v>1</v>
      </c>
      <c r="F1221">
        <f>Table1[[#This Row],[bedrooms]]+Table1[[#This Row],[bathrooms]]</f>
        <v>4</v>
      </c>
      <c r="G1221">
        <v>1180</v>
      </c>
      <c r="H1221">
        <v>7573</v>
      </c>
      <c r="I1221">
        <f>Table1[[#This Row],[sqft_living]]+Table1[[#This Row],[sqft_lot]]</f>
        <v>8753</v>
      </c>
      <c r="J1221" s="2">
        <f>Table1[[#This Row],[price]]/Table1[[#This Row],[total_sqft]]</f>
        <v>40.557523134925169</v>
      </c>
      <c r="K1221">
        <v>1</v>
      </c>
    </row>
    <row r="1222" spans="1:11" x14ac:dyDescent="0.2">
      <c r="A1222">
        <v>6791400100</v>
      </c>
      <c r="B1222" s="1">
        <v>41892</v>
      </c>
      <c r="C1222" s="2">
        <v>353000</v>
      </c>
      <c r="D1222">
        <v>4</v>
      </c>
      <c r="E1222">
        <v>2.5</v>
      </c>
      <c r="F1222">
        <f>Table1[[#This Row],[bedrooms]]+Table1[[#This Row],[bathrooms]]</f>
        <v>6.5</v>
      </c>
      <c r="G1222">
        <v>2210</v>
      </c>
      <c r="H1222">
        <v>13721</v>
      </c>
      <c r="I1222">
        <f>Table1[[#This Row],[sqft_living]]+Table1[[#This Row],[sqft_lot]]</f>
        <v>15931</v>
      </c>
      <c r="J1222" s="2">
        <f>Table1[[#This Row],[price]]/Table1[[#This Row],[total_sqft]]</f>
        <v>22.158056619170171</v>
      </c>
      <c r="K1222">
        <v>2</v>
      </c>
    </row>
    <row r="1223" spans="1:11" x14ac:dyDescent="0.2">
      <c r="A1223">
        <v>7570050450</v>
      </c>
      <c r="B1223" s="1">
        <v>41892</v>
      </c>
      <c r="C1223" s="2">
        <v>347500</v>
      </c>
      <c r="D1223">
        <v>3</v>
      </c>
      <c r="E1223">
        <v>2.5</v>
      </c>
      <c r="F1223">
        <f>Table1[[#This Row],[bedrooms]]+Table1[[#This Row],[bathrooms]]</f>
        <v>5.5</v>
      </c>
      <c r="G1223">
        <v>2540</v>
      </c>
      <c r="H1223">
        <v>4760</v>
      </c>
      <c r="I1223">
        <f>Table1[[#This Row],[sqft_living]]+Table1[[#This Row],[sqft_lot]]</f>
        <v>7300</v>
      </c>
      <c r="J1223" s="2">
        <f>Table1[[#This Row],[price]]/Table1[[#This Row],[total_sqft]]</f>
        <v>47.602739726027394</v>
      </c>
      <c r="K1223">
        <v>2</v>
      </c>
    </row>
    <row r="1224" spans="1:11" x14ac:dyDescent="0.2">
      <c r="A1224">
        <v>2822059350</v>
      </c>
      <c r="B1224" s="1">
        <v>41892</v>
      </c>
      <c r="C1224" s="2">
        <v>340000</v>
      </c>
      <c r="D1224">
        <v>5</v>
      </c>
      <c r="E1224">
        <v>2.75</v>
      </c>
      <c r="F1224">
        <f>Table1[[#This Row],[bedrooms]]+Table1[[#This Row],[bathrooms]]</f>
        <v>7.75</v>
      </c>
      <c r="G1224">
        <v>2440</v>
      </c>
      <c r="H1224">
        <v>6858</v>
      </c>
      <c r="I1224">
        <f>Table1[[#This Row],[sqft_living]]+Table1[[#This Row],[sqft_lot]]</f>
        <v>9298</v>
      </c>
      <c r="J1224" s="2">
        <f>Table1[[#This Row],[price]]/Table1[[#This Row],[total_sqft]]</f>
        <v>36.567003656700365</v>
      </c>
      <c r="K1224">
        <v>2</v>
      </c>
    </row>
    <row r="1225" spans="1:11" x14ac:dyDescent="0.2">
      <c r="A1225">
        <v>7300400170</v>
      </c>
      <c r="B1225" s="1">
        <v>41892</v>
      </c>
      <c r="C1225" s="2">
        <v>334000</v>
      </c>
      <c r="D1225">
        <v>4</v>
      </c>
      <c r="E1225">
        <v>2.5</v>
      </c>
      <c r="F1225">
        <f>Table1[[#This Row],[bedrooms]]+Table1[[#This Row],[bathrooms]]</f>
        <v>6.5</v>
      </c>
      <c r="G1225">
        <v>2310</v>
      </c>
      <c r="H1225">
        <v>6200</v>
      </c>
      <c r="I1225">
        <f>Table1[[#This Row],[sqft_living]]+Table1[[#This Row],[sqft_lot]]</f>
        <v>8510</v>
      </c>
      <c r="J1225" s="2">
        <f>Table1[[#This Row],[price]]/Table1[[#This Row],[total_sqft]]</f>
        <v>39.247943595769684</v>
      </c>
      <c r="K1225">
        <v>2</v>
      </c>
    </row>
    <row r="1226" spans="1:11" x14ac:dyDescent="0.2">
      <c r="A1226">
        <v>9834200925</v>
      </c>
      <c r="B1226" s="1">
        <v>41892</v>
      </c>
      <c r="C1226" s="2">
        <v>330000</v>
      </c>
      <c r="D1226">
        <v>3</v>
      </c>
      <c r="E1226">
        <v>2.25</v>
      </c>
      <c r="F1226">
        <f>Table1[[#This Row],[bedrooms]]+Table1[[#This Row],[bathrooms]]</f>
        <v>5.25</v>
      </c>
      <c r="G1226">
        <v>1340</v>
      </c>
      <c r="H1226">
        <v>4080</v>
      </c>
      <c r="I1226">
        <f>Table1[[#This Row],[sqft_living]]+Table1[[#This Row],[sqft_lot]]</f>
        <v>5420</v>
      </c>
      <c r="J1226" s="2">
        <f>Table1[[#This Row],[price]]/Table1[[#This Row],[total_sqft]]</f>
        <v>60.88560885608856</v>
      </c>
      <c r="K1226">
        <v>1.5</v>
      </c>
    </row>
    <row r="1227" spans="1:11" x14ac:dyDescent="0.2">
      <c r="A1227">
        <v>3831200210</v>
      </c>
      <c r="B1227" s="1">
        <v>41892</v>
      </c>
      <c r="C1227" s="2">
        <v>280000</v>
      </c>
      <c r="D1227">
        <v>3</v>
      </c>
      <c r="E1227">
        <v>2.25</v>
      </c>
      <c r="F1227">
        <f>Table1[[#This Row],[bedrooms]]+Table1[[#This Row],[bathrooms]]</f>
        <v>5.25</v>
      </c>
      <c r="G1227">
        <v>2140</v>
      </c>
      <c r="H1227">
        <v>7200</v>
      </c>
      <c r="I1227">
        <f>Table1[[#This Row],[sqft_living]]+Table1[[#This Row],[sqft_lot]]</f>
        <v>9340</v>
      </c>
      <c r="J1227" s="2">
        <f>Table1[[#This Row],[price]]/Table1[[#This Row],[total_sqft]]</f>
        <v>29.978586723768736</v>
      </c>
      <c r="K1227">
        <v>2</v>
      </c>
    </row>
    <row r="1228" spans="1:11" x14ac:dyDescent="0.2">
      <c r="A1228">
        <v>5229300027</v>
      </c>
      <c r="B1228" s="1">
        <v>41892</v>
      </c>
      <c r="C1228" s="2">
        <v>275000</v>
      </c>
      <c r="D1228">
        <v>3</v>
      </c>
      <c r="E1228">
        <v>1</v>
      </c>
      <c r="F1228">
        <f>Table1[[#This Row],[bedrooms]]+Table1[[#This Row],[bathrooms]]</f>
        <v>4</v>
      </c>
      <c r="G1228">
        <v>1190</v>
      </c>
      <c r="H1228">
        <v>27215</v>
      </c>
      <c r="I1228">
        <f>Table1[[#This Row],[sqft_living]]+Table1[[#This Row],[sqft_lot]]</f>
        <v>28405</v>
      </c>
      <c r="J1228" s="2">
        <f>Table1[[#This Row],[price]]/Table1[[#This Row],[total_sqft]]</f>
        <v>9.6813941207533887</v>
      </c>
      <c r="K1228">
        <v>1</v>
      </c>
    </row>
    <row r="1229" spans="1:11" x14ac:dyDescent="0.2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f>Table1[[#This Row],[bedrooms]]+Table1[[#This Row],[bathrooms]]</f>
        <v>3</v>
      </c>
      <c r="G1229">
        <v>860</v>
      </c>
      <c r="H1229">
        <v>12160</v>
      </c>
      <c r="I1229">
        <f>Table1[[#This Row],[sqft_living]]+Table1[[#This Row],[sqft_lot]]</f>
        <v>13020</v>
      </c>
      <c r="J1229" s="2">
        <f>Table1[[#This Row],[price]]/Table1[[#This Row],[total_sqft]]</f>
        <v>23.80952380952381</v>
      </c>
      <c r="K1229">
        <v>1</v>
      </c>
    </row>
    <row r="1230" spans="1:11" x14ac:dyDescent="0.2">
      <c r="A1230">
        <v>6385910260</v>
      </c>
      <c r="B1230" s="1">
        <v>41892</v>
      </c>
      <c r="C1230" s="2">
        <v>272750</v>
      </c>
      <c r="D1230">
        <v>4</v>
      </c>
      <c r="E1230">
        <v>1.5</v>
      </c>
      <c r="F1230">
        <f>Table1[[#This Row],[bedrooms]]+Table1[[#This Row],[bathrooms]]</f>
        <v>5.5</v>
      </c>
      <c r="G1230">
        <v>1800</v>
      </c>
      <c r="H1230">
        <v>8786</v>
      </c>
      <c r="I1230">
        <f>Table1[[#This Row],[sqft_living]]+Table1[[#This Row],[sqft_lot]]</f>
        <v>10586</v>
      </c>
      <c r="J1230" s="2">
        <f>Table1[[#This Row],[price]]/Table1[[#This Row],[total_sqft]]</f>
        <v>25.765161534101644</v>
      </c>
      <c r="K1230">
        <v>1</v>
      </c>
    </row>
    <row r="1231" spans="1:11" x14ac:dyDescent="0.2">
      <c r="A1231">
        <v>8698600080</v>
      </c>
      <c r="B1231" s="1">
        <v>41892</v>
      </c>
      <c r="C1231" s="2">
        <v>265000</v>
      </c>
      <c r="D1231">
        <v>5</v>
      </c>
      <c r="E1231">
        <v>2.75</v>
      </c>
      <c r="F1231">
        <f>Table1[[#This Row],[bedrooms]]+Table1[[#This Row],[bathrooms]]</f>
        <v>7.75</v>
      </c>
      <c r="G1231">
        <v>2920</v>
      </c>
      <c r="H1231">
        <v>5250</v>
      </c>
      <c r="I1231">
        <f>Table1[[#This Row],[sqft_living]]+Table1[[#This Row],[sqft_lot]]</f>
        <v>8170</v>
      </c>
      <c r="J1231" s="2">
        <f>Table1[[#This Row],[price]]/Table1[[#This Row],[total_sqft]]</f>
        <v>32.435740514075889</v>
      </c>
      <c r="K1231">
        <v>1.5</v>
      </c>
    </row>
    <row r="1232" spans="1:11" x14ac:dyDescent="0.2">
      <c r="A1232">
        <v>7812800775</v>
      </c>
      <c r="B1232" s="1">
        <v>41892</v>
      </c>
      <c r="C1232" s="2">
        <v>264250</v>
      </c>
      <c r="D1232">
        <v>3</v>
      </c>
      <c r="E1232">
        <v>1</v>
      </c>
      <c r="F1232">
        <f>Table1[[#This Row],[bedrooms]]+Table1[[#This Row],[bathrooms]]</f>
        <v>4</v>
      </c>
      <c r="G1232">
        <v>1420</v>
      </c>
      <c r="H1232">
        <v>7420</v>
      </c>
      <c r="I1232">
        <f>Table1[[#This Row],[sqft_living]]+Table1[[#This Row],[sqft_lot]]</f>
        <v>8840</v>
      </c>
      <c r="J1232" s="2">
        <f>Table1[[#This Row],[price]]/Table1[[#This Row],[total_sqft]]</f>
        <v>29.892533936651585</v>
      </c>
      <c r="K1232">
        <v>1.5</v>
      </c>
    </row>
    <row r="1233" spans="1:11" x14ac:dyDescent="0.2">
      <c r="A1233">
        <v>6121800060</v>
      </c>
      <c r="B1233" s="1">
        <v>41892</v>
      </c>
      <c r="C1233" s="2">
        <v>260000</v>
      </c>
      <c r="D1233">
        <v>3</v>
      </c>
      <c r="E1233">
        <v>1.5</v>
      </c>
      <c r="F1233">
        <f>Table1[[#This Row],[bedrooms]]+Table1[[#This Row],[bathrooms]]</f>
        <v>4.5</v>
      </c>
      <c r="G1233">
        <v>1320</v>
      </c>
      <c r="H1233">
        <v>9750</v>
      </c>
      <c r="I1233">
        <f>Table1[[#This Row],[sqft_living]]+Table1[[#This Row],[sqft_lot]]</f>
        <v>11070</v>
      </c>
      <c r="J1233" s="2">
        <f>Table1[[#This Row],[price]]/Table1[[#This Row],[total_sqft]]</f>
        <v>23.486901535682023</v>
      </c>
      <c r="K1233">
        <v>1</v>
      </c>
    </row>
    <row r="1234" spans="1:11" x14ac:dyDescent="0.2">
      <c r="A1234">
        <v>4331000595</v>
      </c>
      <c r="B1234" s="1">
        <v>41892</v>
      </c>
      <c r="C1234" s="2">
        <v>260000</v>
      </c>
      <c r="D1234">
        <v>3</v>
      </c>
      <c r="E1234">
        <v>1</v>
      </c>
      <c r="F1234">
        <f>Table1[[#This Row],[bedrooms]]+Table1[[#This Row],[bathrooms]]</f>
        <v>4</v>
      </c>
      <c r="G1234">
        <v>1690</v>
      </c>
      <c r="H1234">
        <v>13184</v>
      </c>
      <c r="I1234">
        <f>Table1[[#This Row],[sqft_living]]+Table1[[#This Row],[sqft_lot]]</f>
        <v>14874</v>
      </c>
      <c r="J1234" s="2">
        <f>Table1[[#This Row],[price]]/Table1[[#This Row],[total_sqft]]</f>
        <v>17.480166733898077</v>
      </c>
      <c r="K1234">
        <v>1</v>
      </c>
    </row>
    <row r="1235" spans="1:11" x14ac:dyDescent="0.2">
      <c r="A1235">
        <v>2734100736</v>
      </c>
      <c r="B1235" s="1">
        <v>41892</v>
      </c>
      <c r="C1235" s="2">
        <v>249950</v>
      </c>
      <c r="D1235">
        <v>3</v>
      </c>
      <c r="E1235">
        <v>3</v>
      </c>
      <c r="F1235">
        <f>Table1[[#This Row],[bedrooms]]+Table1[[#This Row],[bathrooms]]</f>
        <v>6</v>
      </c>
      <c r="G1235">
        <v>1790</v>
      </c>
      <c r="H1235">
        <v>2003</v>
      </c>
      <c r="I1235">
        <f>Table1[[#This Row],[sqft_living]]+Table1[[#This Row],[sqft_lot]]</f>
        <v>3793</v>
      </c>
      <c r="J1235" s="2">
        <f>Table1[[#This Row],[price]]/Table1[[#This Row],[total_sqft]]</f>
        <v>65.897706301080945</v>
      </c>
      <c r="K1235">
        <v>2</v>
      </c>
    </row>
    <row r="1236" spans="1:11" x14ac:dyDescent="0.2">
      <c r="A1236">
        <v>6632900354</v>
      </c>
      <c r="B1236" s="1">
        <v>41892</v>
      </c>
      <c r="C1236" s="2">
        <v>242500</v>
      </c>
      <c r="D1236">
        <v>3</v>
      </c>
      <c r="E1236">
        <v>1</v>
      </c>
      <c r="F1236">
        <f>Table1[[#This Row],[bedrooms]]+Table1[[#This Row],[bathrooms]]</f>
        <v>4</v>
      </c>
      <c r="G1236">
        <v>1020</v>
      </c>
      <c r="H1236">
        <v>5870</v>
      </c>
      <c r="I1236">
        <f>Table1[[#This Row],[sqft_living]]+Table1[[#This Row],[sqft_lot]]</f>
        <v>6890</v>
      </c>
      <c r="J1236" s="2">
        <f>Table1[[#This Row],[price]]/Table1[[#This Row],[total_sqft]]</f>
        <v>35.195936139332368</v>
      </c>
      <c r="K1236">
        <v>1</v>
      </c>
    </row>
    <row r="1237" spans="1:11" x14ac:dyDescent="0.2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f>Table1[[#This Row],[bedrooms]]+Table1[[#This Row],[bathrooms]]</f>
        <v>3.5</v>
      </c>
      <c r="G1237">
        <v>1790</v>
      </c>
      <c r="H1237">
        <v>4250</v>
      </c>
      <c r="I1237">
        <f>Table1[[#This Row],[sqft_living]]+Table1[[#This Row],[sqft_lot]]</f>
        <v>6040</v>
      </c>
      <c r="J1237" s="2">
        <f>Table1[[#This Row],[price]]/Table1[[#This Row],[total_sqft]]</f>
        <v>119.37086092715232</v>
      </c>
      <c r="K1237">
        <v>1</v>
      </c>
    </row>
    <row r="1238" spans="1:11" x14ac:dyDescent="0.2">
      <c r="A1238">
        <v>1432701430</v>
      </c>
      <c r="B1238" s="1">
        <v>41892</v>
      </c>
      <c r="C1238" s="2">
        <v>242500</v>
      </c>
      <c r="D1238">
        <v>3</v>
      </c>
      <c r="E1238">
        <v>1</v>
      </c>
      <c r="F1238">
        <f>Table1[[#This Row],[bedrooms]]+Table1[[#This Row],[bathrooms]]</f>
        <v>4</v>
      </c>
      <c r="G1238">
        <v>940</v>
      </c>
      <c r="H1238">
        <v>7380</v>
      </c>
      <c r="I1238">
        <f>Table1[[#This Row],[sqft_living]]+Table1[[#This Row],[sqft_lot]]</f>
        <v>8320</v>
      </c>
      <c r="J1238" s="2">
        <f>Table1[[#This Row],[price]]/Table1[[#This Row],[total_sqft]]</f>
        <v>29.146634615384617</v>
      </c>
      <c r="K1238">
        <v>1</v>
      </c>
    </row>
    <row r="1239" spans="1:11" x14ac:dyDescent="0.2">
      <c r="A1239">
        <v>42000006</v>
      </c>
      <c r="B1239" s="1">
        <v>41892</v>
      </c>
      <c r="C1239" s="2">
        <v>235000</v>
      </c>
      <c r="D1239">
        <v>5</v>
      </c>
      <c r="E1239">
        <v>1</v>
      </c>
      <c r="F1239">
        <f>Table1[[#This Row],[bedrooms]]+Table1[[#This Row],[bathrooms]]</f>
        <v>6</v>
      </c>
      <c r="G1239">
        <v>1500</v>
      </c>
      <c r="H1239">
        <v>9282</v>
      </c>
      <c r="I1239">
        <f>Table1[[#This Row],[sqft_living]]+Table1[[#This Row],[sqft_lot]]</f>
        <v>10782</v>
      </c>
      <c r="J1239" s="2">
        <f>Table1[[#This Row],[price]]/Table1[[#This Row],[total_sqft]]</f>
        <v>21.795585234650343</v>
      </c>
      <c r="K1239">
        <v>1.5</v>
      </c>
    </row>
    <row r="1240" spans="1:11" x14ac:dyDescent="0.2">
      <c r="A1240">
        <v>5379806155</v>
      </c>
      <c r="B1240" s="1">
        <v>41892</v>
      </c>
      <c r="C1240" s="2">
        <v>216500</v>
      </c>
      <c r="D1240">
        <v>3</v>
      </c>
      <c r="E1240">
        <v>1</v>
      </c>
      <c r="F1240">
        <f>Table1[[#This Row],[bedrooms]]+Table1[[#This Row],[bathrooms]]</f>
        <v>4</v>
      </c>
      <c r="G1240">
        <v>1020</v>
      </c>
      <c r="H1240">
        <v>11652</v>
      </c>
      <c r="I1240">
        <f>Table1[[#This Row],[sqft_living]]+Table1[[#This Row],[sqft_lot]]</f>
        <v>12672</v>
      </c>
      <c r="J1240" s="2">
        <f>Table1[[#This Row],[price]]/Table1[[#This Row],[total_sqft]]</f>
        <v>17.084911616161616</v>
      </c>
      <c r="K1240">
        <v>1</v>
      </c>
    </row>
    <row r="1241" spans="1:11" x14ac:dyDescent="0.2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f>Table1[[#This Row],[bedrooms]]+Table1[[#This Row],[bathrooms]]</f>
        <v>3.75</v>
      </c>
      <c r="G1241">
        <v>2870</v>
      </c>
      <c r="H1241">
        <v>102366</v>
      </c>
      <c r="I1241">
        <f>Table1[[#This Row],[sqft_living]]+Table1[[#This Row],[sqft_lot]]</f>
        <v>105236</v>
      </c>
      <c r="J1241" s="2">
        <f>Table1[[#This Row],[price]]/Table1[[#This Row],[total_sqft]]</f>
        <v>5.4163974305370788</v>
      </c>
      <c r="K1241">
        <v>2</v>
      </c>
    </row>
    <row r="1242" spans="1:11" x14ac:dyDescent="0.2">
      <c r="A1242">
        <v>6600400370</v>
      </c>
      <c r="B1242" s="1">
        <v>41892</v>
      </c>
      <c r="C1242" s="2">
        <v>215000</v>
      </c>
      <c r="D1242">
        <v>3</v>
      </c>
      <c r="E1242">
        <v>1</v>
      </c>
      <c r="F1242">
        <f>Table1[[#This Row],[bedrooms]]+Table1[[#This Row],[bathrooms]]</f>
        <v>4</v>
      </c>
      <c r="G1242">
        <v>1190</v>
      </c>
      <c r="H1242">
        <v>7500</v>
      </c>
      <c r="I1242">
        <f>Table1[[#This Row],[sqft_living]]+Table1[[#This Row],[sqft_lot]]</f>
        <v>8690</v>
      </c>
      <c r="J1242" s="2">
        <f>Table1[[#This Row],[price]]/Table1[[#This Row],[total_sqft]]</f>
        <v>24.741081703107021</v>
      </c>
      <c r="K1242">
        <v>1</v>
      </c>
    </row>
    <row r="1243" spans="1:11" x14ac:dyDescent="0.2">
      <c r="A1243">
        <v>985000833</v>
      </c>
      <c r="B1243" s="1">
        <v>41892</v>
      </c>
      <c r="C1243" s="2">
        <v>209977</v>
      </c>
      <c r="D1243">
        <v>3</v>
      </c>
      <c r="E1243">
        <v>1</v>
      </c>
      <c r="F1243">
        <f>Table1[[#This Row],[bedrooms]]+Table1[[#This Row],[bathrooms]]</f>
        <v>4</v>
      </c>
      <c r="G1243">
        <v>1170</v>
      </c>
      <c r="H1243">
        <v>6134</v>
      </c>
      <c r="I1243">
        <f>Table1[[#This Row],[sqft_living]]+Table1[[#This Row],[sqft_lot]]</f>
        <v>7304</v>
      </c>
      <c r="J1243" s="2">
        <f>Table1[[#This Row],[price]]/Table1[[#This Row],[total_sqft]]</f>
        <v>28.748220153340636</v>
      </c>
      <c r="K1243">
        <v>1</v>
      </c>
    </row>
    <row r="1244" spans="1:11" x14ac:dyDescent="0.2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f>Table1[[#This Row],[bedrooms]]+Table1[[#This Row],[bathrooms]]</f>
        <v>3.75</v>
      </c>
      <c r="G1244">
        <v>1560</v>
      </c>
      <c r="H1244">
        <v>43748</v>
      </c>
      <c r="I1244">
        <f>Table1[[#This Row],[sqft_living]]+Table1[[#This Row],[sqft_lot]]</f>
        <v>45308</v>
      </c>
      <c r="J1244" s="2">
        <f>Table1[[#This Row],[price]]/Table1[[#This Row],[total_sqft]]</f>
        <v>6.510991436390924</v>
      </c>
      <c r="K1244">
        <v>2</v>
      </c>
    </row>
    <row r="1245" spans="1:11" x14ac:dyDescent="0.2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f>Table1[[#This Row],[bedrooms]]+Table1[[#This Row],[bathrooms]]</f>
        <v>4</v>
      </c>
      <c r="G1245">
        <v>1340</v>
      </c>
      <c r="H1245">
        <v>4447</v>
      </c>
      <c r="I1245">
        <f>Table1[[#This Row],[sqft_living]]+Table1[[#This Row],[sqft_lot]]</f>
        <v>5787</v>
      </c>
      <c r="J1245" s="2">
        <f>Table1[[#This Row],[price]]/Table1[[#This Row],[total_sqft]]</f>
        <v>65.837221358216695</v>
      </c>
      <c r="K1245">
        <v>1</v>
      </c>
    </row>
    <row r="1246" spans="1:11" x14ac:dyDescent="0.2">
      <c r="A1246">
        <v>3329530200</v>
      </c>
      <c r="B1246" s="1">
        <v>41892</v>
      </c>
      <c r="C1246" s="2">
        <v>205000</v>
      </c>
      <c r="D1246">
        <v>3</v>
      </c>
      <c r="E1246">
        <v>2</v>
      </c>
      <c r="F1246">
        <f>Table1[[#This Row],[bedrooms]]+Table1[[#This Row],[bathrooms]]</f>
        <v>5</v>
      </c>
      <c r="G1246">
        <v>1410</v>
      </c>
      <c r="H1246">
        <v>8384</v>
      </c>
      <c r="I1246">
        <f>Table1[[#This Row],[sqft_living]]+Table1[[#This Row],[sqft_lot]]</f>
        <v>9794</v>
      </c>
      <c r="J1246" s="2">
        <f>Table1[[#This Row],[price]]/Table1[[#This Row],[total_sqft]]</f>
        <v>20.931182356544824</v>
      </c>
      <c r="K1246">
        <v>1</v>
      </c>
    </row>
    <row r="1247" spans="1:11" x14ac:dyDescent="0.2">
      <c r="A1247">
        <v>7942100290</v>
      </c>
      <c r="B1247" s="1">
        <v>41892</v>
      </c>
      <c r="C1247" s="2">
        <v>199000</v>
      </c>
      <c r="D1247">
        <v>3</v>
      </c>
      <c r="E1247">
        <v>1.75</v>
      </c>
      <c r="F1247">
        <f>Table1[[#This Row],[bedrooms]]+Table1[[#This Row],[bathrooms]]</f>
        <v>4.75</v>
      </c>
      <c r="G1247">
        <v>1050</v>
      </c>
      <c r="H1247">
        <v>9871</v>
      </c>
      <c r="I1247">
        <f>Table1[[#This Row],[sqft_living]]+Table1[[#This Row],[sqft_lot]]</f>
        <v>10921</v>
      </c>
      <c r="J1247" s="2">
        <f>Table1[[#This Row],[price]]/Table1[[#This Row],[total_sqft]]</f>
        <v>18.221774562768978</v>
      </c>
      <c r="K1247">
        <v>1</v>
      </c>
    </row>
    <row r="1248" spans="1:11" x14ac:dyDescent="0.2">
      <c r="A1248">
        <v>9320901250</v>
      </c>
      <c r="B1248" s="1">
        <v>41892</v>
      </c>
      <c r="C1248" s="2">
        <v>133400</v>
      </c>
      <c r="D1248">
        <v>3</v>
      </c>
      <c r="E1248">
        <v>1</v>
      </c>
      <c r="F1248">
        <f>Table1[[#This Row],[bedrooms]]+Table1[[#This Row],[bathrooms]]</f>
        <v>4</v>
      </c>
      <c r="G1248">
        <v>900</v>
      </c>
      <c r="H1248">
        <v>2550</v>
      </c>
      <c r="I1248">
        <f>Table1[[#This Row],[sqft_living]]+Table1[[#This Row],[sqft_lot]]</f>
        <v>3450</v>
      </c>
      <c r="J1248" s="2">
        <f>Table1[[#This Row],[price]]/Table1[[#This Row],[total_sqft]]</f>
        <v>38.666666666666664</v>
      </c>
      <c r="K1248">
        <v>1</v>
      </c>
    </row>
    <row r="1249" spans="1:11" x14ac:dyDescent="0.2">
      <c r="A1249">
        <v>629800660</v>
      </c>
      <c r="B1249" s="1">
        <v>41891</v>
      </c>
      <c r="C1249" s="2">
        <v>1675000</v>
      </c>
      <c r="D1249">
        <v>4</v>
      </c>
      <c r="E1249">
        <v>4.75</v>
      </c>
      <c r="F1249">
        <f>Table1[[#This Row],[bedrooms]]+Table1[[#This Row],[bathrooms]]</f>
        <v>8.75</v>
      </c>
      <c r="G1249">
        <v>4790</v>
      </c>
      <c r="H1249">
        <v>25412</v>
      </c>
      <c r="I1249">
        <f>Table1[[#This Row],[sqft_living]]+Table1[[#This Row],[sqft_lot]]</f>
        <v>30202</v>
      </c>
      <c r="J1249" s="2">
        <f>Table1[[#This Row],[price]]/Table1[[#This Row],[total_sqft]]</f>
        <v>55.45990331766108</v>
      </c>
      <c r="K1249">
        <v>2</v>
      </c>
    </row>
    <row r="1250" spans="1:11" x14ac:dyDescent="0.2">
      <c r="A1250">
        <v>629800540</v>
      </c>
      <c r="B1250" s="1">
        <v>41891</v>
      </c>
      <c r="C1250" s="2">
        <v>1500000</v>
      </c>
      <c r="D1250">
        <v>4</v>
      </c>
      <c r="E1250">
        <v>4.25</v>
      </c>
      <c r="F1250">
        <f>Table1[[#This Row],[bedrooms]]+Table1[[#This Row],[bathrooms]]</f>
        <v>8.25</v>
      </c>
      <c r="G1250">
        <v>5020</v>
      </c>
      <c r="H1250">
        <v>26319</v>
      </c>
      <c r="I1250">
        <f>Table1[[#This Row],[sqft_living]]+Table1[[#This Row],[sqft_lot]]</f>
        <v>31339</v>
      </c>
      <c r="J1250" s="2">
        <f>Table1[[#This Row],[price]]/Table1[[#This Row],[total_sqft]]</f>
        <v>47.86368422732059</v>
      </c>
      <c r="K1250">
        <v>2</v>
      </c>
    </row>
    <row r="1251" spans="1:11" x14ac:dyDescent="0.2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f>Table1[[#This Row],[bedrooms]]+Table1[[#This Row],[bathrooms]]</f>
        <v>3</v>
      </c>
      <c r="G1251">
        <v>680</v>
      </c>
      <c r="H1251">
        <v>4800</v>
      </c>
      <c r="I1251">
        <f>Table1[[#This Row],[sqft_living]]+Table1[[#This Row],[sqft_lot]]</f>
        <v>5480</v>
      </c>
      <c r="J1251" s="2">
        <f>Table1[[#This Row],[price]]/Table1[[#This Row],[total_sqft]]</f>
        <v>66.605839416058387</v>
      </c>
      <c r="K1251">
        <v>1</v>
      </c>
    </row>
    <row r="1252" spans="1:11" x14ac:dyDescent="0.2">
      <c r="A1252">
        <v>8712100350</v>
      </c>
      <c r="B1252" s="1">
        <v>41891</v>
      </c>
      <c r="C1252" s="2">
        <v>1350000</v>
      </c>
      <c r="D1252">
        <v>4</v>
      </c>
      <c r="E1252">
        <v>3.25</v>
      </c>
      <c r="F1252">
        <f>Table1[[#This Row],[bedrooms]]+Table1[[#This Row],[bathrooms]]</f>
        <v>7.25</v>
      </c>
      <c r="G1252">
        <v>3030</v>
      </c>
      <c r="H1252">
        <v>5164</v>
      </c>
      <c r="I1252">
        <f>Table1[[#This Row],[sqft_living]]+Table1[[#This Row],[sqft_lot]]</f>
        <v>8194</v>
      </c>
      <c r="J1252" s="2">
        <f>Table1[[#This Row],[price]]/Table1[[#This Row],[total_sqft]]</f>
        <v>164.75469855992191</v>
      </c>
      <c r="K1252">
        <v>1.5</v>
      </c>
    </row>
    <row r="1253" spans="1:11" x14ac:dyDescent="0.2">
      <c r="A1253">
        <v>269001331</v>
      </c>
      <c r="B1253" s="1">
        <v>41891</v>
      </c>
      <c r="C1253" s="2">
        <v>1308000</v>
      </c>
      <c r="D1253">
        <v>5</v>
      </c>
      <c r="E1253">
        <v>2.5</v>
      </c>
      <c r="F1253">
        <f>Table1[[#This Row],[bedrooms]]+Table1[[#This Row],[bathrooms]]</f>
        <v>7.5</v>
      </c>
      <c r="G1253">
        <v>3200</v>
      </c>
      <c r="H1253">
        <v>7863</v>
      </c>
      <c r="I1253">
        <f>Table1[[#This Row],[sqft_living]]+Table1[[#This Row],[sqft_lot]]</f>
        <v>11063</v>
      </c>
      <c r="J1253" s="2">
        <f>Table1[[#This Row],[price]]/Table1[[#This Row],[total_sqft]]</f>
        <v>118.23194431890084</v>
      </c>
      <c r="K1253">
        <v>1</v>
      </c>
    </row>
    <row r="1254" spans="1:11" x14ac:dyDescent="0.2">
      <c r="A1254">
        <v>1370803445</v>
      </c>
      <c r="B1254" s="1">
        <v>41891</v>
      </c>
      <c r="C1254" s="2">
        <v>1140000</v>
      </c>
      <c r="D1254">
        <v>4</v>
      </c>
      <c r="E1254">
        <v>1.75</v>
      </c>
      <c r="F1254">
        <f>Table1[[#This Row],[bedrooms]]+Table1[[#This Row],[bathrooms]]</f>
        <v>5.75</v>
      </c>
      <c r="G1254">
        <v>3080</v>
      </c>
      <c r="H1254">
        <v>6500</v>
      </c>
      <c r="I1254">
        <f>Table1[[#This Row],[sqft_living]]+Table1[[#This Row],[sqft_lot]]</f>
        <v>9580</v>
      </c>
      <c r="J1254" s="2">
        <f>Table1[[#This Row],[price]]/Table1[[#This Row],[total_sqft]]</f>
        <v>118.99791231732776</v>
      </c>
      <c r="K1254">
        <v>1</v>
      </c>
    </row>
    <row r="1255" spans="1:11" x14ac:dyDescent="0.2">
      <c r="A1255">
        <v>9206500250</v>
      </c>
      <c r="B1255" s="1">
        <v>41891</v>
      </c>
      <c r="C1255" s="2">
        <v>1104500</v>
      </c>
      <c r="D1255">
        <v>4</v>
      </c>
      <c r="E1255">
        <v>4</v>
      </c>
      <c r="F1255">
        <f>Table1[[#This Row],[bedrooms]]+Table1[[#This Row],[bathrooms]]</f>
        <v>8</v>
      </c>
      <c r="G1255">
        <v>3770</v>
      </c>
      <c r="H1255">
        <v>8899</v>
      </c>
      <c r="I1255">
        <f>Table1[[#This Row],[sqft_living]]+Table1[[#This Row],[sqft_lot]]</f>
        <v>12669</v>
      </c>
      <c r="J1255" s="2">
        <f>Table1[[#This Row],[price]]/Table1[[#This Row],[total_sqft]]</f>
        <v>87.181308706290949</v>
      </c>
      <c r="K1255">
        <v>2</v>
      </c>
    </row>
    <row r="1256" spans="1:11" x14ac:dyDescent="0.2">
      <c r="A1256">
        <v>3024059044</v>
      </c>
      <c r="B1256" s="1">
        <v>41891</v>
      </c>
      <c r="C1256" s="2">
        <v>990000</v>
      </c>
      <c r="D1256">
        <v>3</v>
      </c>
      <c r="E1256">
        <v>1.75</v>
      </c>
      <c r="F1256">
        <f>Table1[[#This Row],[bedrooms]]+Table1[[#This Row],[bathrooms]]</f>
        <v>4.75</v>
      </c>
      <c r="G1256">
        <v>1810</v>
      </c>
      <c r="H1256">
        <v>24586</v>
      </c>
      <c r="I1256">
        <f>Table1[[#This Row],[sqft_living]]+Table1[[#This Row],[sqft_lot]]</f>
        <v>26396</v>
      </c>
      <c r="J1256" s="2">
        <f>Table1[[#This Row],[price]]/Table1[[#This Row],[total_sqft]]</f>
        <v>37.505682679193818</v>
      </c>
      <c r="K1256">
        <v>1</v>
      </c>
    </row>
    <row r="1257" spans="1:11" x14ac:dyDescent="0.2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f>Table1[[#This Row],[bedrooms]]+Table1[[#This Row],[bathrooms]]</f>
        <v>3.75</v>
      </c>
      <c r="G1257">
        <v>1840</v>
      </c>
      <c r="H1257">
        <v>7230</v>
      </c>
      <c r="I1257">
        <f>Table1[[#This Row],[sqft_living]]+Table1[[#This Row],[sqft_lot]]</f>
        <v>9070</v>
      </c>
      <c r="J1257" s="2">
        <f>Table1[[#This Row],[price]]/Table1[[#This Row],[total_sqft]]</f>
        <v>27.01212789415656</v>
      </c>
      <c r="K1257">
        <v>1</v>
      </c>
    </row>
    <row r="1258" spans="1:11" x14ac:dyDescent="0.2">
      <c r="A1258">
        <v>3394100030</v>
      </c>
      <c r="B1258" s="1">
        <v>41891</v>
      </c>
      <c r="C1258" s="2">
        <v>975000</v>
      </c>
      <c r="D1258">
        <v>4</v>
      </c>
      <c r="E1258">
        <v>2.5</v>
      </c>
      <c r="F1258">
        <f>Table1[[#This Row],[bedrooms]]+Table1[[#This Row],[bathrooms]]</f>
        <v>6.5</v>
      </c>
      <c r="G1258">
        <v>2720</v>
      </c>
      <c r="H1258">
        <v>11049</v>
      </c>
      <c r="I1258">
        <f>Table1[[#This Row],[sqft_living]]+Table1[[#This Row],[sqft_lot]]</f>
        <v>13769</v>
      </c>
      <c r="J1258" s="2">
        <f>Table1[[#This Row],[price]]/Table1[[#This Row],[total_sqft]]</f>
        <v>70.811242646524803</v>
      </c>
      <c r="K1258">
        <v>2</v>
      </c>
    </row>
    <row r="1259" spans="1:11" x14ac:dyDescent="0.2">
      <c r="A1259">
        <v>2726059100</v>
      </c>
      <c r="B1259" s="1">
        <v>41891</v>
      </c>
      <c r="C1259" s="2">
        <v>950000</v>
      </c>
      <c r="D1259">
        <v>4</v>
      </c>
      <c r="E1259">
        <v>3</v>
      </c>
      <c r="F1259">
        <f>Table1[[#This Row],[bedrooms]]+Table1[[#This Row],[bathrooms]]</f>
        <v>7</v>
      </c>
      <c r="G1259">
        <v>2980</v>
      </c>
      <c r="H1259">
        <v>44431</v>
      </c>
      <c r="I1259">
        <f>Table1[[#This Row],[sqft_living]]+Table1[[#This Row],[sqft_lot]]</f>
        <v>47411</v>
      </c>
      <c r="J1259" s="2">
        <f>Table1[[#This Row],[price]]/Table1[[#This Row],[total_sqft]]</f>
        <v>20.037544029866488</v>
      </c>
      <c r="K1259">
        <v>2</v>
      </c>
    </row>
    <row r="1260" spans="1:11" x14ac:dyDescent="0.2">
      <c r="A1260">
        <v>325049234</v>
      </c>
      <c r="B1260" s="1">
        <v>41891</v>
      </c>
      <c r="C1260" s="2">
        <v>925000</v>
      </c>
      <c r="D1260">
        <v>4</v>
      </c>
      <c r="E1260">
        <v>2.5</v>
      </c>
      <c r="F1260">
        <f>Table1[[#This Row],[bedrooms]]+Table1[[#This Row],[bathrooms]]</f>
        <v>6.5</v>
      </c>
      <c r="G1260">
        <v>3110</v>
      </c>
      <c r="H1260">
        <v>11422</v>
      </c>
      <c r="I1260">
        <f>Table1[[#This Row],[sqft_living]]+Table1[[#This Row],[sqft_lot]]</f>
        <v>14532</v>
      </c>
      <c r="J1260" s="2">
        <f>Table1[[#This Row],[price]]/Table1[[#This Row],[total_sqft]]</f>
        <v>63.652628681530416</v>
      </c>
      <c r="K1260">
        <v>2</v>
      </c>
    </row>
    <row r="1261" spans="1:11" x14ac:dyDescent="0.2">
      <c r="A1261">
        <v>7732410370</v>
      </c>
      <c r="B1261" s="1">
        <v>41891</v>
      </c>
      <c r="C1261" s="2">
        <v>898000</v>
      </c>
      <c r="D1261">
        <v>5</v>
      </c>
      <c r="E1261">
        <v>2.25</v>
      </c>
      <c r="F1261">
        <f>Table1[[#This Row],[bedrooms]]+Table1[[#This Row],[bathrooms]]</f>
        <v>7.25</v>
      </c>
      <c r="G1261">
        <v>2700</v>
      </c>
      <c r="H1261">
        <v>9000</v>
      </c>
      <c r="I1261">
        <f>Table1[[#This Row],[sqft_living]]+Table1[[#This Row],[sqft_lot]]</f>
        <v>11700</v>
      </c>
      <c r="J1261" s="2">
        <f>Table1[[#This Row],[price]]/Table1[[#This Row],[total_sqft]]</f>
        <v>76.752136752136749</v>
      </c>
      <c r="K1261">
        <v>2</v>
      </c>
    </row>
    <row r="1262" spans="1:11" x14ac:dyDescent="0.2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f>Table1[[#This Row],[bedrooms]]+Table1[[#This Row],[bathrooms]]</f>
        <v>3</v>
      </c>
      <c r="G1262">
        <v>1220</v>
      </c>
      <c r="H1262">
        <v>5040</v>
      </c>
      <c r="I1262">
        <f>Table1[[#This Row],[sqft_living]]+Table1[[#This Row],[sqft_lot]]</f>
        <v>6260</v>
      </c>
      <c r="J1262" s="2">
        <f>Table1[[#This Row],[price]]/Table1[[#This Row],[total_sqft]]</f>
        <v>88.809904153354637</v>
      </c>
      <c r="K1262">
        <v>1</v>
      </c>
    </row>
    <row r="1263" spans="1:11" x14ac:dyDescent="0.2">
      <c r="A1263">
        <v>2523089110</v>
      </c>
      <c r="B1263" s="1">
        <v>41891</v>
      </c>
      <c r="C1263" s="2">
        <v>830000</v>
      </c>
      <c r="D1263">
        <v>3</v>
      </c>
      <c r="E1263">
        <v>3.5</v>
      </c>
      <c r="F1263">
        <f>Table1[[#This Row],[bedrooms]]+Table1[[#This Row],[bathrooms]]</f>
        <v>6.5</v>
      </c>
      <c r="G1263">
        <v>3820</v>
      </c>
      <c r="H1263">
        <v>145054</v>
      </c>
      <c r="I1263">
        <f>Table1[[#This Row],[sqft_living]]+Table1[[#This Row],[sqft_lot]]</f>
        <v>148874</v>
      </c>
      <c r="J1263" s="2">
        <f>Table1[[#This Row],[price]]/Table1[[#This Row],[total_sqft]]</f>
        <v>5.5751843841100532</v>
      </c>
      <c r="K1263">
        <v>2</v>
      </c>
    </row>
    <row r="1264" spans="1:11" x14ac:dyDescent="0.2">
      <c r="A1264">
        <v>3343301490</v>
      </c>
      <c r="B1264" s="1">
        <v>41891</v>
      </c>
      <c r="C1264" s="2">
        <v>818500</v>
      </c>
      <c r="D1264">
        <v>5</v>
      </c>
      <c r="E1264">
        <v>3.5</v>
      </c>
      <c r="F1264">
        <f>Table1[[#This Row],[bedrooms]]+Table1[[#This Row],[bathrooms]]</f>
        <v>8.5</v>
      </c>
      <c r="G1264">
        <v>4790</v>
      </c>
      <c r="H1264">
        <v>12957</v>
      </c>
      <c r="I1264">
        <f>Table1[[#This Row],[sqft_living]]+Table1[[#This Row],[sqft_lot]]</f>
        <v>17747</v>
      </c>
      <c r="J1264" s="2">
        <f>Table1[[#This Row],[price]]/Table1[[#This Row],[total_sqft]]</f>
        <v>46.1204710655322</v>
      </c>
      <c r="K1264">
        <v>2</v>
      </c>
    </row>
    <row r="1265" spans="1:11" x14ac:dyDescent="0.2">
      <c r="A1265">
        <v>2597531110</v>
      </c>
      <c r="B1265" s="1">
        <v>41891</v>
      </c>
      <c r="C1265" s="2">
        <v>812500</v>
      </c>
      <c r="D1265">
        <v>4</v>
      </c>
      <c r="E1265">
        <v>2.5</v>
      </c>
      <c r="F1265">
        <f>Table1[[#This Row],[bedrooms]]+Table1[[#This Row],[bathrooms]]</f>
        <v>6.5</v>
      </c>
      <c r="G1265">
        <v>2750</v>
      </c>
      <c r="H1265">
        <v>10159</v>
      </c>
      <c r="I1265">
        <f>Table1[[#This Row],[sqft_living]]+Table1[[#This Row],[sqft_lot]]</f>
        <v>12909</v>
      </c>
      <c r="J1265" s="2">
        <f>Table1[[#This Row],[price]]/Table1[[#This Row],[total_sqft]]</f>
        <v>62.940584088620341</v>
      </c>
      <c r="K1265">
        <v>2</v>
      </c>
    </row>
    <row r="1266" spans="1:11" x14ac:dyDescent="0.2">
      <c r="A1266">
        <v>9528104910</v>
      </c>
      <c r="B1266" s="1">
        <v>41891</v>
      </c>
      <c r="C1266" s="2">
        <v>796000</v>
      </c>
      <c r="D1266">
        <v>4</v>
      </c>
      <c r="E1266">
        <v>3.25</v>
      </c>
      <c r="F1266">
        <f>Table1[[#This Row],[bedrooms]]+Table1[[#This Row],[bathrooms]]</f>
        <v>7.25</v>
      </c>
      <c r="G1266">
        <v>2110</v>
      </c>
      <c r="H1266">
        <v>3000</v>
      </c>
      <c r="I1266">
        <f>Table1[[#This Row],[sqft_living]]+Table1[[#This Row],[sqft_lot]]</f>
        <v>5110</v>
      </c>
      <c r="J1266" s="2">
        <f>Table1[[#This Row],[price]]/Table1[[#This Row],[total_sqft]]</f>
        <v>155.77299412915852</v>
      </c>
      <c r="K1266">
        <v>2</v>
      </c>
    </row>
    <row r="1267" spans="1:11" x14ac:dyDescent="0.2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f>Table1[[#This Row],[bedrooms]]+Table1[[#This Row],[bathrooms]]</f>
        <v>3</v>
      </c>
      <c r="G1267">
        <v>800</v>
      </c>
      <c r="H1267">
        <v>4533</v>
      </c>
      <c r="I1267">
        <f>Table1[[#This Row],[sqft_living]]+Table1[[#This Row],[sqft_lot]]</f>
        <v>5333</v>
      </c>
      <c r="J1267" s="2">
        <f>Table1[[#This Row],[price]]/Table1[[#This Row],[total_sqft]]</f>
        <v>61.878867429214324</v>
      </c>
      <c r="K1267">
        <v>1</v>
      </c>
    </row>
    <row r="1268" spans="1:11" x14ac:dyDescent="0.2">
      <c r="A1268">
        <v>7011200830</v>
      </c>
      <c r="B1268" s="1">
        <v>41891</v>
      </c>
      <c r="C1268" s="2">
        <v>783200</v>
      </c>
      <c r="D1268">
        <v>4</v>
      </c>
      <c r="E1268">
        <v>2</v>
      </c>
      <c r="F1268">
        <f>Table1[[#This Row],[bedrooms]]+Table1[[#This Row],[bathrooms]]</f>
        <v>6</v>
      </c>
      <c r="G1268">
        <v>1590</v>
      </c>
      <c r="H1268">
        <v>5400</v>
      </c>
      <c r="I1268">
        <f>Table1[[#This Row],[sqft_living]]+Table1[[#This Row],[sqft_lot]]</f>
        <v>6990</v>
      </c>
      <c r="J1268" s="2">
        <f>Table1[[#This Row],[price]]/Table1[[#This Row],[total_sqft]]</f>
        <v>112.04577968526466</v>
      </c>
      <c r="K1268">
        <v>1</v>
      </c>
    </row>
    <row r="1269" spans="1:11" x14ac:dyDescent="0.2">
      <c r="A1269">
        <v>4379400220</v>
      </c>
      <c r="B1269" s="1">
        <v>41891</v>
      </c>
      <c r="C1269" s="2">
        <v>782500</v>
      </c>
      <c r="D1269">
        <v>4</v>
      </c>
      <c r="E1269">
        <v>2.5</v>
      </c>
      <c r="F1269">
        <f>Table1[[#This Row],[bedrooms]]+Table1[[#This Row],[bathrooms]]</f>
        <v>6.5</v>
      </c>
      <c r="G1269">
        <v>2930</v>
      </c>
      <c r="H1269">
        <v>7806</v>
      </c>
      <c r="I1269">
        <f>Table1[[#This Row],[sqft_living]]+Table1[[#This Row],[sqft_lot]]</f>
        <v>10736</v>
      </c>
      <c r="J1269" s="2">
        <f>Table1[[#This Row],[price]]/Table1[[#This Row],[total_sqft]]</f>
        <v>72.885618479880776</v>
      </c>
      <c r="K1269">
        <v>2</v>
      </c>
    </row>
    <row r="1270" spans="1:11" x14ac:dyDescent="0.2">
      <c r="A1270">
        <v>8562740440</v>
      </c>
      <c r="B1270" s="1">
        <v>41891</v>
      </c>
      <c r="C1270" s="2">
        <v>760000</v>
      </c>
      <c r="D1270">
        <v>4</v>
      </c>
      <c r="E1270">
        <v>2.5</v>
      </c>
      <c r="F1270">
        <f>Table1[[#This Row],[bedrooms]]+Table1[[#This Row],[bathrooms]]</f>
        <v>6.5</v>
      </c>
      <c r="G1270">
        <v>2990</v>
      </c>
      <c r="H1270">
        <v>5280</v>
      </c>
      <c r="I1270">
        <f>Table1[[#This Row],[sqft_living]]+Table1[[#This Row],[sqft_lot]]</f>
        <v>8270</v>
      </c>
      <c r="J1270" s="2">
        <f>Table1[[#This Row],[price]]/Table1[[#This Row],[total_sqft]]</f>
        <v>91.898428053204356</v>
      </c>
      <c r="K1270">
        <v>2</v>
      </c>
    </row>
    <row r="1271" spans="1:11" x14ac:dyDescent="0.2">
      <c r="A1271">
        <v>2579500006</v>
      </c>
      <c r="B1271" s="1">
        <v>41891</v>
      </c>
      <c r="C1271" s="2">
        <v>760000</v>
      </c>
      <c r="D1271">
        <v>3</v>
      </c>
      <c r="E1271">
        <v>2.5</v>
      </c>
      <c r="F1271">
        <f>Table1[[#This Row],[bedrooms]]+Table1[[#This Row],[bathrooms]]</f>
        <v>5.5</v>
      </c>
      <c r="G1271">
        <v>2190</v>
      </c>
      <c r="H1271">
        <v>10000</v>
      </c>
      <c r="I1271">
        <f>Table1[[#This Row],[sqft_living]]+Table1[[#This Row],[sqft_lot]]</f>
        <v>12190</v>
      </c>
      <c r="J1271" s="2">
        <f>Table1[[#This Row],[price]]/Table1[[#This Row],[total_sqft]]</f>
        <v>62.346185397867103</v>
      </c>
      <c r="K1271">
        <v>1</v>
      </c>
    </row>
    <row r="1272" spans="1:11" x14ac:dyDescent="0.2">
      <c r="A1272">
        <v>7308600050</v>
      </c>
      <c r="B1272" s="1">
        <v>41891</v>
      </c>
      <c r="C1272" s="2">
        <v>738515</v>
      </c>
      <c r="D1272">
        <v>5</v>
      </c>
      <c r="E1272">
        <v>2.75</v>
      </c>
      <c r="F1272">
        <f>Table1[[#This Row],[bedrooms]]+Table1[[#This Row],[bathrooms]]</f>
        <v>7.75</v>
      </c>
      <c r="G1272">
        <v>3360</v>
      </c>
      <c r="H1272">
        <v>9200</v>
      </c>
      <c r="I1272">
        <f>Table1[[#This Row],[sqft_living]]+Table1[[#This Row],[sqft_lot]]</f>
        <v>12560</v>
      </c>
      <c r="J1272" s="2">
        <f>Table1[[#This Row],[price]]/Table1[[#This Row],[total_sqft]]</f>
        <v>58.798964968152866</v>
      </c>
      <c r="K1272">
        <v>2</v>
      </c>
    </row>
    <row r="1273" spans="1:11" x14ac:dyDescent="0.2">
      <c r="A1273">
        <v>5569620410</v>
      </c>
      <c r="B1273" s="1">
        <v>41891</v>
      </c>
      <c r="C1273" s="2">
        <v>731781</v>
      </c>
      <c r="D1273">
        <v>3</v>
      </c>
      <c r="E1273">
        <v>3</v>
      </c>
      <c r="F1273">
        <f>Table1[[#This Row],[bedrooms]]+Table1[[#This Row],[bathrooms]]</f>
        <v>6</v>
      </c>
      <c r="G1273">
        <v>2630</v>
      </c>
      <c r="H1273">
        <v>4972</v>
      </c>
      <c r="I1273">
        <f>Table1[[#This Row],[sqft_living]]+Table1[[#This Row],[sqft_lot]]</f>
        <v>7602</v>
      </c>
      <c r="J1273" s="2">
        <f>Table1[[#This Row],[price]]/Table1[[#This Row],[total_sqft]]</f>
        <v>96.261641673243886</v>
      </c>
      <c r="K1273">
        <v>2</v>
      </c>
    </row>
    <row r="1274" spans="1:11" x14ac:dyDescent="0.2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f>Table1[[#This Row],[bedrooms]]+Table1[[#This Row],[bathrooms]]</f>
        <v>3.5</v>
      </c>
      <c r="G1274">
        <v>1070</v>
      </c>
      <c r="H1274">
        <v>937</v>
      </c>
      <c r="I1274">
        <f>Table1[[#This Row],[sqft_living]]+Table1[[#This Row],[sqft_lot]]</f>
        <v>2007</v>
      </c>
      <c r="J1274" s="2">
        <f>Table1[[#This Row],[price]]/Table1[[#This Row],[total_sqft]]</f>
        <v>174.38963627304435</v>
      </c>
      <c r="K1274">
        <v>3</v>
      </c>
    </row>
    <row r="1275" spans="1:11" x14ac:dyDescent="0.2">
      <c r="A1275">
        <v>1245500276</v>
      </c>
      <c r="B1275" s="1">
        <v>41891</v>
      </c>
      <c r="C1275" s="2">
        <v>718000</v>
      </c>
      <c r="D1275">
        <v>3</v>
      </c>
      <c r="E1275">
        <v>2.5</v>
      </c>
      <c r="F1275">
        <f>Table1[[#This Row],[bedrooms]]+Table1[[#This Row],[bathrooms]]</f>
        <v>5.5</v>
      </c>
      <c r="G1275">
        <v>2070</v>
      </c>
      <c r="H1275">
        <v>7200</v>
      </c>
      <c r="I1275">
        <f>Table1[[#This Row],[sqft_living]]+Table1[[#This Row],[sqft_lot]]</f>
        <v>9270</v>
      </c>
      <c r="J1275" s="2">
        <f>Table1[[#This Row],[price]]/Table1[[#This Row],[total_sqft]]</f>
        <v>77.454153182308517</v>
      </c>
      <c r="K1275">
        <v>2</v>
      </c>
    </row>
    <row r="1276" spans="1:11" x14ac:dyDescent="0.2">
      <c r="A1276">
        <v>1786810040</v>
      </c>
      <c r="B1276" s="1">
        <v>41891</v>
      </c>
      <c r="C1276" s="2">
        <v>698000</v>
      </c>
      <c r="D1276">
        <v>3</v>
      </c>
      <c r="E1276">
        <v>2.75</v>
      </c>
      <c r="F1276">
        <f>Table1[[#This Row],[bedrooms]]+Table1[[#This Row],[bathrooms]]</f>
        <v>5.75</v>
      </c>
      <c r="G1276">
        <v>2640</v>
      </c>
      <c r="H1276">
        <v>11957</v>
      </c>
      <c r="I1276">
        <f>Table1[[#This Row],[sqft_living]]+Table1[[#This Row],[sqft_lot]]</f>
        <v>14597</v>
      </c>
      <c r="J1276" s="2">
        <f>Table1[[#This Row],[price]]/Table1[[#This Row],[total_sqft]]</f>
        <v>47.818044803726792</v>
      </c>
      <c r="K1276">
        <v>1.5</v>
      </c>
    </row>
    <row r="1277" spans="1:11" x14ac:dyDescent="0.2">
      <c r="A1277">
        <v>1854900330</v>
      </c>
      <c r="B1277" s="1">
        <v>41891</v>
      </c>
      <c r="C1277" s="2">
        <v>697000</v>
      </c>
      <c r="D1277">
        <v>4</v>
      </c>
      <c r="E1277">
        <v>2.5</v>
      </c>
      <c r="F1277">
        <f>Table1[[#This Row],[bedrooms]]+Table1[[#This Row],[bathrooms]]</f>
        <v>6.5</v>
      </c>
      <c r="G1277">
        <v>3160</v>
      </c>
      <c r="H1277">
        <v>6961</v>
      </c>
      <c r="I1277">
        <f>Table1[[#This Row],[sqft_living]]+Table1[[#This Row],[sqft_lot]]</f>
        <v>10121</v>
      </c>
      <c r="J1277" s="2">
        <f>Table1[[#This Row],[price]]/Table1[[#This Row],[total_sqft]]</f>
        <v>68.866712775417454</v>
      </c>
      <c r="K1277">
        <v>2</v>
      </c>
    </row>
    <row r="1278" spans="1:11" x14ac:dyDescent="0.2">
      <c r="A1278">
        <v>710600160</v>
      </c>
      <c r="B1278" s="1">
        <v>41891</v>
      </c>
      <c r="C1278" s="2">
        <v>665000</v>
      </c>
      <c r="D1278">
        <v>4</v>
      </c>
      <c r="E1278">
        <v>3.5</v>
      </c>
      <c r="F1278">
        <f>Table1[[#This Row],[bedrooms]]+Table1[[#This Row],[bathrooms]]</f>
        <v>7.5</v>
      </c>
      <c r="G1278">
        <v>2650</v>
      </c>
      <c r="H1278">
        <v>3474</v>
      </c>
      <c r="I1278">
        <f>Table1[[#This Row],[sqft_living]]+Table1[[#This Row],[sqft_lot]]</f>
        <v>6124</v>
      </c>
      <c r="J1278" s="2">
        <f>Table1[[#This Row],[price]]/Table1[[#This Row],[total_sqft]]</f>
        <v>108.58915741345525</v>
      </c>
      <c r="K1278">
        <v>2</v>
      </c>
    </row>
    <row r="1279" spans="1:11" x14ac:dyDescent="0.2">
      <c r="A1279">
        <v>326049060</v>
      </c>
      <c r="B1279" s="1">
        <v>41891</v>
      </c>
      <c r="C1279" s="2">
        <v>660000</v>
      </c>
      <c r="D1279">
        <v>3</v>
      </c>
      <c r="E1279">
        <v>2.5</v>
      </c>
      <c r="F1279">
        <f>Table1[[#This Row],[bedrooms]]+Table1[[#This Row],[bathrooms]]</f>
        <v>5.5</v>
      </c>
      <c r="G1279">
        <v>2650</v>
      </c>
      <c r="H1279">
        <v>11250</v>
      </c>
      <c r="I1279">
        <f>Table1[[#This Row],[sqft_living]]+Table1[[#This Row],[sqft_lot]]</f>
        <v>13900</v>
      </c>
      <c r="J1279" s="2">
        <f>Table1[[#This Row],[price]]/Table1[[#This Row],[total_sqft]]</f>
        <v>47.482014388489212</v>
      </c>
      <c r="K1279">
        <v>2</v>
      </c>
    </row>
    <row r="1280" spans="1:11" x14ac:dyDescent="0.2">
      <c r="A1280">
        <v>3622069114</v>
      </c>
      <c r="B1280" s="1">
        <v>41891</v>
      </c>
      <c r="C1280" s="2">
        <v>655000</v>
      </c>
      <c r="D1280">
        <v>4</v>
      </c>
      <c r="E1280">
        <v>3.5</v>
      </c>
      <c r="F1280">
        <f>Table1[[#This Row],[bedrooms]]+Table1[[#This Row],[bathrooms]]</f>
        <v>7.5</v>
      </c>
      <c r="G1280">
        <v>3420</v>
      </c>
      <c r="H1280">
        <v>33106</v>
      </c>
      <c r="I1280">
        <f>Table1[[#This Row],[sqft_living]]+Table1[[#This Row],[sqft_lot]]</f>
        <v>36526</v>
      </c>
      <c r="J1280" s="2">
        <f>Table1[[#This Row],[price]]/Table1[[#This Row],[total_sqft]]</f>
        <v>17.932431692493019</v>
      </c>
      <c r="K1280">
        <v>2</v>
      </c>
    </row>
    <row r="1281" spans="1:11" x14ac:dyDescent="0.2">
      <c r="A1281">
        <v>3904920980</v>
      </c>
      <c r="B1281" s="1">
        <v>41891</v>
      </c>
      <c r="C1281" s="2">
        <v>648000</v>
      </c>
      <c r="D1281">
        <v>4</v>
      </c>
      <c r="E1281">
        <v>2.5</v>
      </c>
      <c r="F1281">
        <f>Table1[[#This Row],[bedrooms]]+Table1[[#This Row],[bathrooms]]</f>
        <v>6.5</v>
      </c>
      <c r="G1281">
        <v>2740</v>
      </c>
      <c r="H1281">
        <v>9959</v>
      </c>
      <c r="I1281">
        <f>Table1[[#This Row],[sqft_living]]+Table1[[#This Row],[sqft_lot]]</f>
        <v>12699</v>
      </c>
      <c r="J1281" s="2">
        <f>Table1[[#This Row],[price]]/Table1[[#This Row],[total_sqft]]</f>
        <v>51.027639971651311</v>
      </c>
      <c r="K1281">
        <v>2</v>
      </c>
    </row>
    <row r="1282" spans="1:11" x14ac:dyDescent="0.2">
      <c r="A1282">
        <v>3323069084</v>
      </c>
      <c r="B1282" s="1">
        <v>41891</v>
      </c>
      <c r="C1282" s="2">
        <v>620000</v>
      </c>
      <c r="D1282">
        <v>4</v>
      </c>
      <c r="E1282">
        <v>2.5</v>
      </c>
      <c r="F1282">
        <f>Table1[[#This Row],[bedrooms]]+Table1[[#This Row],[bathrooms]]</f>
        <v>6.5</v>
      </c>
      <c r="G1282">
        <v>1840</v>
      </c>
      <c r="H1282">
        <v>220308</v>
      </c>
      <c r="I1282">
        <f>Table1[[#This Row],[sqft_living]]+Table1[[#This Row],[sqft_lot]]</f>
        <v>222148</v>
      </c>
      <c r="J1282" s="2">
        <f>Table1[[#This Row],[price]]/Table1[[#This Row],[total_sqft]]</f>
        <v>2.7909321713452293</v>
      </c>
      <c r="K1282">
        <v>2</v>
      </c>
    </row>
    <row r="1283" spans="1:11" x14ac:dyDescent="0.2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f>Table1[[#This Row],[bedrooms]]+Table1[[#This Row],[bathrooms]]</f>
        <v>3</v>
      </c>
      <c r="G1283">
        <v>1130</v>
      </c>
      <c r="H1283">
        <v>8081</v>
      </c>
      <c r="I1283">
        <f>Table1[[#This Row],[sqft_living]]+Table1[[#This Row],[sqft_lot]]</f>
        <v>9211</v>
      </c>
      <c r="J1283" s="2">
        <f>Table1[[#This Row],[price]]/Table1[[#This Row],[total_sqft]]</f>
        <v>37.455216588861141</v>
      </c>
      <c r="K1283">
        <v>1</v>
      </c>
    </row>
    <row r="1284" spans="1:11" x14ac:dyDescent="0.2">
      <c r="A1284">
        <v>9325200120</v>
      </c>
      <c r="B1284" s="1">
        <v>41891</v>
      </c>
      <c r="C1284" s="2">
        <v>600600</v>
      </c>
      <c r="D1284">
        <v>4</v>
      </c>
      <c r="E1284">
        <v>3.5</v>
      </c>
      <c r="F1284">
        <f>Table1[[#This Row],[bedrooms]]+Table1[[#This Row],[bathrooms]]</f>
        <v>7.5</v>
      </c>
      <c r="G1284">
        <v>3110</v>
      </c>
      <c r="H1284">
        <v>6829</v>
      </c>
      <c r="I1284">
        <f>Table1[[#This Row],[sqft_living]]+Table1[[#This Row],[sqft_lot]]</f>
        <v>9939</v>
      </c>
      <c r="J1284" s="2">
        <f>Table1[[#This Row],[price]]/Table1[[#This Row],[total_sqft]]</f>
        <v>60.428614548747362</v>
      </c>
      <c r="K1284">
        <v>2</v>
      </c>
    </row>
    <row r="1285" spans="1:11" x14ac:dyDescent="0.2">
      <c r="A1285">
        <v>3426059070</v>
      </c>
      <c r="B1285" s="1">
        <v>41891</v>
      </c>
      <c r="C1285" s="2">
        <v>570000</v>
      </c>
      <c r="D1285">
        <v>3</v>
      </c>
      <c r="E1285">
        <v>1.75</v>
      </c>
      <c r="F1285">
        <f>Table1[[#This Row],[bedrooms]]+Table1[[#This Row],[bathrooms]]</f>
        <v>4.75</v>
      </c>
      <c r="G1285">
        <v>2910</v>
      </c>
      <c r="H1285">
        <v>37461</v>
      </c>
      <c r="I1285">
        <f>Table1[[#This Row],[sqft_living]]+Table1[[#This Row],[sqft_lot]]</f>
        <v>40371</v>
      </c>
      <c r="J1285" s="2">
        <f>Table1[[#This Row],[price]]/Table1[[#This Row],[total_sqft]]</f>
        <v>14.119045849743628</v>
      </c>
      <c r="K1285">
        <v>1</v>
      </c>
    </row>
    <row r="1286" spans="1:11" x14ac:dyDescent="0.2">
      <c r="A1286">
        <v>9325200110</v>
      </c>
      <c r="B1286" s="1">
        <v>41891</v>
      </c>
      <c r="C1286" s="2">
        <v>569950</v>
      </c>
      <c r="D1286">
        <v>5</v>
      </c>
      <c r="E1286">
        <v>4.25</v>
      </c>
      <c r="F1286">
        <f>Table1[[#This Row],[bedrooms]]+Table1[[#This Row],[bathrooms]]</f>
        <v>9.25</v>
      </c>
      <c r="G1286">
        <v>3380</v>
      </c>
      <c r="H1286">
        <v>7805</v>
      </c>
      <c r="I1286">
        <f>Table1[[#This Row],[sqft_living]]+Table1[[#This Row],[sqft_lot]]</f>
        <v>11185</v>
      </c>
      <c r="J1286" s="2">
        <f>Table1[[#This Row],[price]]/Table1[[#This Row],[total_sqft]]</f>
        <v>50.956638354939649</v>
      </c>
      <c r="K1286">
        <v>2</v>
      </c>
    </row>
    <row r="1287" spans="1:11" x14ac:dyDescent="0.2">
      <c r="A1287">
        <v>5101408835</v>
      </c>
      <c r="B1287" s="1">
        <v>41891</v>
      </c>
      <c r="C1287" s="2">
        <v>559900</v>
      </c>
      <c r="D1287">
        <v>5</v>
      </c>
      <c r="E1287">
        <v>3</v>
      </c>
      <c r="F1287">
        <f>Table1[[#This Row],[bedrooms]]+Table1[[#This Row],[bathrooms]]</f>
        <v>8</v>
      </c>
      <c r="G1287">
        <v>2200</v>
      </c>
      <c r="H1287">
        <v>6380</v>
      </c>
      <c r="I1287">
        <f>Table1[[#This Row],[sqft_living]]+Table1[[#This Row],[sqft_lot]]</f>
        <v>8580</v>
      </c>
      <c r="J1287" s="2">
        <f>Table1[[#This Row],[price]]/Table1[[#This Row],[total_sqft]]</f>
        <v>65.256410256410263</v>
      </c>
      <c r="K1287">
        <v>1</v>
      </c>
    </row>
    <row r="1288" spans="1:11" x14ac:dyDescent="0.2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f>Table1[[#This Row],[bedrooms]]+Table1[[#This Row],[bathrooms]]</f>
        <v>5</v>
      </c>
      <c r="G1288">
        <v>2330</v>
      </c>
      <c r="H1288">
        <v>3600</v>
      </c>
      <c r="I1288">
        <f>Table1[[#This Row],[sqft_living]]+Table1[[#This Row],[sqft_lot]]</f>
        <v>5930</v>
      </c>
      <c r="J1288" s="2">
        <f>Table1[[#This Row],[price]]/Table1[[#This Row],[total_sqft]]</f>
        <v>176.43338954468803</v>
      </c>
      <c r="K1288">
        <v>2</v>
      </c>
    </row>
    <row r="1289" spans="1:11" x14ac:dyDescent="0.2">
      <c r="A1289">
        <v>2391600735</v>
      </c>
      <c r="B1289" s="1">
        <v>41891</v>
      </c>
      <c r="C1289" s="2">
        <v>550000</v>
      </c>
      <c r="D1289">
        <v>3</v>
      </c>
      <c r="E1289">
        <v>1.5</v>
      </c>
      <c r="F1289">
        <f>Table1[[#This Row],[bedrooms]]+Table1[[#This Row],[bathrooms]]</f>
        <v>4.5</v>
      </c>
      <c r="G1289">
        <v>1730</v>
      </c>
      <c r="H1289">
        <v>5750</v>
      </c>
      <c r="I1289">
        <f>Table1[[#This Row],[sqft_living]]+Table1[[#This Row],[sqft_lot]]</f>
        <v>7480</v>
      </c>
      <c r="J1289" s="2">
        <f>Table1[[#This Row],[price]]/Table1[[#This Row],[total_sqft]]</f>
        <v>73.529411764705884</v>
      </c>
      <c r="K1289">
        <v>1</v>
      </c>
    </row>
    <row r="1290" spans="1:11" x14ac:dyDescent="0.2">
      <c r="A1290">
        <v>8724300010</v>
      </c>
      <c r="B1290" s="1">
        <v>41891</v>
      </c>
      <c r="C1290" s="2">
        <v>548000</v>
      </c>
      <c r="D1290">
        <v>4</v>
      </c>
      <c r="E1290">
        <v>3.25</v>
      </c>
      <c r="F1290">
        <f>Table1[[#This Row],[bedrooms]]+Table1[[#This Row],[bathrooms]]</f>
        <v>7.25</v>
      </c>
      <c r="G1290">
        <v>3420</v>
      </c>
      <c r="H1290">
        <v>5012</v>
      </c>
      <c r="I1290">
        <f>Table1[[#This Row],[sqft_living]]+Table1[[#This Row],[sqft_lot]]</f>
        <v>8432</v>
      </c>
      <c r="J1290" s="2">
        <f>Table1[[#This Row],[price]]/Table1[[#This Row],[total_sqft]]</f>
        <v>64.990512333965839</v>
      </c>
      <c r="K1290">
        <v>2</v>
      </c>
    </row>
    <row r="1291" spans="1:11" x14ac:dyDescent="0.2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f>Table1[[#This Row],[bedrooms]]+Table1[[#This Row],[bathrooms]]</f>
        <v>3</v>
      </c>
      <c r="G1291">
        <v>740</v>
      </c>
      <c r="H1291">
        <v>3434</v>
      </c>
      <c r="I1291">
        <f>Table1[[#This Row],[sqft_living]]+Table1[[#This Row],[sqft_lot]]</f>
        <v>4174</v>
      </c>
      <c r="J1291" s="2">
        <f>Table1[[#This Row],[price]]/Table1[[#This Row],[total_sqft]]</f>
        <v>41.926209870627694</v>
      </c>
      <c r="K1291">
        <v>1</v>
      </c>
    </row>
    <row r="1292" spans="1:11" x14ac:dyDescent="0.2">
      <c r="A1292">
        <v>7853360820</v>
      </c>
      <c r="B1292" s="1">
        <v>41891</v>
      </c>
      <c r="C1292" s="2">
        <v>544999</v>
      </c>
      <c r="D1292">
        <v>4</v>
      </c>
      <c r="E1292">
        <v>2.5</v>
      </c>
      <c r="F1292">
        <f>Table1[[#This Row],[bedrooms]]+Table1[[#This Row],[bathrooms]]</f>
        <v>6.5</v>
      </c>
      <c r="G1292">
        <v>2710</v>
      </c>
      <c r="H1292">
        <v>6937</v>
      </c>
      <c r="I1292">
        <f>Table1[[#This Row],[sqft_living]]+Table1[[#This Row],[sqft_lot]]</f>
        <v>9647</v>
      </c>
      <c r="J1292" s="2">
        <f>Table1[[#This Row],[price]]/Table1[[#This Row],[total_sqft]]</f>
        <v>56.494143256971078</v>
      </c>
      <c r="K1292">
        <v>2</v>
      </c>
    </row>
    <row r="1293" spans="1:11" x14ac:dyDescent="0.2">
      <c r="A1293">
        <v>23520380</v>
      </c>
      <c r="B1293" s="1">
        <v>41891</v>
      </c>
      <c r="C1293" s="2">
        <v>539000</v>
      </c>
      <c r="D1293">
        <v>3</v>
      </c>
      <c r="E1293">
        <v>1.75</v>
      </c>
      <c r="F1293">
        <f>Table1[[#This Row],[bedrooms]]+Table1[[#This Row],[bathrooms]]</f>
        <v>4.75</v>
      </c>
      <c r="G1293">
        <v>1790</v>
      </c>
      <c r="H1293">
        <v>9860</v>
      </c>
      <c r="I1293">
        <f>Table1[[#This Row],[sqft_living]]+Table1[[#This Row],[sqft_lot]]</f>
        <v>11650</v>
      </c>
      <c r="J1293" s="2">
        <f>Table1[[#This Row],[price]]/Table1[[#This Row],[total_sqft]]</f>
        <v>46.266094420600858</v>
      </c>
      <c r="K1293">
        <v>1</v>
      </c>
    </row>
    <row r="1294" spans="1:11" x14ac:dyDescent="0.2">
      <c r="A1294">
        <v>3856900005</v>
      </c>
      <c r="B1294" s="1">
        <v>41891</v>
      </c>
      <c r="C1294" s="2">
        <v>535000</v>
      </c>
      <c r="D1294">
        <v>6</v>
      </c>
      <c r="E1294">
        <v>1.75</v>
      </c>
      <c r="F1294">
        <f>Table1[[#This Row],[bedrooms]]+Table1[[#This Row],[bathrooms]]</f>
        <v>7.75</v>
      </c>
      <c r="G1294">
        <v>2460</v>
      </c>
      <c r="H1294">
        <v>6000</v>
      </c>
      <c r="I1294">
        <f>Table1[[#This Row],[sqft_living]]+Table1[[#This Row],[sqft_lot]]</f>
        <v>8460</v>
      </c>
      <c r="J1294" s="2">
        <f>Table1[[#This Row],[price]]/Table1[[#This Row],[total_sqft]]</f>
        <v>63.238770685579198</v>
      </c>
      <c r="K1294">
        <v>1</v>
      </c>
    </row>
    <row r="1295" spans="1:11" x14ac:dyDescent="0.2">
      <c r="A1295">
        <v>7954300740</v>
      </c>
      <c r="B1295" s="1">
        <v>41891</v>
      </c>
      <c r="C1295" s="2">
        <v>527000</v>
      </c>
      <c r="D1295">
        <v>4</v>
      </c>
      <c r="E1295">
        <v>2.5</v>
      </c>
      <c r="F1295">
        <f>Table1[[#This Row],[bedrooms]]+Table1[[#This Row],[bathrooms]]</f>
        <v>6.5</v>
      </c>
      <c r="G1295">
        <v>2830</v>
      </c>
      <c r="H1295">
        <v>6163</v>
      </c>
      <c r="I1295">
        <f>Table1[[#This Row],[sqft_living]]+Table1[[#This Row],[sqft_lot]]</f>
        <v>8993</v>
      </c>
      <c r="J1295" s="2">
        <f>Table1[[#This Row],[price]]/Table1[[#This Row],[total_sqft]]</f>
        <v>58.601134215500949</v>
      </c>
      <c r="K1295">
        <v>2</v>
      </c>
    </row>
    <row r="1296" spans="1:11" x14ac:dyDescent="0.2">
      <c r="A1296">
        <v>8143000310</v>
      </c>
      <c r="B1296" s="1">
        <v>41891</v>
      </c>
      <c r="C1296" s="2">
        <v>495000</v>
      </c>
      <c r="D1296">
        <v>4</v>
      </c>
      <c r="E1296">
        <v>2.5</v>
      </c>
      <c r="F1296">
        <f>Table1[[#This Row],[bedrooms]]+Table1[[#This Row],[bathrooms]]</f>
        <v>6.5</v>
      </c>
      <c r="G1296">
        <v>2020</v>
      </c>
      <c r="H1296">
        <v>7200</v>
      </c>
      <c r="I1296">
        <f>Table1[[#This Row],[sqft_living]]+Table1[[#This Row],[sqft_lot]]</f>
        <v>9220</v>
      </c>
      <c r="J1296" s="2">
        <f>Table1[[#This Row],[price]]/Table1[[#This Row],[total_sqft]]</f>
        <v>53.687635574837309</v>
      </c>
      <c r="K1296">
        <v>1</v>
      </c>
    </row>
    <row r="1297" spans="1:11" x14ac:dyDescent="0.2">
      <c r="A1297">
        <v>1542800010</v>
      </c>
      <c r="B1297" s="1">
        <v>41891</v>
      </c>
      <c r="C1297" s="2">
        <v>472500</v>
      </c>
      <c r="D1297">
        <v>3</v>
      </c>
      <c r="E1297">
        <v>2.5</v>
      </c>
      <c r="F1297">
        <f>Table1[[#This Row],[bedrooms]]+Table1[[#This Row],[bathrooms]]</f>
        <v>5.5</v>
      </c>
      <c r="G1297">
        <v>1650</v>
      </c>
      <c r="H1297">
        <v>3711</v>
      </c>
      <c r="I1297">
        <f>Table1[[#This Row],[sqft_living]]+Table1[[#This Row],[sqft_lot]]</f>
        <v>5361</v>
      </c>
      <c r="J1297" s="2">
        <f>Table1[[#This Row],[price]]/Table1[[#This Row],[total_sqft]]</f>
        <v>88.136541689983218</v>
      </c>
      <c r="K1297">
        <v>2</v>
      </c>
    </row>
    <row r="1298" spans="1:11" x14ac:dyDescent="0.2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f>Table1[[#This Row],[bedrooms]]+Table1[[#This Row],[bathrooms]]</f>
        <v>3.5</v>
      </c>
      <c r="G1298">
        <v>960</v>
      </c>
      <c r="H1298">
        <v>7200</v>
      </c>
      <c r="I1298">
        <f>Table1[[#This Row],[sqft_living]]+Table1[[#This Row],[sqft_lot]]</f>
        <v>8160</v>
      </c>
      <c r="J1298" s="2">
        <f>Table1[[#This Row],[price]]/Table1[[#This Row],[total_sqft]]</f>
        <v>64.338235294117652</v>
      </c>
      <c r="K1298">
        <v>1</v>
      </c>
    </row>
    <row r="1299" spans="1:11" x14ac:dyDescent="0.2">
      <c r="A1299">
        <v>2619950060</v>
      </c>
      <c r="B1299" s="1">
        <v>41891</v>
      </c>
      <c r="C1299" s="2">
        <v>465000</v>
      </c>
      <c r="D1299">
        <v>5</v>
      </c>
      <c r="E1299">
        <v>4</v>
      </c>
      <c r="F1299">
        <f>Table1[[#This Row],[bedrooms]]+Table1[[#This Row],[bathrooms]]</f>
        <v>9</v>
      </c>
      <c r="G1299">
        <v>3210</v>
      </c>
      <c r="H1299">
        <v>7200</v>
      </c>
      <c r="I1299">
        <f>Table1[[#This Row],[sqft_living]]+Table1[[#This Row],[sqft_lot]]</f>
        <v>10410</v>
      </c>
      <c r="J1299" s="2">
        <f>Table1[[#This Row],[price]]/Table1[[#This Row],[total_sqft]]</f>
        <v>44.668587896253605</v>
      </c>
      <c r="K1299">
        <v>2</v>
      </c>
    </row>
    <row r="1300" spans="1:11" x14ac:dyDescent="0.2">
      <c r="A1300">
        <v>1472800220</v>
      </c>
      <c r="B1300" s="1">
        <v>41891</v>
      </c>
      <c r="C1300" s="2">
        <v>463000</v>
      </c>
      <c r="D1300">
        <v>3</v>
      </c>
      <c r="E1300">
        <v>2.5</v>
      </c>
      <c r="F1300">
        <f>Table1[[#This Row],[bedrooms]]+Table1[[#This Row],[bathrooms]]</f>
        <v>5.5</v>
      </c>
      <c r="G1300">
        <v>2190</v>
      </c>
      <c r="H1300">
        <v>17108</v>
      </c>
      <c r="I1300">
        <f>Table1[[#This Row],[sqft_living]]+Table1[[#This Row],[sqft_lot]]</f>
        <v>19298</v>
      </c>
      <c r="J1300" s="2">
        <f>Table1[[#This Row],[price]]/Table1[[#This Row],[total_sqft]]</f>
        <v>23.992123536117731</v>
      </c>
      <c r="K1300">
        <v>2</v>
      </c>
    </row>
    <row r="1301" spans="1:11" x14ac:dyDescent="0.2">
      <c r="A1301">
        <v>7199340560</v>
      </c>
      <c r="B1301" s="1">
        <v>41891</v>
      </c>
      <c r="C1301" s="2">
        <v>460000</v>
      </c>
      <c r="D1301">
        <v>3</v>
      </c>
      <c r="E1301">
        <v>2</v>
      </c>
      <c r="F1301">
        <f>Table1[[#This Row],[bedrooms]]+Table1[[#This Row],[bathrooms]]</f>
        <v>5</v>
      </c>
      <c r="G1301">
        <v>1600</v>
      </c>
      <c r="H1301">
        <v>7350</v>
      </c>
      <c r="I1301">
        <f>Table1[[#This Row],[sqft_living]]+Table1[[#This Row],[sqft_lot]]</f>
        <v>8950</v>
      </c>
      <c r="J1301" s="2">
        <f>Table1[[#This Row],[price]]/Table1[[#This Row],[total_sqft]]</f>
        <v>51.396648044692739</v>
      </c>
      <c r="K1301">
        <v>1</v>
      </c>
    </row>
    <row r="1302" spans="1:11" x14ac:dyDescent="0.2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f>Table1[[#This Row],[bedrooms]]+Table1[[#This Row],[bathrooms]]</f>
        <v>3</v>
      </c>
      <c r="G1302">
        <v>1560</v>
      </c>
      <c r="H1302">
        <v>5000</v>
      </c>
      <c r="I1302">
        <f>Table1[[#This Row],[sqft_living]]+Table1[[#This Row],[sqft_lot]]</f>
        <v>6560</v>
      </c>
      <c r="J1302" s="2">
        <f>Table1[[#This Row],[price]]/Table1[[#This Row],[total_sqft]]</f>
        <v>110.36585365853658</v>
      </c>
      <c r="K1302">
        <v>1.5</v>
      </c>
    </row>
    <row r="1303" spans="1:11" x14ac:dyDescent="0.2">
      <c r="A1303">
        <v>1442880260</v>
      </c>
      <c r="B1303" s="1">
        <v>41891</v>
      </c>
      <c r="C1303" s="2">
        <v>456000</v>
      </c>
      <c r="D1303">
        <v>3</v>
      </c>
      <c r="E1303">
        <v>2.5</v>
      </c>
      <c r="F1303">
        <f>Table1[[#This Row],[bedrooms]]+Table1[[#This Row],[bathrooms]]</f>
        <v>5.5</v>
      </c>
      <c r="G1303">
        <v>2130</v>
      </c>
      <c r="H1303">
        <v>5205</v>
      </c>
      <c r="I1303">
        <f>Table1[[#This Row],[sqft_living]]+Table1[[#This Row],[sqft_lot]]</f>
        <v>7335</v>
      </c>
      <c r="J1303" s="2">
        <f>Table1[[#This Row],[price]]/Table1[[#This Row],[total_sqft]]</f>
        <v>62.167689161554193</v>
      </c>
      <c r="K1303">
        <v>2</v>
      </c>
    </row>
    <row r="1304" spans="1:11" x14ac:dyDescent="0.2">
      <c r="A1304">
        <v>4006000183</v>
      </c>
      <c r="B1304" s="1">
        <v>41891</v>
      </c>
      <c r="C1304" s="2">
        <v>450000</v>
      </c>
      <c r="D1304">
        <v>7</v>
      </c>
      <c r="E1304">
        <v>4</v>
      </c>
      <c r="F1304">
        <f>Table1[[#This Row],[bedrooms]]+Table1[[#This Row],[bathrooms]]</f>
        <v>11</v>
      </c>
      <c r="G1304">
        <v>3150</v>
      </c>
      <c r="H1304">
        <v>7800</v>
      </c>
      <c r="I1304">
        <f>Table1[[#This Row],[sqft_living]]+Table1[[#This Row],[sqft_lot]]</f>
        <v>10950</v>
      </c>
      <c r="J1304" s="2">
        <f>Table1[[#This Row],[price]]/Table1[[#This Row],[total_sqft]]</f>
        <v>41.095890410958901</v>
      </c>
      <c r="K1304">
        <v>2</v>
      </c>
    </row>
    <row r="1305" spans="1:11" x14ac:dyDescent="0.2">
      <c r="A1305">
        <v>9477100060</v>
      </c>
      <c r="B1305" s="1">
        <v>41891</v>
      </c>
      <c r="C1305" s="2">
        <v>445950</v>
      </c>
      <c r="D1305">
        <v>3</v>
      </c>
      <c r="E1305">
        <v>1.75</v>
      </c>
      <c r="F1305">
        <f>Table1[[#This Row],[bedrooms]]+Table1[[#This Row],[bathrooms]]</f>
        <v>4.75</v>
      </c>
      <c r="G1305">
        <v>1300</v>
      </c>
      <c r="H1305">
        <v>7800</v>
      </c>
      <c r="I1305">
        <f>Table1[[#This Row],[sqft_living]]+Table1[[#This Row],[sqft_lot]]</f>
        <v>9100</v>
      </c>
      <c r="J1305" s="2">
        <f>Table1[[#This Row],[price]]/Table1[[#This Row],[total_sqft]]</f>
        <v>49.005494505494504</v>
      </c>
      <c r="K1305">
        <v>1</v>
      </c>
    </row>
    <row r="1306" spans="1:11" x14ac:dyDescent="0.2">
      <c r="A1306">
        <v>7857003505</v>
      </c>
      <c r="B1306" s="1">
        <v>41891</v>
      </c>
      <c r="C1306" s="2">
        <v>437000</v>
      </c>
      <c r="D1306">
        <v>5</v>
      </c>
      <c r="E1306">
        <v>2</v>
      </c>
      <c r="F1306">
        <f>Table1[[#This Row],[bedrooms]]+Table1[[#This Row],[bathrooms]]</f>
        <v>7</v>
      </c>
      <c r="G1306">
        <v>2190</v>
      </c>
      <c r="H1306">
        <v>8316</v>
      </c>
      <c r="I1306">
        <f>Table1[[#This Row],[sqft_living]]+Table1[[#This Row],[sqft_lot]]</f>
        <v>10506</v>
      </c>
      <c r="J1306" s="2">
        <f>Table1[[#This Row],[price]]/Table1[[#This Row],[total_sqft]]</f>
        <v>41.595278888254327</v>
      </c>
      <c r="K1306">
        <v>1</v>
      </c>
    </row>
    <row r="1307" spans="1:11" x14ac:dyDescent="0.2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f>Table1[[#This Row],[bedrooms]]+Table1[[#This Row],[bathrooms]]</f>
        <v>3</v>
      </c>
      <c r="G1307">
        <v>810</v>
      </c>
      <c r="H1307">
        <v>8382</v>
      </c>
      <c r="I1307">
        <f>Table1[[#This Row],[sqft_living]]+Table1[[#This Row],[sqft_lot]]</f>
        <v>9192</v>
      </c>
      <c r="J1307" s="2">
        <f>Table1[[#This Row],[price]]/Table1[[#This Row],[total_sqft]]</f>
        <v>13.598781549173195</v>
      </c>
      <c r="K1307">
        <v>1</v>
      </c>
    </row>
    <row r="1308" spans="1:11" x14ac:dyDescent="0.2">
      <c r="A1308">
        <v>1787600209</v>
      </c>
      <c r="B1308" s="1">
        <v>41891</v>
      </c>
      <c r="C1308" s="2">
        <v>432500</v>
      </c>
      <c r="D1308">
        <v>3</v>
      </c>
      <c r="E1308">
        <v>2.5</v>
      </c>
      <c r="F1308">
        <f>Table1[[#This Row],[bedrooms]]+Table1[[#This Row],[bathrooms]]</f>
        <v>5.5</v>
      </c>
      <c r="G1308">
        <v>1340</v>
      </c>
      <c r="H1308">
        <v>8867</v>
      </c>
      <c r="I1308">
        <f>Table1[[#This Row],[sqft_living]]+Table1[[#This Row],[sqft_lot]]</f>
        <v>10207</v>
      </c>
      <c r="J1308" s="2">
        <f>Table1[[#This Row],[price]]/Table1[[#This Row],[total_sqft]]</f>
        <v>42.372881355932201</v>
      </c>
      <c r="K1308">
        <v>2</v>
      </c>
    </row>
    <row r="1309" spans="1:11" x14ac:dyDescent="0.2">
      <c r="A1309">
        <v>6414100671</v>
      </c>
      <c r="B1309" s="1">
        <v>41891</v>
      </c>
      <c r="C1309" s="2">
        <v>425000</v>
      </c>
      <c r="D1309">
        <v>3</v>
      </c>
      <c r="E1309">
        <v>1.75</v>
      </c>
      <c r="F1309">
        <f>Table1[[#This Row],[bedrooms]]+Table1[[#This Row],[bathrooms]]</f>
        <v>4.75</v>
      </c>
      <c r="G1309">
        <v>2500</v>
      </c>
      <c r="H1309">
        <v>6840</v>
      </c>
      <c r="I1309">
        <f>Table1[[#This Row],[sqft_living]]+Table1[[#This Row],[sqft_lot]]</f>
        <v>9340</v>
      </c>
      <c r="J1309" s="2">
        <f>Table1[[#This Row],[price]]/Table1[[#This Row],[total_sqft]]</f>
        <v>45.503211991434689</v>
      </c>
      <c r="K1309">
        <v>1</v>
      </c>
    </row>
    <row r="1310" spans="1:11" x14ac:dyDescent="0.2">
      <c r="A1310">
        <v>4019301386</v>
      </c>
      <c r="B1310" s="1">
        <v>41891</v>
      </c>
      <c r="C1310" s="2">
        <v>425000</v>
      </c>
      <c r="D1310">
        <v>3</v>
      </c>
      <c r="E1310">
        <v>1.5</v>
      </c>
      <c r="F1310">
        <f>Table1[[#This Row],[bedrooms]]+Table1[[#This Row],[bathrooms]]</f>
        <v>4.5</v>
      </c>
      <c r="G1310">
        <v>1970</v>
      </c>
      <c r="H1310">
        <v>13709</v>
      </c>
      <c r="I1310">
        <f>Table1[[#This Row],[sqft_living]]+Table1[[#This Row],[sqft_lot]]</f>
        <v>15679</v>
      </c>
      <c r="J1310" s="2">
        <f>Table1[[#This Row],[price]]/Table1[[#This Row],[total_sqft]]</f>
        <v>27.106320556157918</v>
      </c>
      <c r="K1310">
        <v>1</v>
      </c>
    </row>
    <row r="1311" spans="1:11" x14ac:dyDescent="0.2">
      <c r="A1311">
        <v>3039000010</v>
      </c>
      <c r="B1311" s="1">
        <v>41891</v>
      </c>
      <c r="C1311" s="2">
        <v>420000</v>
      </c>
      <c r="D1311">
        <v>3</v>
      </c>
      <c r="E1311">
        <v>1.75</v>
      </c>
      <c r="F1311">
        <f>Table1[[#This Row],[bedrooms]]+Table1[[#This Row],[bathrooms]]</f>
        <v>4.75</v>
      </c>
      <c r="G1311">
        <v>1140</v>
      </c>
      <c r="H1311">
        <v>8558</v>
      </c>
      <c r="I1311">
        <f>Table1[[#This Row],[sqft_living]]+Table1[[#This Row],[sqft_lot]]</f>
        <v>9698</v>
      </c>
      <c r="J1311" s="2">
        <f>Table1[[#This Row],[price]]/Table1[[#This Row],[total_sqft]]</f>
        <v>43.307898535780573</v>
      </c>
      <c r="K1311">
        <v>1</v>
      </c>
    </row>
    <row r="1312" spans="1:11" x14ac:dyDescent="0.2">
      <c r="A1312">
        <v>2624049185</v>
      </c>
      <c r="B1312" s="1">
        <v>41891</v>
      </c>
      <c r="C1312" s="2">
        <v>405000</v>
      </c>
      <c r="D1312">
        <v>3</v>
      </c>
      <c r="E1312">
        <v>1.75</v>
      </c>
      <c r="F1312">
        <f>Table1[[#This Row],[bedrooms]]+Table1[[#This Row],[bathrooms]]</f>
        <v>4.75</v>
      </c>
      <c r="G1312">
        <v>1760</v>
      </c>
      <c r="H1312">
        <v>5355</v>
      </c>
      <c r="I1312">
        <f>Table1[[#This Row],[sqft_living]]+Table1[[#This Row],[sqft_lot]]</f>
        <v>7115</v>
      </c>
      <c r="J1312" s="2">
        <f>Table1[[#This Row],[price]]/Table1[[#This Row],[total_sqft]]</f>
        <v>56.921995783555865</v>
      </c>
      <c r="K1312">
        <v>1</v>
      </c>
    </row>
    <row r="1313" spans="1:11" x14ac:dyDescent="0.2">
      <c r="A1313">
        <v>3812400898</v>
      </c>
      <c r="B1313" s="1">
        <v>41891</v>
      </c>
      <c r="C1313" s="2">
        <v>399950</v>
      </c>
      <c r="D1313">
        <v>5</v>
      </c>
      <c r="E1313">
        <v>2</v>
      </c>
      <c r="F1313">
        <f>Table1[[#This Row],[bedrooms]]+Table1[[#This Row],[bathrooms]]</f>
        <v>7</v>
      </c>
      <c r="G1313">
        <v>2760</v>
      </c>
      <c r="H1313">
        <v>6420</v>
      </c>
      <c r="I1313">
        <f>Table1[[#This Row],[sqft_living]]+Table1[[#This Row],[sqft_lot]]</f>
        <v>9180</v>
      </c>
      <c r="J1313" s="2">
        <f>Table1[[#This Row],[price]]/Table1[[#This Row],[total_sqft]]</f>
        <v>43.567538126361654</v>
      </c>
      <c r="K1313">
        <v>1</v>
      </c>
    </row>
    <row r="1314" spans="1:11" x14ac:dyDescent="0.2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f>Table1[[#This Row],[bedrooms]]+Table1[[#This Row],[bathrooms]]</f>
        <v>3</v>
      </c>
      <c r="G1314">
        <v>790</v>
      </c>
      <c r="H1314">
        <v>8100</v>
      </c>
      <c r="I1314">
        <f>Table1[[#This Row],[sqft_living]]+Table1[[#This Row],[sqft_lot]]</f>
        <v>8890</v>
      </c>
      <c r="J1314" s="2">
        <f>Table1[[#This Row],[price]]/Table1[[#This Row],[total_sqft]]</f>
        <v>29.240719910011247</v>
      </c>
      <c r="K1314">
        <v>1</v>
      </c>
    </row>
    <row r="1315" spans="1:11" x14ac:dyDescent="0.2">
      <c r="A1315">
        <v>7201800300</v>
      </c>
      <c r="B1315" s="1">
        <v>41891</v>
      </c>
      <c r="C1315" s="2">
        <v>397500</v>
      </c>
      <c r="D1315">
        <v>3</v>
      </c>
      <c r="E1315">
        <v>1.75</v>
      </c>
      <c r="F1315">
        <f>Table1[[#This Row],[bedrooms]]+Table1[[#This Row],[bathrooms]]</f>
        <v>4.75</v>
      </c>
      <c r="G1315">
        <v>1300</v>
      </c>
      <c r="H1315">
        <v>8480</v>
      </c>
      <c r="I1315">
        <f>Table1[[#This Row],[sqft_living]]+Table1[[#This Row],[sqft_lot]]</f>
        <v>9780</v>
      </c>
      <c r="J1315" s="2">
        <f>Table1[[#This Row],[price]]/Table1[[#This Row],[total_sqft]]</f>
        <v>40.644171779141104</v>
      </c>
      <c r="K1315">
        <v>1</v>
      </c>
    </row>
    <row r="1316" spans="1:11" x14ac:dyDescent="0.2">
      <c r="A1316">
        <v>6163901261</v>
      </c>
      <c r="B1316" s="1">
        <v>41891</v>
      </c>
      <c r="C1316" s="2">
        <v>395000</v>
      </c>
      <c r="D1316">
        <v>4</v>
      </c>
      <c r="E1316">
        <v>1</v>
      </c>
      <c r="F1316">
        <f>Table1[[#This Row],[bedrooms]]+Table1[[#This Row],[bathrooms]]</f>
        <v>5</v>
      </c>
      <c r="G1316">
        <v>1440</v>
      </c>
      <c r="H1316">
        <v>8320</v>
      </c>
      <c r="I1316">
        <f>Table1[[#This Row],[sqft_living]]+Table1[[#This Row],[sqft_lot]]</f>
        <v>9760</v>
      </c>
      <c r="J1316" s="2">
        <f>Table1[[#This Row],[price]]/Table1[[#This Row],[total_sqft]]</f>
        <v>40.471311475409834</v>
      </c>
      <c r="K1316">
        <v>1.5</v>
      </c>
    </row>
    <row r="1317" spans="1:11" x14ac:dyDescent="0.2">
      <c r="A1317">
        <v>4123810090</v>
      </c>
      <c r="B1317" s="1">
        <v>41891</v>
      </c>
      <c r="C1317" s="2">
        <v>393000</v>
      </c>
      <c r="D1317">
        <v>3</v>
      </c>
      <c r="E1317">
        <v>2.25</v>
      </c>
      <c r="F1317">
        <f>Table1[[#This Row],[bedrooms]]+Table1[[#This Row],[bathrooms]]</f>
        <v>5.25</v>
      </c>
      <c r="G1317">
        <v>2140</v>
      </c>
      <c r="H1317">
        <v>10256</v>
      </c>
      <c r="I1317">
        <f>Table1[[#This Row],[sqft_living]]+Table1[[#This Row],[sqft_lot]]</f>
        <v>12396</v>
      </c>
      <c r="J1317" s="2">
        <f>Table1[[#This Row],[price]]/Table1[[#This Row],[total_sqft]]</f>
        <v>31.703775411423038</v>
      </c>
      <c r="K1317">
        <v>2</v>
      </c>
    </row>
    <row r="1318" spans="1:11" x14ac:dyDescent="0.2">
      <c r="A1318">
        <v>7529500030</v>
      </c>
      <c r="B1318" s="1">
        <v>41891</v>
      </c>
      <c r="C1318" s="2">
        <v>385000</v>
      </c>
      <c r="D1318">
        <v>6</v>
      </c>
      <c r="E1318">
        <v>4</v>
      </c>
      <c r="F1318">
        <f>Table1[[#This Row],[bedrooms]]+Table1[[#This Row],[bathrooms]]</f>
        <v>10</v>
      </c>
      <c r="G1318">
        <v>2700</v>
      </c>
      <c r="H1318">
        <v>7416</v>
      </c>
      <c r="I1318">
        <f>Table1[[#This Row],[sqft_living]]+Table1[[#This Row],[sqft_lot]]</f>
        <v>10116</v>
      </c>
      <c r="J1318" s="2">
        <f>Table1[[#This Row],[price]]/Table1[[#This Row],[total_sqft]]</f>
        <v>38.058521154606566</v>
      </c>
      <c r="K1318">
        <v>1</v>
      </c>
    </row>
    <row r="1319" spans="1:11" x14ac:dyDescent="0.2">
      <c r="A1319">
        <v>5469502460</v>
      </c>
      <c r="B1319" s="1">
        <v>41891</v>
      </c>
      <c r="C1319" s="2">
        <v>375000</v>
      </c>
      <c r="D1319">
        <v>4</v>
      </c>
      <c r="E1319">
        <v>2.75</v>
      </c>
      <c r="F1319">
        <f>Table1[[#This Row],[bedrooms]]+Table1[[#This Row],[bathrooms]]</f>
        <v>6.75</v>
      </c>
      <c r="G1319">
        <v>3140</v>
      </c>
      <c r="H1319">
        <v>24800</v>
      </c>
      <c r="I1319">
        <f>Table1[[#This Row],[sqft_living]]+Table1[[#This Row],[sqft_lot]]</f>
        <v>27940</v>
      </c>
      <c r="J1319" s="2">
        <f>Table1[[#This Row],[price]]/Table1[[#This Row],[total_sqft]]</f>
        <v>13.421617752326414</v>
      </c>
      <c r="K1319">
        <v>1</v>
      </c>
    </row>
    <row r="1320" spans="1:11" x14ac:dyDescent="0.2">
      <c r="A1320">
        <v>5130000090</v>
      </c>
      <c r="B1320" s="1">
        <v>41891</v>
      </c>
      <c r="C1320" s="2">
        <v>374950</v>
      </c>
      <c r="D1320">
        <v>3</v>
      </c>
      <c r="E1320">
        <v>2.5</v>
      </c>
      <c r="F1320">
        <f>Table1[[#This Row],[bedrooms]]+Table1[[#This Row],[bathrooms]]</f>
        <v>5.5</v>
      </c>
      <c r="G1320">
        <v>2540</v>
      </c>
      <c r="H1320">
        <v>11562</v>
      </c>
      <c r="I1320">
        <f>Table1[[#This Row],[sqft_living]]+Table1[[#This Row],[sqft_lot]]</f>
        <v>14102</v>
      </c>
      <c r="J1320" s="2">
        <f>Table1[[#This Row],[price]]/Table1[[#This Row],[total_sqft]]</f>
        <v>26.588427173450576</v>
      </c>
      <c r="K1320">
        <v>1</v>
      </c>
    </row>
    <row r="1321" spans="1:11" x14ac:dyDescent="0.2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f>Table1[[#This Row],[bedrooms]]+Table1[[#This Row],[bathrooms]]</f>
        <v>3.75</v>
      </c>
      <c r="G1321">
        <v>1050</v>
      </c>
      <c r="H1321">
        <v>6500</v>
      </c>
      <c r="I1321">
        <f>Table1[[#This Row],[sqft_living]]+Table1[[#This Row],[sqft_lot]]</f>
        <v>7550</v>
      </c>
      <c r="J1321" s="2">
        <f>Table1[[#This Row],[price]]/Table1[[#This Row],[total_sqft]]</f>
        <v>39.072847682119203</v>
      </c>
      <c r="K1321">
        <v>1.5</v>
      </c>
    </row>
    <row r="1322" spans="1:11" x14ac:dyDescent="0.2">
      <c r="A1322">
        <v>3876590090</v>
      </c>
      <c r="B1322" s="1">
        <v>41891</v>
      </c>
      <c r="C1322" s="2">
        <v>374500</v>
      </c>
      <c r="D1322">
        <v>4</v>
      </c>
      <c r="E1322">
        <v>2.5</v>
      </c>
      <c r="F1322">
        <f>Table1[[#This Row],[bedrooms]]+Table1[[#This Row],[bathrooms]]</f>
        <v>6.5</v>
      </c>
      <c r="G1322">
        <v>3135</v>
      </c>
      <c r="H1322">
        <v>5811</v>
      </c>
      <c r="I1322">
        <f>Table1[[#This Row],[sqft_living]]+Table1[[#This Row],[sqft_lot]]</f>
        <v>8946</v>
      </c>
      <c r="J1322" s="2">
        <f>Table1[[#This Row],[price]]/Table1[[#This Row],[total_sqft]]</f>
        <v>41.862284820031299</v>
      </c>
      <c r="K1322">
        <v>2</v>
      </c>
    </row>
    <row r="1323" spans="1:11" x14ac:dyDescent="0.2">
      <c r="A1323">
        <v>123039633</v>
      </c>
      <c r="B1323" s="1">
        <v>41891</v>
      </c>
      <c r="C1323" s="2">
        <v>359950</v>
      </c>
      <c r="D1323">
        <v>3</v>
      </c>
      <c r="E1323">
        <v>1.75</v>
      </c>
      <c r="F1323">
        <f>Table1[[#This Row],[bedrooms]]+Table1[[#This Row],[bathrooms]]</f>
        <v>4.75</v>
      </c>
      <c r="G1323">
        <v>1570</v>
      </c>
      <c r="H1323">
        <v>6975</v>
      </c>
      <c r="I1323">
        <f>Table1[[#This Row],[sqft_living]]+Table1[[#This Row],[sqft_lot]]</f>
        <v>8545</v>
      </c>
      <c r="J1323" s="2">
        <f>Table1[[#This Row],[price]]/Table1[[#This Row],[total_sqft]]</f>
        <v>42.124049151550615</v>
      </c>
      <c r="K1323">
        <v>1</v>
      </c>
    </row>
    <row r="1324" spans="1:11" x14ac:dyDescent="0.2">
      <c r="A1324">
        <v>3558000130</v>
      </c>
      <c r="B1324" s="1">
        <v>41891</v>
      </c>
      <c r="C1324" s="2">
        <v>350000</v>
      </c>
      <c r="D1324">
        <v>3</v>
      </c>
      <c r="E1324">
        <v>2.75</v>
      </c>
      <c r="F1324">
        <f>Table1[[#This Row],[bedrooms]]+Table1[[#This Row],[bathrooms]]</f>
        <v>5.75</v>
      </c>
      <c r="G1324">
        <v>2370</v>
      </c>
      <c r="H1324">
        <v>4632</v>
      </c>
      <c r="I1324">
        <f>Table1[[#This Row],[sqft_living]]+Table1[[#This Row],[sqft_lot]]</f>
        <v>7002</v>
      </c>
      <c r="J1324" s="2">
        <f>Table1[[#This Row],[price]]/Table1[[#This Row],[total_sqft]]</f>
        <v>49.985718366181089</v>
      </c>
      <c r="K1324">
        <v>2</v>
      </c>
    </row>
    <row r="1325" spans="1:11" x14ac:dyDescent="0.2">
      <c r="A1325">
        <v>3327750020</v>
      </c>
      <c r="B1325" s="1">
        <v>41891</v>
      </c>
      <c r="C1325" s="2">
        <v>347000</v>
      </c>
      <c r="D1325">
        <v>3</v>
      </c>
      <c r="E1325">
        <v>1</v>
      </c>
      <c r="F1325">
        <f>Table1[[#This Row],[bedrooms]]+Table1[[#This Row],[bathrooms]]</f>
        <v>4</v>
      </c>
      <c r="G1325">
        <v>940</v>
      </c>
      <c r="H1325">
        <v>9198</v>
      </c>
      <c r="I1325">
        <f>Table1[[#This Row],[sqft_living]]+Table1[[#This Row],[sqft_lot]]</f>
        <v>10138</v>
      </c>
      <c r="J1325" s="2">
        <f>Table1[[#This Row],[price]]/Table1[[#This Row],[total_sqft]]</f>
        <v>34.227658315249556</v>
      </c>
      <c r="K1325">
        <v>1</v>
      </c>
    </row>
    <row r="1326" spans="1:11" x14ac:dyDescent="0.2">
      <c r="A1326">
        <v>1328330510</v>
      </c>
      <c r="B1326" s="1">
        <v>41891</v>
      </c>
      <c r="C1326" s="2">
        <v>344950</v>
      </c>
      <c r="D1326">
        <v>3</v>
      </c>
      <c r="E1326">
        <v>1.75</v>
      </c>
      <c r="F1326">
        <f>Table1[[#This Row],[bedrooms]]+Table1[[#This Row],[bathrooms]]</f>
        <v>4.75</v>
      </c>
      <c r="G1326">
        <v>1870</v>
      </c>
      <c r="H1326">
        <v>7500</v>
      </c>
      <c r="I1326">
        <f>Table1[[#This Row],[sqft_living]]+Table1[[#This Row],[sqft_lot]]</f>
        <v>9370</v>
      </c>
      <c r="J1326" s="2">
        <f>Table1[[#This Row],[price]]/Table1[[#This Row],[total_sqft]]</f>
        <v>36.81430096051227</v>
      </c>
      <c r="K1326">
        <v>1</v>
      </c>
    </row>
    <row r="1327" spans="1:11" x14ac:dyDescent="0.2">
      <c r="A1327">
        <v>2473100450</v>
      </c>
      <c r="B1327" s="1">
        <v>41891</v>
      </c>
      <c r="C1327" s="2">
        <v>330000</v>
      </c>
      <c r="D1327">
        <v>4</v>
      </c>
      <c r="E1327">
        <v>2</v>
      </c>
      <c r="F1327">
        <f>Table1[[#This Row],[bedrooms]]+Table1[[#This Row],[bathrooms]]</f>
        <v>6</v>
      </c>
      <c r="G1327">
        <v>1590</v>
      </c>
      <c r="H1327">
        <v>9100</v>
      </c>
      <c r="I1327">
        <f>Table1[[#This Row],[sqft_living]]+Table1[[#This Row],[sqft_lot]]</f>
        <v>10690</v>
      </c>
      <c r="J1327" s="2">
        <f>Table1[[#This Row],[price]]/Table1[[#This Row],[total_sqft]]</f>
        <v>30.869971936389149</v>
      </c>
      <c r="K1327">
        <v>1</v>
      </c>
    </row>
    <row r="1328" spans="1:11" x14ac:dyDescent="0.2">
      <c r="A1328">
        <v>7334501250</v>
      </c>
      <c r="B1328" s="1">
        <v>41891</v>
      </c>
      <c r="C1328" s="2">
        <v>325000</v>
      </c>
      <c r="D1328">
        <v>3</v>
      </c>
      <c r="E1328">
        <v>2.5</v>
      </c>
      <c r="F1328">
        <f>Table1[[#This Row],[bedrooms]]+Table1[[#This Row],[bathrooms]]</f>
        <v>5.5</v>
      </c>
      <c r="G1328">
        <v>1870</v>
      </c>
      <c r="H1328">
        <v>9825</v>
      </c>
      <c r="I1328">
        <f>Table1[[#This Row],[sqft_living]]+Table1[[#This Row],[sqft_lot]]</f>
        <v>11695</v>
      </c>
      <c r="J1328" s="2">
        <f>Table1[[#This Row],[price]]/Table1[[#This Row],[total_sqft]]</f>
        <v>27.789653698161608</v>
      </c>
      <c r="K1328">
        <v>1</v>
      </c>
    </row>
    <row r="1329" spans="1:11" x14ac:dyDescent="0.2">
      <c r="A1329">
        <v>1138000830</v>
      </c>
      <c r="B1329" s="1">
        <v>41891</v>
      </c>
      <c r="C1329" s="2">
        <v>310000</v>
      </c>
      <c r="D1329">
        <v>3</v>
      </c>
      <c r="E1329">
        <v>1</v>
      </c>
      <c r="F1329">
        <f>Table1[[#This Row],[bedrooms]]+Table1[[#This Row],[bathrooms]]</f>
        <v>4</v>
      </c>
      <c r="G1329">
        <v>1990</v>
      </c>
      <c r="H1329">
        <v>7173</v>
      </c>
      <c r="I1329">
        <f>Table1[[#This Row],[sqft_living]]+Table1[[#This Row],[sqft_lot]]</f>
        <v>9163</v>
      </c>
      <c r="J1329" s="2">
        <f>Table1[[#This Row],[price]]/Table1[[#This Row],[total_sqft]]</f>
        <v>33.831714503983413</v>
      </c>
      <c r="K1329">
        <v>1</v>
      </c>
    </row>
    <row r="1330" spans="1:11" x14ac:dyDescent="0.2">
      <c r="A1330">
        <v>6152900273</v>
      </c>
      <c r="B1330" s="1">
        <v>41891</v>
      </c>
      <c r="C1330" s="2">
        <v>301000</v>
      </c>
      <c r="D1330">
        <v>3</v>
      </c>
      <c r="E1330">
        <v>1.5</v>
      </c>
      <c r="F1330">
        <f>Table1[[#This Row],[bedrooms]]+Table1[[#This Row],[bathrooms]]</f>
        <v>4.5</v>
      </c>
      <c r="G1330">
        <v>1030</v>
      </c>
      <c r="H1330">
        <v>8414</v>
      </c>
      <c r="I1330">
        <f>Table1[[#This Row],[sqft_living]]+Table1[[#This Row],[sqft_lot]]</f>
        <v>9444</v>
      </c>
      <c r="J1330" s="2">
        <f>Table1[[#This Row],[price]]/Table1[[#This Row],[total_sqft]]</f>
        <v>31.872088098263447</v>
      </c>
      <c r="K1330">
        <v>1</v>
      </c>
    </row>
    <row r="1331" spans="1:11" x14ac:dyDescent="0.2">
      <c r="A1331">
        <v>7230000350</v>
      </c>
      <c r="B1331" s="1">
        <v>41891</v>
      </c>
      <c r="C1331" s="2">
        <v>300000</v>
      </c>
      <c r="D1331">
        <v>3</v>
      </c>
      <c r="E1331">
        <v>1.75</v>
      </c>
      <c r="F1331">
        <f>Table1[[#This Row],[bedrooms]]+Table1[[#This Row],[bathrooms]]</f>
        <v>4.75</v>
      </c>
      <c r="G1331">
        <v>1830</v>
      </c>
      <c r="H1331">
        <v>51836</v>
      </c>
      <c r="I1331">
        <f>Table1[[#This Row],[sqft_living]]+Table1[[#This Row],[sqft_lot]]</f>
        <v>53666</v>
      </c>
      <c r="J1331" s="2">
        <f>Table1[[#This Row],[price]]/Table1[[#This Row],[total_sqft]]</f>
        <v>5.5901315544292478</v>
      </c>
      <c r="K1331">
        <v>1</v>
      </c>
    </row>
    <row r="1332" spans="1:11" x14ac:dyDescent="0.2">
      <c r="A1332">
        <v>4123800400</v>
      </c>
      <c r="B1332" s="1">
        <v>41891</v>
      </c>
      <c r="C1332" s="2">
        <v>290000</v>
      </c>
      <c r="D1332">
        <v>3</v>
      </c>
      <c r="E1332">
        <v>2</v>
      </c>
      <c r="F1332">
        <f>Table1[[#This Row],[bedrooms]]+Table1[[#This Row],[bathrooms]]</f>
        <v>5</v>
      </c>
      <c r="G1332">
        <v>1700</v>
      </c>
      <c r="H1332">
        <v>6498</v>
      </c>
      <c r="I1332">
        <f>Table1[[#This Row],[sqft_living]]+Table1[[#This Row],[sqft_lot]]</f>
        <v>8198</v>
      </c>
      <c r="J1332" s="2">
        <f>Table1[[#This Row],[price]]/Table1[[#This Row],[total_sqft]]</f>
        <v>35.374481580873386</v>
      </c>
      <c r="K1332">
        <v>1</v>
      </c>
    </row>
    <row r="1333" spans="1:11" x14ac:dyDescent="0.2">
      <c r="A1333">
        <v>5112800233</v>
      </c>
      <c r="B1333" s="1">
        <v>41891</v>
      </c>
      <c r="C1333" s="2">
        <v>289000</v>
      </c>
      <c r="D1333">
        <v>3</v>
      </c>
      <c r="E1333">
        <v>1.5</v>
      </c>
      <c r="F1333">
        <f>Table1[[#This Row],[bedrooms]]+Table1[[#This Row],[bathrooms]]</f>
        <v>4.5</v>
      </c>
      <c r="G1333">
        <v>1970</v>
      </c>
      <c r="H1333">
        <v>22486</v>
      </c>
      <c r="I1333">
        <f>Table1[[#This Row],[sqft_living]]+Table1[[#This Row],[sqft_lot]]</f>
        <v>24456</v>
      </c>
      <c r="J1333" s="2">
        <f>Table1[[#This Row],[price]]/Table1[[#This Row],[total_sqft]]</f>
        <v>11.81714098789663</v>
      </c>
      <c r="K1333">
        <v>1</v>
      </c>
    </row>
    <row r="1334" spans="1:11" x14ac:dyDescent="0.2">
      <c r="A1334">
        <v>2762600035</v>
      </c>
      <c r="B1334" s="1">
        <v>41891</v>
      </c>
      <c r="C1334" s="2">
        <v>279000</v>
      </c>
      <c r="D1334">
        <v>3</v>
      </c>
      <c r="E1334">
        <v>1</v>
      </c>
      <c r="F1334">
        <f>Table1[[#This Row],[bedrooms]]+Table1[[#This Row],[bathrooms]]</f>
        <v>4</v>
      </c>
      <c r="G1334">
        <v>1530</v>
      </c>
      <c r="H1334">
        <v>15975</v>
      </c>
      <c r="I1334">
        <f>Table1[[#This Row],[sqft_living]]+Table1[[#This Row],[sqft_lot]]</f>
        <v>17505</v>
      </c>
      <c r="J1334" s="2">
        <f>Table1[[#This Row],[price]]/Table1[[#This Row],[total_sqft]]</f>
        <v>15.938303341902314</v>
      </c>
      <c r="K1334">
        <v>1</v>
      </c>
    </row>
    <row r="1335" spans="1:11" x14ac:dyDescent="0.2">
      <c r="A1335">
        <v>8062900070</v>
      </c>
      <c r="B1335" s="1">
        <v>41891</v>
      </c>
      <c r="C1335" s="2">
        <v>272000</v>
      </c>
      <c r="D1335">
        <v>5</v>
      </c>
      <c r="E1335">
        <v>1.5</v>
      </c>
      <c r="F1335">
        <f>Table1[[#This Row],[bedrooms]]+Table1[[#This Row],[bathrooms]]</f>
        <v>6.5</v>
      </c>
      <c r="G1335">
        <v>2550</v>
      </c>
      <c r="H1335">
        <v>6300</v>
      </c>
      <c r="I1335">
        <f>Table1[[#This Row],[sqft_living]]+Table1[[#This Row],[sqft_lot]]</f>
        <v>8850</v>
      </c>
      <c r="J1335" s="2">
        <f>Table1[[#This Row],[price]]/Table1[[#This Row],[total_sqft]]</f>
        <v>30.734463276836159</v>
      </c>
      <c r="K1335">
        <v>1</v>
      </c>
    </row>
    <row r="1336" spans="1:11" x14ac:dyDescent="0.2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f>Table1[[#This Row],[bedrooms]]+Table1[[#This Row],[bathrooms]]</f>
        <v>3</v>
      </c>
      <c r="G1336">
        <v>810</v>
      </c>
      <c r="H1336">
        <v>8494</v>
      </c>
      <c r="I1336">
        <f>Table1[[#This Row],[sqft_living]]+Table1[[#This Row],[sqft_lot]]</f>
        <v>9304</v>
      </c>
      <c r="J1336" s="2">
        <f>Table1[[#This Row],[price]]/Table1[[#This Row],[total_sqft]]</f>
        <v>25.52665520206363</v>
      </c>
      <c r="K1336">
        <v>1</v>
      </c>
    </row>
    <row r="1337" spans="1:11" x14ac:dyDescent="0.2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f>Table1[[#This Row],[bedrooms]]+Table1[[#This Row],[bathrooms]]</f>
        <v>3.5</v>
      </c>
      <c r="G1337">
        <v>901</v>
      </c>
      <c r="H1337">
        <v>1245</v>
      </c>
      <c r="I1337">
        <f>Table1[[#This Row],[sqft_living]]+Table1[[#This Row],[sqft_lot]]</f>
        <v>2146</v>
      </c>
      <c r="J1337" s="2">
        <f>Table1[[#This Row],[price]]/Table1[[#This Row],[total_sqft]]</f>
        <v>202.70270270270271</v>
      </c>
      <c r="K1337">
        <v>3</v>
      </c>
    </row>
    <row r="1338" spans="1:11" x14ac:dyDescent="0.2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f>Table1[[#This Row],[bedrooms]]+Table1[[#This Row],[bathrooms]]</f>
        <v>3</v>
      </c>
      <c r="G1338">
        <v>840</v>
      </c>
      <c r="H1338">
        <v>7870</v>
      </c>
      <c r="I1338">
        <f>Table1[[#This Row],[sqft_living]]+Table1[[#This Row],[sqft_lot]]</f>
        <v>8710</v>
      </c>
      <c r="J1338" s="2">
        <f>Table1[[#This Row],[price]]/Table1[[#This Row],[total_sqft]]</f>
        <v>28.817451205510906</v>
      </c>
      <c r="K1338">
        <v>1</v>
      </c>
    </row>
    <row r="1339" spans="1:11" x14ac:dyDescent="0.2">
      <c r="A1339">
        <v>5113200310</v>
      </c>
      <c r="B1339" s="1">
        <v>41891</v>
      </c>
      <c r="C1339" s="2">
        <v>270000</v>
      </c>
      <c r="D1339">
        <v>3</v>
      </c>
      <c r="E1339">
        <v>1</v>
      </c>
      <c r="F1339">
        <f>Table1[[#This Row],[bedrooms]]+Table1[[#This Row],[bathrooms]]</f>
        <v>4</v>
      </c>
      <c r="G1339">
        <v>1240</v>
      </c>
      <c r="H1339">
        <v>14110</v>
      </c>
      <c r="I1339">
        <f>Table1[[#This Row],[sqft_living]]+Table1[[#This Row],[sqft_lot]]</f>
        <v>15350</v>
      </c>
      <c r="J1339" s="2">
        <f>Table1[[#This Row],[price]]/Table1[[#This Row],[total_sqft]]</f>
        <v>17.589576547231271</v>
      </c>
      <c r="K1339">
        <v>1</v>
      </c>
    </row>
    <row r="1340" spans="1:11" x14ac:dyDescent="0.2">
      <c r="A1340">
        <v>6306100080</v>
      </c>
      <c r="B1340" s="1">
        <v>41891</v>
      </c>
      <c r="C1340" s="2">
        <v>234950</v>
      </c>
      <c r="D1340">
        <v>3</v>
      </c>
      <c r="E1340">
        <v>2</v>
      </c>
      <c r="F1340">
        <f>Table1[[#This Row],[bedrooms]]+Table1[[#This Row],[bathrooms]]</f>
        <v>5</v>
      </c>
      <c r="G1340">
        <v>1430</v>
      </c>
      <c r="H1340">
        <v>10850</v>
      </c>
      <c r="I1340">
        <f>Table1[[#This Row],[sqft_living]]+Table1[[#This Row],[sqft_lot]]</f>
        <v>12280</v>
      </c>
      <c r="J1340" s="2">
        <f>Table1[[#This Row],[price]]/Table1[[#This Row],[total_sqft]]</f>
        <v>19.132736156351793</v>
      </c>
      <c r="K1340">
        <v>1</v>
      </c>
    </row>
    <row r="1341" spans="1:11" x14ac:dyDescent="0.2">
      <c r="A1341">
        <v>1274500420</v>
      </c>
      <c r="B1341" s="1">
        <v>41891</v>
      </c>
      <c r="C1341" s="2">
        <v>234000</v>
      </c>
      <c r="D1341">
        <v>3</v>
      </c>
      <c r="E1341">
        <v>1</v>
      </c>
      <c r="F1341">
        <f>Table1[[#This Row],[bedrooms]]+Table1[[#This Row],[bathrooms]]</f>
        <v>4</v>
      </c>
      <c r="G1341">
        <v>1010</v>
      </c>
      <c r="H1341">
        <v>8906</v>
      </c>
      <c r="I1341">
        <f>Table1[[#This Row],[sqft_living]]+Table1[[#This Row],[sqft_lot]]</f>
        <v>9916</v>
      </c>
      <c r="J1341" s="2">
        <f>Table1[[#This Row],[price]]/Table1[[#This Row],[total_sqft]]</f>
        <v>23.598225090762405</v>
      </c>
      <c r="K1341">
        <v>1</v>
      </c>
    </row>
    <row r="1342" spans="1:11" x14ac:dyDescent="0.2">
      <c r="A1342">
        <v>5470100220</v>
      </c>
      <c r="B1342" s="1">
        <v>41891</v>
      </c>
      <c r="C1342" s="2">
        <v>222000</v>
      </c>
      <c r="D1342">
        <v>3</v>
      </c>
      <c r="E1342">
        <v>1.5</v>
      </c>
      <c r="F1342">
        <f>Table1[[#This Row],[bedrooms]]+Table1[[#This Row],[bathrooms]]</f>
        <v>4.5</v>
      </c>
      <c r="G1342">
        <v>1310</v>
      </c>
      <c r="H1342">
        <v>9273</v>
      </c>
      <c r="I1342">
        <f>Table1[[#This Row],[sqft_living]]+Table1[[#This Row],[sqft_lot]]</f>
        <v>10583</v>
      </c>
      <c r="J1342" s="2">
        <f>Table1[[#This Row],[price]]/Table1[[#This Row],[total_sqft]]</f>
        <v>20.977038646886516</v>
      </c>
      <c r="K1342">
        <v>1</v>
      </c>
    </row>
    <row r="1343" spans="1:11" x14ac:dyDescent="0.2">
      <c r="A1343">
        <v>6303400965</v>
      </c>
      <c r="B1343" s="1">
        <v>41891</v>
      </c>
      <c r="C1343" s="2">
        <v>220000</v>
      </c>
      <c r="D1343">
        <v>5</v>
      </c>
      <c r="E1343">
        <v>1</v>
      </c>
      <c r="F1343">
        <f>Table1[[#This Row],[bedrooms]]+Table1[[#This Row],[bathrooms]]</f>
        <v>6</v>
      </c>
      <c r="G1343">
        <v>1260</v>
      </c>
      <c r="H1343">
        <v>8382</v>
      </c>
      <c r="I1343">
        <f>Table1[[#This Row],[sqft_living]]+Table1[[#This Row],[sqft_lot]]</f>
        <v>9642</v>
      </c>
      <c r="J1343" s="2">
        <f>Table1[[#This Row],[price]]/Table1[[#This Row],[total_sqft]]</f>
        <v>22.816842978635137</v>
      </c>
      <c r="K1343">
        <v>1.5</v>
      </c>
    </row>
    <row r="1344" spans="1:11" x14ac:dyDescent="0.2">
      <c r="A1344">
        <v>1421069123</v>
      </c>
      <c r="B1344" s="1">
        <v>41891</v>
      </c>
      <c r="C1344" s="2">
        <v>214000</v>
      </c>
      <c r="D1344">
        <v>3</v>
      </c>
      <c r="E1344">
        <v>1</v>
      </c>
      <c r="F1344">
        <f>Table1[[#This Row],[bedrooms]]+Table1[[#This Row],[bathrooms]]</f>
        <v>4</v>
      </c>
      <c r="G1344">
        <v>1020</v>
      </c>
      <c r="H1344">
        <v>9147</v>
      </c>
      <c r="I1344">
        <f>Table1[[#This Row],[sqft_living]]+Table1[[#This Row],[sqft_lot]]</f>
        <v>10167</v>
      </c>
      <c r="J1344" s="2">
        <f>Table1[[#This Row],[price]]/Table1[[#This Row],[total_sqft]]</f>
        <v>21.048490213435624</v>
      </c>
      <c r="K1344">
        <v>1</v>
      </c>
    </row>
    <row r="1345" spans="1:11" x14ac:dyDescent="0.2">
      <c r="A1345">
        <v>7345200400</v>
      </c>
      <c r="B1345" s="1">
        <v>41891</v>
      </c>
      <c r="C1345" s="2">
        <v>205000</v>
      </c>
      <c r="D1345">
        <v>3</v>
      </c>
      <c r="E1345">
        <v>1</v>
      </c>
      <c r="F1345">
        <f>Table1[[#This Row],[bedrooms]]+Table1[[#This Row],[bathrooms]]</f>
        <v>4</v>
      </c>
      <c r="G1345">
        <v>1010</v>
      </c>
      <c r="H1345">
        <v>8800</v>
      </c>
      <c r="I1345">
        <f>Table1[[#This Row],[sqft_living]]+Table1[[#This Row],[sqft_lot]]</f>
        <v>9810</v>
      </c>
      <c r="J1345" s="2">
        <f>Table1[[#This Row],[price]]/Table1[[#This Row],[total_sqft]]</f>
        <v>20.897043832823648</v>
      </c>
      <c r="K1345">
        <v>1</v>
      </c>
    </row>
    <row r="1346" spans="1:11" x14ac:dyDescent="0.2">
      <c r="A1346">
        <v>7227800055</v>
      </c>
      <c r="B1346" s="1">
        <v>41891</v>
      </c>
      <c r="C1346" s="2">
        <v>199500</v>
      </c>
      <c r="D1346">
        <v>4</v>
      </c>
      <c r="E1346">
        <v>2</v>
      </c>
      <c r="F1346">
        <f>Table1[[#This Row],[bedrooms]]+Table1[[#This Row],[bathrooms]]</f>
        <v>6</v>
      </c>
      <c r="G1346">
        <v>1750</v>
      </c>
      <c r="H1346">
        <v>8116</v>
      </c>
      <c r="I1346">
        <f>Table1[[#This Row],[sqft_living]]+Table1[[#This Row],[sqft_lot]]</f>
        <v>9866</v>
      </c>
      <c r="J1346" s="2">
        <f>Table1[[#This Row],[price]]/Table1[[#This Row],[total_sqft]]</f>
        <v>20.220960875734846</v>
      </c>
      <c r="K1346">
        <v>1</v>
      </c>
    </row>
    <row r="1347" spans="1:11" x14ac:dyDescent="0.2">
      <c r="A1347">
        <v>6623400050</v>
      </c>
      <c r="B1347" s="1">
        <v>41891</v>
      </c>
      <c r="C1347" s="2">
        <v>180000</v>
      </c>
      <c r="D1347">
        <v>4</v>
      </c>
      <c r="E1347">
        <v>1</v>
      </c>
      <c r="F1347">
        <f>Table1[[#This Row],[bedrooms]]+Table1[[#This Row],[bathrooms]]</f>
        <v>5</v>
      </c>
      <c r="G1347">
        <v>1470</v>
      </c>
      <c r="H1347">
        <v>18581</v>
      </c>
      <c r="I1347">
        <f>Table1[[#This Row],[sqft_living]]+Table1[[#This Row],[sqft_lot]]</f>
        <v>20051</v>
      </c>
      <c r="J1347" s="2">
        <f>Table1[[#This Row],[price]]/Table1[[#This Row],[total_sqft]]</f>
        <v>8.9771083736471997</v>
      </c>
      <c r="K1347">
        <v>1.5</v>
      </c>
    </row>
    <row r="1348" spans="1:11" x14ac:dyDescent="0.2">
      <c r="A1348">
        <v>7697870600</v>
      </c>
      <c r="B1348" s="1">
        <v>41891</v>
      </c>
      <c r="C1348" s="2">
        <v>158000</v>
      </c>
      <c r="D1348">
        <v>3</v>
      </c>
      <c r="E1348">
        <v>2.5</v>
      </c>
      <c r="F1348">
        <f>Table1[[#This Row],[bedrooms]]+Table1[[#This Row],[bathrooms]]</f>
        <v>5.5</v>
      </c>
      <c r="G1348">
        <v>1520</v>
      </c>
      <c r="H1348">
        <v>7200</v>
      </c>
      <c r="I1348">
        <f>Table1[[#This Row],[sqft_living]]+Table1[[#This Row],[sqft_lot]]</f>
        <v>8720</v>
      </c>
      <c r="J1348" s="2">
        <f>Table1[[#This Row],[price]]/Table1[[#This Row],[total_sqft]]</f>
        <v>18.119266055045873</v>
      </c>
      <c r="K1348">
        <v>2</v>
      </c>
    </row>
    <row r="1349" spans="1:11" x14ac:dyDescent="0.2">
      <c r="A1349">
        <v>1250204835</v>
      </c>
      <c r="B1349" s="1">
        <v>41890</v>
      </c>
      <c r="C1349" s="2">
        <v>1240000</v>
      </c>
      <c r="D1349">
        <v>4</v>
      </c>
      <c r="E1349">
        <v>3</v>
      </c>
      <c r="F1349">
        <f>Table1[[#This Row],[bedrooms]]+Table1[[#This Row],[bathrooms]]</f>
        <v>7</v>
      </c>
      <c r="G1349">
        <v>3330</v>
      </c>
      <c r="H1349">
        <v>6990</v>
      </c>
      <c r="I1349">
        <f>Table1[[#This Row],[sqft_living]]+Table1[[#This Row],[sqft_lot]]</f>
        <v>10320</v>
      </c>
      <c r="J1349" s="2">
        <f>Table1[[#This Row],[price]]/Table1[[#This Row],[total_sqft]]</f>
        <v>120.15503875968992</v>
      </c>
      <c r="K1349">
        <v>1.5</v>
      </c>
    </row>
    <row r="1350" spans="1:11" x14ac:dyDescent="0.2">
      <c r="A1350">
        <v>7525530100</v>
      </c>
      <c r="B1350" s="1">
        <v>41890</v>
      </c>
      <c r="C1350" s="2">
        <v>1020000</v>
      </c>
      <c r="D1350">
        <v>5</v>
      </c>
      <c r="E1350">
        <v>3.5</v>
      </c>
      <c r="F1350">
        <f>Table1[[#This Row],[bedrooms]]+Table1[[#This Row],[bathrooms]]</f>
        <v>8.5</v>
      </c>
      <c r="G1350">
        <v>4180</v>
      </c>
      <c r="H1350">
        <v>17841</v>
      </c>
      <c r="I1350">
        <f>Table1[[#This Row],[sqft_living]]+Table1[[#This Row],[sqft_lot]]</f>
        <v>22021</v>
      </c>
      <c r="J1350" s="2">
        <f>Table1[[#This Row],[price]]/Table1[[#This Row],[total_sqft]]</f>
        <v>46.319422369556335</v>
      </c>
      <c r="K1350">
        <v>2</v>
      </c>
    </row>
    <row r="1351" spans="1:11" x14ac:dyDescent="0.2">
      <c r="A1351">
        <v>1337800220</v>
      </c>
      <c r="B1351" s="1">
        <v>41890</v>
      </c>
      <c r="C1351" s="2">
        <v>1003000</v>
      </c>
      <c r="D1351">
        <v>4</v>
      </c>
      <c r="E1351">
        <v>2.5</v>
      </c>
      <c r="F1351">
        <f>Table1[[#This Row],[bedrooms]]+Table1[[#This Row],[bathrooms]]</f>
        <v>6.5</v>
      </c>
      <c r="G1351">
        <v>2230</v>
      </c>
      <c r="H1351">
        <v>3600</v>
      </c>
      <c r="I1351">
        <f>Table1[[#This Row],[sqft_living]]+Table1[[#This Row],[sqft_lot]]</f>
        <v>5830</v>
      </c>
      <c r="J1351" s="2">
        <f>Table1[[#This Row],[price]]/Table1[[#This Row],[total_sqft]]</f>
        <v>172.04116638078904</v>
      </c>
      <c r="K1351">
        <v>2</v>
      </c>
    </row>
    <row r="1352" spans="1:11" x14ac:dyDescent="0.2">
      <c r="A1352">
        <v>2944010240</v>
      </c>
      <c r="B1352" s="1">
        <v>41890</v>
      </c>
      <c r="C1352" s="2">
        <v>988000</v>
      </c>
      <c r="D1352">
        <v>4</v>
      </c>
      <c r="E1352">
        <v>3</v>
      </c>
      <c r="F1352">
        <f>Table1[[#This Row],[bedrooms]]+Table1[[#This Row],[bathrooms]]</f>
        <v>7</v>
      </c>
      <c r="G1352">
        <v>4040</v>
      </c>
      <c r="H1352">
        <v>19700</v>
      </c>
      <c r="I1352">
        <f>Table1[[#This Row],[sqft_living]]+Table1[[#This Row],[sqft_lot]]</f>
        <v>23740</v>
      </c>
      <c r="J1352" s="2">
        <f>Table1[[#This Row],[price]]/Table1[[#This Row],[total_sqft]]</f>
        <v>41.617523167649537</v>
      </c>
      <c r="K1352">
        <v>2</v>
      </c>
    </row>
    <row r="1353" spans="1:11" x14ac:dyDescent="0.2">
      <c r="A1353">
        <v>2937300440</v>
      </c>
      <c r="B1353" s="1">
        <v>41890</v>
      </c>
      <c r="C1353" s="2">
        <v>923990</v>
      </c>
      <c r="D1353">
        <v>4</v>
      </c>
      <c r="E1353">
        <v>2.5</v>
      </c>
      <c r="F1353">
        <f>Table1[[#This Row],[bedrooms]]+Table1[[#This Row],[bathrooms]]</f>
        <v>6.5</v>
      </c>
      <c r="G1353">
        <v>3600</v>
      </c>
      <c r="H1353">
        <v>6055</v>
      </c>
      <c r="I1353">
        <f>Table1[[#This Row],[sqft_living]]+Table1[[#This Row],[sqft_lot]]</f>
        <v>9655</v>
      </c>
      <c r="J1353" s="2">
        <f>Table1[[#This Row],[price]]/Table1[[#This Row],[total_sqft]]</f>
        <v>95.700673226307615</v>
      </c>
      <c r="K1353">
        <v>2</v>
      </c>
    </row>
    <row r="1354" spans="1:11" x14ac:dyDescent="0.2">
      <c r="A1354">
        <v>7855600730</v>
      </c>
      <c r="B1354" s="1">
        <v>41890</v>
      </c>
      <c r="C1354" s="2">
        <v>920000</v>
      </c>
      <c r="D1354">
        <v>4</v>
      </c>
      <c r="E1354">
        <v>2.75</v>
      </c>
      <c r="F1354">
        <f>Table1[[#This Row],[bedrooms]]+Table1[[#This Row],[bathrooms]]</f>
        <v>6.75</v>
      </c>
      <c r="G1354">
        <v>3140</v>
      </c>
      <c r="H1354">
        <v>9085</v>
      </c>
      <c r="I1354">
        <f>Table1[[#This Row],[sqft_living]]+Table1[[#This Row],[sqft_lot]]</f>
        <v>12225</v>
      </c>
      <c r="J1354" s="2">
        <f>Table1[[#This Row],[price]]/Table1[[#This Row],[total_sqft]]</f>
        <v>75.255623721881392</v>
      </c>
      <c r="K1354">
        <v>1</v>
      </c>
    </row>
    <row r="1355" spans="1:11" x14ac:dyDescent="0.2">
      <c r="A1355">
        <v>1483300570</v>
      </c>
      <c r="B1355" s="1">
        <v>41890</v>
      </c>
      <c r="C1355" s="2">
        <v>905000</v>
      </c>
      <c r="D1355">
        <v>4</v>
      </c>
      <c r="E1355">
        <v>2.5</v>
      </c>
      <c r="F1355">
        <f>Table1[[#This Row],[bedrooms]]+Table1[[#This Row],[bathrooms]]</f>
        <v>6.5</v>
      </c>
      <c r="G1355">
        <v>3300</v>
      </c>
      <c r="H1355">
        <v>10250</v>
      </c>
      <c r="I1355">
        <f>Table1[[#This Row],[sqft_living]]+Table1[[#This Row],[sqft_lot]]</f>
        <v>13550</v>
      </c>
      <c r="J1355" s="2">
        <f>Table1[[#This Row],[price]]/Table1[[#This Row],[total_sqft]]</f>
        <v>66.789667896678964</v>
      </c>
      <c r="K1355">
        <v>1</v>
      </c>
    </row>
    <row r="1356" spans="1:11" x14ac:dyDescent="0.2">
      <c r="A1356">
        <v>2301400276</v>
      </c>
      <c r="B1356" s="1">
        <v>41890</v>
      </c>
      <c r="C1356" s="2">
        <v>865000</v>
      </c>
      <c r="D1356">
        <v>4</v>
      </c>
      <c r="E1356">
        <v>2.5</v>
      </c>
      <c r="F1356">
        <f>Table1[[#This Row],[bedrooms]]+Table1[[#This Row],[bathrooms]]</f>
        <v>6.5</v>
      </c>
      <c r="G1356">
        <v>2520</v>
      </c>
      <c r="H1356">
        <v>4950</v>
      </c>
      <c r="I1356">
        <f>Table1[[#This Row],[sqft_living]]+Table1[[#This Row],[sqft_lot]]</f>
        <v>7470</v>
      </c>
      <c r="J1356" s="2">
        <f>Table1[[#This Row],[price]]/Table1[[#This Row],[total_sqft]]</f>
        <v>115.79651941097724</v>
      </c>
      <c r="K1356">
        <v>2</v>
      </c>
    </row>
    <row r="1357" spans="1:11" x14ac:dyDescent="0.2">
      <c r="A1357">
        <v>8946780080</v>
      </c>
      <c r="B1357" s="1">
        <v>41890</v>
      </c>
      <c r="C1357" s="2">
        <v>834950</v>
      </c>
      <c r="D1357">
        <v>5</v>
      </c>
      <c r="E1357">
        <v>3.5</v>
      </c>
      <c r="F1357">
        <f>Table1[[#This Row],[bedrooms]]+Table1[[#This Row],[bathrooms]]</f>
        <v>8.5</v>
      </c>
      <c r="G1357">
        <v>3630</v>
      </c>
      <c r="H1357">
        <v>4911</v>
      </c>
      <c r="I1357">
        <f>Table1[[#This Row],[sqft_living]]+Table1[[#This Row],[sqft_lot]]</f>
        <v>8541</v>
      </c>
      <c r="J1357" s="2">
        <f>Table1[[#This Row],[price]]/Table1[[#This Row],[total_sqft]]</f>
        <v>97.757873785271045</v>
      </c>
      <c r="K1357">
        <v>2</v>
      </c>
    </row>
    <row r="1358" spans="1:11" x14ac:dyDescent="0.2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f>Table1[[#This Row],[bedrooms]]+Table1[[#This Row],[bathrooms]]</f>
        <v>4</v>
      </c>
      <c r="G1358">
        <v>1680</v>
      </c>
      <c r="H1358">
        <v>4647</v>
      </c>
      <c r="I1358">
        <f>Table1[[#This Row],[sqft_living]]+Table1[[#This Row],[sqft_lot]]</f>
        <v>6327</v>
      </c>
      <c r="J1358" s="2">
        <f>Table1[[#This Row],[price]]/Table1[[#This Row],[total_sqft]]</f>
        <v>88.509562193772723</v>
      </c>
      <c r="K1358">
        <v>1</v>
      </c>
    </row>
    <row r="1359" spans="1:11" x14ac:dyDescent="0.2">
      <c r="A1359">
        <v>1376800025</v>
      </c>
      <c r="B1359" s="1">
        <v>41890</v>
      </c>
      <c r="C1359" s="2">
        <v>834500</v>
      </c>
      <c r="D1359">
        <v>3</v>
      </c>
      <c r="E1359">
        <v>2.25</v>
      </c>
      <c r="F1359">
        <f>Table1[[#This Row],[bedrooms]]+Table1[[#This Row],[bathrooms]]</f>
        <v>5.25</v>
      </c>
      <c r="G1359">
        <v>2780</v>
      </c>
      <c r="H1359">
        <v>6000</v>
      </c>
      <c r="I1359">
        <f>Table1[[#This Row],[sqft_living]]+Table1[[#This Row],[sqft_lot]]</f>
        <v>8780</v>
      </c>
      <c r="J1359" s="2">
        <f>Table1[[#This Row],[price]]/Table1[[#This Row],[total_sqft]]</f>
        <v>95.045558086560362</v>
      </c>
      <c r="K1359">
        <v>1</v>
      </c>
    </row>
    <row r="1360" spans="1:11" x14ac:dyDescent="0.2">
      <c r="A1360">
        <v>7660100085</v>
      </c>
      <c r="B1360" s="1">
        <v>41890</v>
      </c>
      <c r="C1360" s="2">
        <v>750000</v>
      </c>
      <c r="D1360">
        <v>5</v>
      </c>
      <c r="E1360">
        <v>2.75</v>
      </c>
      <c r="F1360">
        <f>Table1[[#This Row],[bedrooms]]+Table1[[#This Row],[bathrooms]]</f>
        <v>7.75</v>
      </c>
      <c r="G1360">
        <v>2860</v>
      </c>
      <c r="H1360">
        <v>6000</v>
      </c>
      <c r="I1360">
        <f>Table1[[#This Row],[sqft_living]]+Table1[[#This Row],[sqft_lot]]</f>
        <v>8860</v>
      </c>
      <c r="J1360" s="2">
        <f>Table1[[#This Row],[price]]/Table1[[#This Row],[total_sqft]]</f>
        <v>84.650112866817153</v>
      </c>
      <c r="K1360">
        <v>2.5</v>
      </c>
    </row>
    <row r="1361" spans="1:11" x14ac:dyDescent="0.2">
      <c r="A1361">
        <v>9541800075</v>
      </c>
      <c r="B1361" s="1">
        <v>41890</v>
      </c>
      <c r="C1361" s="2">
        <v>685650</v>
      </c>
      <c r="D1361">
        <v>3</v>
      </c>
      <c r="E1361">
        <v>1.75</v>
      </c>
      <c r="F1361">
        <f>Table1[[#This Row],[bedrooms]]+Table1[[#This Row],[bathrooms]]</f>
        <v>4.75</v>
      </c>
      <c r="G1361">
        <v>1490</v>
      </c>
      <c r="H1361">
        <v>16200</v>
      </c>
      <c r="I1361">
        <f>Table1[[#This Row],[sqft_living]]+Table1[[#This Row],[sqft_lot]]</f>
        <v>17690</v>
      </c>
      <c r="J1361" s="2">
        <f>Table1[[#This Row],[price]]/Table1[[#This Row],[total_sqft]]</f>
        <v>38.759185980780103</v>
      </c>
      <c r="K1361">
        <v>1</v>
      </c>
    </row>
    <row r="1362" spans="1:11" x14ac:dyDescent="0.2">
      <c r="A1362">
        <v>642150080</v>
      </c>
      <c r="B1362" s="1">
        <v>41890</v>
      </c>
      <c r="C1362" s="2">
        <v>675900</v>
      </c>
      <c r="D1362">
        <v>3</v>
      </c>
      <c r="E1362">
        <v>2.5</v>
      </c>
      <c r="F1362">
        <f>Table1[[#This Row],[bedrooms]]+Table1[[#This Row],[bathrooms]]</f>
        <v>5.5</v>
      </c>
      <c r="G1362">
        <v>2920</v>
      </c>
      <c r="H1362">
        <v>9096</v>
      </c>
      <c r="I1362">
        <f>Table1[[#This Row],[sqft_living]]+Table1[[#This Row],[sqft_lot]]</f>
        <v>12016</v>
      </c>
      <c r="J1362" s="2">
        <f>Table1[[#This Row],[price]]/Table1[[#This Row],[total_sqft]]</f>
        <v>56.25</v>
      </c>
      <c r="K1362">
        <v>2</v>
      </c>
    </row>
    <row r="1363" spans="1:11" x14ac:dyDescent="0.2">
      <c r="A1363">
        <v>1041500020</v>
      </c>
      <c r="B1363" s="1">
        <v>41890</v>
      </c>
      <c r="C1363" s="2">
        <v>657000</v>
      </c>
      <c r="D1363">
        <v>4</v>
      </c>
      <c r="E1363">
        <v>2.75</v>
      </c>
      <c r="F1363">
        <f>Table1[[#This Row],[bedrooms]]+Table1[[#This Row],[bathrooms]]</f>
        <v>6.75</v>
      </c>
      <c r="G1363">
        <v>3060</v>
      </c>
      <c r="H1363">
        <v>35380</v>
      </c>
      <c r="I1363">
        <f>Table1[[#This Row],[sqft_living]]+Table1[[#This Row],[sqft_lot]]</f>
        <v>38440</v>
      </c>
      <c r="J1363" s="2">
        <f>Table1[[#This Row],[price]]/Table1[[#This Row],[total_sqft]]</f>
        <v>17.091571279916753</v>
      </c>
      <c r="K1363">
        <v>1</v>
      </c>
    </row>
    <row r="1364" spans="1:11" x14ac:dyDescent="0.2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f>Table1[[#This Row],[bedrooms]]+Table1[[#This Row],[bathrooms]]</f>
        <v>4.25</v>
      </c>
      <c r="G1364">
        <v>2160</v>
      </c>
      <c r="H1364">
        <v>17861</v>
      </c>
      <c r="I1364">
        <f>Table1[[#This Row],[sqft_living]]+Table1[[#This Row],[sqft_lot]]</f>
        <v>20021</v>
      </c>
      <c r="J1364" s="2">
        <f>Table1[[#This Row],[price]]/Table1[[#This Row],[total_sqft]]</f>
        <v>59.937066080615352</v>
      </c>
      <c r="K1364">
        <v>2</v>
      </c>
    </row>
    <row r="1365" spans="1:11" x14ac:dyDescent="0.2">
      <c r="A1365">
        <v>2301400470</v>
      </c>
      <c r="B1365" s="1">
        <v>41890</v>
      </c>
      <c r="C1365" s="2">
        <v>635000</v>
      </c>
      <c r="D1365">
        <v>3</v>
      </c>
      <c r="E1365">
        <v>1.75</v>
      </c>
      <c r="F1365">
        <f>Table1[[#This Row],[bedrooms]]+Table1[[#This Row],[bathrooms]]</f>
        <v>4.75</v>
      </c>
      <c r="G1365">
        <v>1530</v>
      </c>
      <c r="H1365">
        <v>5000</v>
      </c>
      <c r="I1365">
        <f>Table1[[#This Row],[sqft_living]]+Table1[[#This Row],[sqft_lot]]</f>
        <v>6530</v>
      </c>
      <c r="J1365" s="2">
        <f>Table1[[#This Row],[price]]/Table1[[#This Row],[total_sqft]]</f>
        <v>97.243491577335377</v>
      </c>
      <c r="K1365">
        <v>1</v>
      </c>
    </row>
    <row r="1366" spans="1:11" x14ac:dyDescent="0.2">
      <c r="A1366">
        <v>8650300130</v>
      </c>
      <c r="B1366" s="1">
        <v>41890</v>
      </c>
      <c r="C1366" s="2">
        <v>630000</v>
      </c>
      <c r="D1366">
        <v>4</v>
      </c>
      <c r="E1366">
        <v>2.5</v>
      </c>
      <c r="F1366">
        <f>Table1[[#This Row],[bedrooms]]+Table1[[#This Row],[bathrooms]]</f>
        <v>6.5</v>
      </c>
      <c r="G1366">
        <v>2540</v>
      </c>
      <c r="H1366">
        <v>4727</v>
      </c>
      <c r="I1366">
        <f>Table1[[#This Row],[sqft_living]]+Table1[[#This Row],[sqft_lot]]</f>
        <v>7267</v>
      </c>
      <c r="J1366" s="2">
        <f>Table1[[#This Row],[price]]/Table1[[#This Row],[total_sqft]]</f>
        <v>86.69327095087381</v>
      </c>
      <c r="K1366">
        <v>2</v>
      </c>
    </row>
    <row r="1367" spans="1:11" x14ac:dyDescent="0.2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f>Table1[[#This Row],[bedrooms]]+Table1[[#This Row],[bathrooms]]</f>
        <v>4.5</v>
      </c>
      <c r="G1367">
        <v>1660</v>
      </c>
      <c r="H1367">
        <v>2258</v>
      </c>
      <c r="I1367">
        <f>Table1[[#This Row],[sqft_living]]+Table1[[#This Row],[sqft_lot]]</f>
        <v>3918</v>
      </c>
      <c r="J1367" s="2">
        <f>Table1[[#This Row],[price]]/Table1[[#This Row],[total_sqft]]</f>
        <v>40.837161817253701</v>
      </c>
      <c r="K1367">
        <v>2</v>
      </c>
    </row>
    <row r="1368" spans="1:11" x14ac:dyDescent="0.2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f>Table1[[#This Row],[bedrooms]]+Table1[[#This Row],[bathrooms]]</f>
        <v>3.75</v>
      </c>
      <c r="G1368">
        <v>2170</v>
      </c>
      <c r="H1368">
        <v>25732</v>
      </c>
      <c r="I1368">
        <f>Table1[[#This Row],[sqft_living]]+Table1[[#This Row],[sqft_lot]]</f>
        <v>27902</v>
      </c>
      <c r="J1368" s="2">
        <f>Table1[[#This Row],[price]]/Table1[[#This Row],[total_sqft]]</f>
        <v>30.463766038276827</v>
      </c>
      <c r="K1368">
        <v>1</v>
      </c>
    </row>
    <row r="1369" spans="1:11" x14ac:dyDescent="0.2">
      <c r="A1369">
        <v>224069102</v>
      </c>
      <c r="B1369" s="1">
        <v>41890</v>
      </c>
      <c r="C1369" s="2">
        <v>615000</v>
      </c>
      <c r="D1369">
        <v>3</v>
      </c>
      <c r="E1369">
        <v>2</v>
      </c>
      <c r="F1369">
        <f>Table1[[#This Row],[bedrooms]]+Table1[[#This Row],[bathrooms]]</f>
        <v>5</v>
      </c>
      <c r="G1369">
        <v>1860</v>
      </c>
      <c r="H1369">
        <v>42800</v>
      </c>
      <c r="I1369">
        <f>Table1[[#This Row],[sqft_living]]+Table1[[#This Row],[sqft_lot]]</f>
        <v>44660</v>
      </c>
      <c r="J1369" s="2">
        <f>Table1[[#This Row],[price]]/Table1[[#This Row],[total_sqft]]</f>
        <v>13.770712046574115</v>
      </c>
      <c r="K1369">
        <v>1</v>
      </c>
    </row>
    <row r="1370" spans="1:11" x14ac:dyDescent="0.2">
      <c r="A1370">
        <v>6354000050</v>
      </c>
      <c r="B1370" s="1">
        <v>41890</v>
      </c>
      <c r="C1370" s="2">
        <v>615000</v>
      </c>
      <c r="D1370">
        <v>3</v>
      </c>
      <c r="E1370">
        <v>2.25</v>
      </c>
      <c r="F1370">
        <f>Table1[[#This Row],[bedrooms]]+Table1[[#This Row],[bathrooms]]</f>
        <v>5.25</v>
      </c>
      <c r="G1370">
        <v>2530</v>
      </c>
      <c r="H1370">
        <v>45234</v>
      </c>
      <c r="I1370">
        <f>Table1[[#This Row],[sqft_living]]+Table1[[#This Row],[sqft_lot]]</f>
        <v>47764</v>
      </c>
      <c r="J1370" s="2">
        <f>Table1[[#This Row],[price]]/Table1[[#This Row],[total_sqft]]</f>
        <v>12.875806046394775</v>
      </c>
      <c r="K1370">
        <v>2</v>
      </c>
    </row>
    <row r="1371" spans="1:11" x14ac:dyDescent="0.2">
      <c r="A1371">
        <v>7202340960</v>
      </c>
      <c r="B1371" s="1">
        <v>41890</v>
      </c>
      <c r="C1371" s="2">
        <v>581000</v>
      </c>
      <c r="D1371">
        <v>3</v>
      </c>
      <c r="E1371">
        <v>2.5</v>
      </c>
      <c r="F1371">
        <f>Table1[[#This Row],[bedrooms]]+Table1[[#This Row],[bathrooms]]</f>
        <v>5.5</v>
      </c>
      <c r="G1371">
        <v>2600</v>
      </c>
      <c r="H1371">
        <v>4438</v>
      </c>
      <c r="I1371">
        <f>Table1[[#This Row],[sqft_living]]+Table1[[#This Row],[sqft_lot]]</f>
        <v>7038</v>
      </c>
      <c r="J1371" s="2">
        <f>Table1[[#This Row],[price]]/Table1[[#This Row],[total_sqft]]</f>
        <v>82.551861324239837</v>
      </c>
      <c r="K1371">
        <v>2</v>
      </c>
    </row>
    <row r="1372" spans="1:11" x14ac:dyDescent="0.2">
      <c r="A1372">
        <v>1672000170</v>
      </c>
      <c r="B1372" s="1">
        <v>41890</v>
      </c>
      <c r="C1372" s="2">
        <v>575000</v>
      </c>
      <c r="D1372">
        <v>3</v>
      </c>
      <c r="E1372">
        <v>1.75</v>
      </c>
      <c r="F1372">
        <f>Table1[[#This Row],[bedrooms]]+Table1[[#This Row],[bathrooms]]</f>
        <v>4.75</v>
      </c>
      <c r="G1372">
        <v>1890</v>
      </c>
      <c r="H1372">
        <v>11141</v>
      </c>
      <c r="I1372">
        <f>Table1[[#This Row],[sqft_living]]+Table1[[#This Row],[sqft_lot]]</f>
        <v>13031</v>
      </c>
      <c r="J1372" s="2">
        <f>Table1[[#This Row],[price]]/Table1[[#This Row],[total_sqft]]</f>
        <v>44.125546773079577</v>
      </c>
      <c r="K1372">
        <v>1</v>
      </c>
    </row>
    <row r="1373" spans="1:11" x14ac:dyDescent="0.2">
      <c r="A1373">
        <v>3244500158</v>
      </c>
      <c r="B1373" s="1">
        <v>41890</v>
      </c>
      <c r="C1373" s="2">
        <v>570000</v>
      </c>
      <c r="D1373">
        <v>3</v>
      </c>
      <c r="E1373">
        <v>1.75</v>
      </c>
      <c r="F1373">
        <f>Table1[[#This Row],[bedrooms]]+Table1[[#This Row],[bathrooms]]</f>
        <v>4.75</v>
      </c>
      <c r="G1373">
        <v>2580</v>
      </c>
      <c r="H1373">
        <v>40392</v>
      </c>
      <c r="I1373">
        <f>Table1[[#This Row],[sqft_living]]+Table1[[#This Row],[sqft_lot]]</f>
        <v>42972</v>
      </c>
      <c r="J1373" s="2">
        <f>Table1[[#This Row],[price]]/Table1[[#This Row],[total_sqft]]</f>
        <v>13.264451270594806</v>
      </c>
      <c r="K1373">
        <v>1</v>
      </c>
    </row>
    <row r="1374" spans="1:11" x14ac:dyDescent="0.2">
      <c r="A1374">
        <v>6071400360</v>
      </c>
      <c r="B1374" s="1">
        <v>41890</v>
      </c>
      <c r="C1374" s="2">
        <v>550000</v>
      </c>
      <c r="D1374">
        <v>4</v>
      </c>
      <c r="E1374">
        <v>2.5</v>
      </c>
      <c r="F1374">
        <f>Table1[[#This Row],[bedrooms]]+Table1[[#This Row],[bathrooms]]</f>
        <v>6.5</v>
      </c>
      <c r="G1374">
        <v>2120</v>
      </c>
      <c r="H1374">
        <v>9163</v>
      </c>
      <c r="I1374">
        <f>Table1[[#This Row],[sqft_living]]+Table1[[#This Row],[sqft_lot]]</f>
        <v>11283</v>
      </c>
      <c r="J1374" s="2">
        <f>Table1[[#This Row],[price]]/Table1[[#This Row],[total_sqft]]</f>
        <v>48.745900912877779</v>
      </c>
      <c r="K1374">
        <v>1</v>
      </c>
    </row>
    <row r="1375" spans="1:11" x14ac:dyDescent="0.2">
      <c r="A1375">
        <v>5100401060</v>
      </c>
      <c r="B1375" s="1">
        <v>41890</v>
      </c>
      <c r="C1375" s="2">
        <v>550000</v>
      </c>
      <c r="D1375">
        <v>4</v>
      </c>
      <c r="E1375">
        <v>3</v>
      </c>
      <c r="F1375">
        <f>Table1[[#This Row],[bedrooms]]+Table1[[#This Row],[bathrooms]]</f>
        <v>7</v>
      </c>
      <c r="G1375">
        <v>2360</v>
      </c>
      <c r="H1375">
        <v>6678</v>
      </c>
      <c r="I1375">
        <f>Table1[[#This Row],[sqft_living]]+Table1[[#This Row],[sqft_lot]]</f>
        <v>9038</v>
      </c>
      <c r="J1375" s="2">
        <f>Table1[[#This Row],[price]]/Table1[[#This Row],[total_sqft]]</f>
        <v>60.85417127683116</v>
      </c>
      <c r="K1375">
        <v>1</v>
      </c>
    </row>
    <row r="1376" spans="1:11" x14ac:dyDescent="0.2">
      <c r="A1376">
        <v>6791000050</v>
      </c>
      <c r="B1376" s="1">
        <v>41890</v>
      </c>
      <c r="C1376" s="2">
        <v>550000</v>
      </c>
      <c r="D1376">
        <v>3</v>
      </c>
      <c r="E1376">
        <v>2.75</v>
      </c>
      <c r="F1376">
        <f>Table1[[#This Row],[bedrooms]]+Table1[[#This Row],[bathrooms]]</f>
        <v>5.75</v>
      </c>
      <c r="G1376">
        <v>2230</v>
      </c>
      <c r="H1376">
        <v>14400</v>
      </c>
      <c r="I1376">
        <f>Table1[[#This Row],[sqft_living]]+Table1[[#This Row],[sqft_lot]]</f>
        <v>16630</v>
      </c>
      <c r="J1376" s="2">
        <f>Table1[[#This Row],[price]]/Table1[[#This Row],[total_sqft]]</f>
        <v>33.072760072158751</v>
      </c>
      <c r="K1376">
        <v>1</v>
      </c>
    </row>
    <row r="1377" spans="1:11" x14ac:dyDescent="0.2">
      <c r="A1377">
        <v>1931300425</v>
      </c>
      <c r="B1377" s="1">
        <v>41890</v>
      </c>
      <c r="C1377" s="2">
        <v>539000</v>
      </c>
      <c r="D1377">
        <v>3</v>
      </c>
      <c r="E1377">
        <v>2.5</v>
      </c>
      <c r="F1377">
        <f>Table1[[#This Row],[bedrooms]]+Table1[[#This Row],[bathrooms]]</f>
        <v>5.5</v>
      </c>
      <c r="G1377">
        <v>2170</v>
      </c>
      <c r="H1377">
        <v>3200</v>
      </c>
      <c r="I1377">
        <f>Table1[[#This Row],[sqft_living]]+Table1[[#This Row],[sqft_lot]]</f>
        <v>5370</v>
      </c>
      <c r="J1377" s="2">
        <f>Table1[[#This Row],[price]]/Table1[[#This Row],[total_sqft]]</f>
        <v>100.37243947858472</v>
      </c>
      <c r="K1377">
        <v>1.5</v>
      </c>
    </row>
    <row r="1378" spans="1:11" x14ac:dyDescent="0.2">
      <c r="A1378">
        <v>6909200401</v>
      </c>
      <c r="B1378" s="1">
        <v>41890</v>
      </c>
      <c r="C1378" s="2">
        <v>536500</v>
      </c>
      <c r="D1378">
        <v>4</v>
      </c>
      <c r="E1378">
        <v>2.5</v>
      </c>
      <c r="F1378">
        <f>Table1[[#This Row],[bedrooms]]+Table1[[#This Row],[bathrooms]]</f>
        <v>6.5</v>
      </c>
      <c r="G1378">
        <v>1720</v>
      </c>
      <c r="H1378">
        <v>3515</v>
      </c>
      <c r="I1378">
        <f>Table1[[#This Row],[sqft_living]]+Table1[[#This Row],[sqft_lot]]</f>
        <v>5235</v>
      </c>
      <c r="J1378" s="2">
        <f>Table1[[#This Row],[price]]/Table1[[#This Row],[total_sqft]]</f>
        <v>102.48328557784146</v>
      </c>
      <c r="K1378">
        <v>2</v>
      </c>
    </row>
    <row r="1379" spans="1:11" x14ac:dyDescent="0.2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f>Table1[[#This Row],[bedrooms]]+Table1[[#This Row],[bathrooms]]</f>
        <v>3</v>
      </c>
      <c r="G1379">
        <v>1120</v>
      </c>
      <c r="H1379">
        <v>8661</v>
      </c>
      <c r="I1379">
        <f>Table1[[#This Row],[sqft_living]]+Table1[[#This Row],[sqft_lot]]</f>
        <v>9781</v>
      </c>
      <c r="J1379" s="2">
        <f>Table1[[#This Row],[price]]/Table1[[#This Row],[total_sqft]]</f>
        <v>40.793374910540841</v>
      </c>
      <c r="K1379">
        <v>1</v>
      </c>
    </row>
    <row r="1380" spans="1:11" x14ac:dyDescent="0.2">
      <c r="A1380">
        <v>2768100545</v>
      </c>
      <c r="B1380" s="1">
        <v>41890</v>
      </c>
      <c r="C1380" s="2">
        <v>499000</v>
      </c>
      <c r="D1380">
        <v>3</v>
      </c>
      <c r="E1380">
        <v>1.5</v>
      </c>
      <c r="F1380">
        <f>Table1[[#This Row],[bedrooms]]+Table1[[#This Row],[bathrooms]]</f>
        <v>4.5</v>
      </c>
      <c r="G1380">
        <v>1260</v>
      </c>
      <c r="H1380">
        <v>3135</v>
      </c>
      <c r="I1380">
        <f>Table1[[#This Row],[sqft_living]]+Table1[[#This Row],[sqft_lot]]</f>
        <v>4395</v>
      </c>
      <c r="J1380" s="2">
        <f>Table1[[#This Row],[price]]/Table1[[#This Row],[total_sqft]]</f>
        <v>113.53811149032992</v>
      </c>
      <c r="K1380">
        <v>1</v>
      </c>
    </row>
    <row r="1381" spans="1:11" x14ac:dyDescent="0.2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f>Table1[[#This Row],[bedrooms]]+Table1[[#This Row],[bathrooms]]</f>
        <v>2</v>
      </c>
      <c r="G1381">
        <v>640</v>
      </c>
      <c r="H1381">
        <v>4800</v>
      </c>
      <c r="I1381">
        <f>Table1[[#This Row],[sqft_living]]+Table1[[#This Row],[sqft_lot]]</f>
        <v>5440</v>
      </c>
      <c r="J1381" s="2">
        <f>Table1[[#This Row],[price]]/Table1[[#This Row],[total_sqft]]</f>
        <v>62.5</v>
      </c>
      <c r="K1381">
        <v>1</v>
      </c>
    </row>
    <row r="1382" spans="1:11" x14ac:dyDescent="0.2">
      <c r="A1382">
        <v>7853321260</v>
      </c>
      <c r="B1382" s="1">
        <v>41890</v>
      </c>
      <c r="C1382" s="2">
        <v>492000</v>
      </c>
      <c r="D1382">
        <v>4</v>
      </c>
      <c r="E1382">
        <v>2.5</v>
      </c>
      <c r="F1382">
        <f>Table1[[#This Row],[bedrooms]]+Table1[[#This Row],[bathrooms]]</f>
        <v>6.5</v>
      </c>
      <c r="G1382">
        <v>2550</v>
      </c>
      <c r="H1382">
        <v>6382</v>
      </c>
      <c r="I1382">
        <f>Table1[[#This Row],[sqft_living]]+Table1[[#This Row],[sqft_lot]]</f>
        <v>8932</v>
      </c>
      <c r="J1382" s="2">
        <f>Table1[[#This Row],[price]]/Table1[[#This Row],[total_sqft]]</f>
        <v>55.082848186296459</v>
      </c>
      <c r="K1382">
        <v>2</v>
      </c>
    </row>
    <row r="1383" spans="1:11" x14ac:dyDescent="0.2">
      <c r="A1383">
        <v>7853360720</v>
      </c>
      <c r="B1383" s="1">
        <v>41890</v>
      </c>
      <c r="C1383" s="2">
        <v>485000</v>
      </c>
      <c r="D1383">
        <v>3</v>
      </c>
      <c r="E1383">
        <v>2.5</v>
      </c>
      <c r="F1383">
        <f>Table1[[#This Row],[bedrooms]]+Table1[[#This Row],[bathrooms]]</f>
        <v>5.5</v>
      </c>
      <c r="G1383">
        <v>2430</v>
      </c>
      <c r="H1383">
        <v>5867</v>
      </c>
      <c r="I1383">
        <f>Table1[[#This Row],[sqft_living]]+Table1[[#This Row],[sqft_lot]]</f>
        <v>8297</v>
      </c>
      <c r="J1383" s="2">
        <f>Table1[[#This Row],[price]]/Table1[[#This Row],[total_sqft]]</f>
        <v>58.454863203567555</v>
      </c>
      <c r="K1383">
        <v>2</v>
      </c>
    </row>
    <row r="1384" spans="1:11" x14ac:dyDescent="0.2">
      <c r="A1384">
        <v>7202350060</v>
      </c>
      <c r="B1384" s="1">
        <v>41890</v>
      </c>
      <c r="C1384" s="2">
        <v>475000</v>
      </c>
      <c r="D1384">
        <v>3</v>
      </c>
      <c r="E1384">
        <v>2.5</v>
      </c>
      <c r="F1384">
        <f>Table1[[#This Row],[bedrooms]]+Table1[[#This Row],[bathrooms]]</f>
        <v>5.5</v>
      </c>
      <c r="G1384">
        <v>1690</v>
      </c>
      <c r="H1384">
        <v>2890</v>
      </c>
      <c r="I1384">
        <f>Table1[[#This Row],[sqft_living]]+Table1[[#This Row],[sqft_lot]]</f>
        <v>4580</v>
      </c>
      <c r="J1384" s="2">
        <f>Table1[[#This Row],[price]]/Table1[[#This Row],[total_sqft]]</f>
        <v>103.7117903930131</v>
      </c>
      <c r="K1384">
        <v>2</v>
      </c>
    </row>
    <row r="1385" spans="1:11" x14ac:dyDescent="0.2">
      <c r="A1385">
        <v>4027700726</v>
      </c>
      <c r="B1385" s="1">
        <v>41890</v>
      </c>
      <c r="C1385" s="2">
        <v>470101</v>
      </c>
      <c r="D1385">
        <v>4</v>
      </c>
      <c r="E1385">
        <v>2.5</v>
      </c>
      <c r="F1385">
        <f>Table1[[#This Row],[bedrooms]]+Table1[[#This Row],[bathrooms]]</f>
        <v>6.5</v>
      </c>
      <c r="G1385">
        <v>2320</v>
      </c>
      <c r="H1385">
        <v>7800</v>
      </c>
      <c r="I1385">
        <f>Table1[[#This Row],[sqft_living]]+Table1[[#This Row],[sqft_lot]]</f>
        <v>10120</v>
      </c>
      <c r="J1385" s="2">
        <f>Table1[[#This Row],[price]]/Table1[[#This Row],[total_sqft]]</f>
        <v>46.452667984189723</v>
      </c>
      <c r="K1385">
        <v>2</v>
      </c>
    </row>
    <row r="1386" spans="1:11" x14ac:dyDescent="0.2">
      <c r="A1386">
        <v>6392001950</v>
      </c>
      <c r="B1386" s="1">
        <v>41890</v>
      </c>
      <c r="C1386" s="2">
        <v>435000</v>
      </c>
      <c r="D1386">
        <v>3</v>
      </c>
      <c r="E1386">
        <v>2.5</v>
      </c>
      <c r="F1386">
        <f>Table1[[#This Row],[bedrooms]]+Table1[[#This Row],[bathrooms]]</f>
        <v>5.5</v>
      </c>
      <c r="G1386">
        <v>1470</v>
      </c>
      <c r="H1386">
        <v>3000</v>
      </c>
      <c r="I1386">
        <f>Table1[[#This Row],[sqft_living]]+Table1[[#This Row],[sqft_lot]]</f>
        <v>4470</v>
      </c>
      <c r="J1386" s="2">
        <f>Table1[[#This Row],[price]]/Table1[[#This Row],[total_sqft]]</f>
        <v>97.31543624161074</v>
      </c>
      <c r="K1386">
        <v>1</v>
      </c>
    </row>
    <row r="1387" spans="1:11" x14ac:dyDescent="0.2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f>Table1[[#This Row],[bedrooms]]+Table1[[#This Row],[bathrooms]]</f>
        <v>3</v>
      </c>
      <c r="G1387">
        <v>1510</v>
      </c>
      <c r="H1387">
        <v>3844</v>
      </c>
      <c r="I1387">
        <f>Table1[[#This Row],[sqft_living]]+Table1[[#This Row],[sqft_lot]]</f>
        <v>5354</v>
      </c>
      <c r="J1387" s="2">
        <f>Table1[[#This Row],[price]]/Table1[[#This Row],[total_sqft]]</f>
        <v>62.570041090773252</v>
      </c>
      <c r="K1387">
        <v>1</v>
      </c>
    </row>
    <row r="1388" spans="1:11" x14ac:dyDescent="0.2">
      <c r="A1388">
        <v>3275730110</v>
      </c>
      <c r="B1388" s="1">
        <v>41890</v>
      </c>
      <c r="C1388" s="2">
        <v>425000</v>
      </c>
      <c r="D1388">
        <v>3</v>
      </c>
      <c r="E1388">
        <v>2.25</v>
      </c>
      <c r="F1388">
        <f>Table1[[#This Row],[bedrooms]]+Table1[[#This Row],[bathrooms]]</f>
        <v>5.25</v>
      </c>
      <c r="G1388">
        <v>1630</v>
      </c>
      <c r="H1388">
        <v>10500</v>
      </c>
      <c r="I1388">
        <f>Table1[[#This Row],[sqft_living]]+Table1[[#This Row],[sqft_lot]]</f>
        <v>12130</v>
      </c>
      <c r="J1388" s="2">
        <f>Table1[[#This Row],[price]]/Table1[[#This Row],[total_sqft]]</f>
        <v>35.03709810387469</v>
      </c>
      <c r="K1388">
        <v>1</v>
      </c>
    </row>
    <row r="1389" spans="1:11" x14ac:dyDescent="0.2">
      <c r="A1389">
        <v>7852040110</v>
      </c>
      <c r="B1389" s="1">
        <v>41890</v>
      </c>
      <c r="C1389" s="2">
        <v>423700</v>
      </c>
      <c r="D1389">
        <v>3</v>
      </c>
      <c r="E1389">
        <v>2.5</v>
      </c>
      <c r="F1389">
        <f>Table1[[#This Row],[bedrooms]]+Table1[[#This Row],[bathrooms]]</f>
        <v>5.5</v>
      </c>
      <c r="G1389">
        <v>2070</v>
      </c>
      <c r="H1389">
        <v>3986</v>
      </c>
      <c r="I1389">
        <f>Table1[[#This Row],[sqft_living]]+Table1[[#This Row],[sqft_lot]]</f>
        <v>6056</v>
      </c>
      <c r="J1389" s="2">
        <f>Table1[[#This Row],[price]]/Table1[[#This Row],[total_sqft]]</f>
        <v>69.96367239101717</v>
      </c>
      <c r="K1389">
        <v>2</v>
      </c>
    </row>
    <row r="1390" spans="1:11" x14ac:dyDescent="0.2">
      <c r="A1390">
        <v>8731981940</v>
      </c>
      <c r="B1390" s="1">
        <v>41890</v>
      </c>
      <c r="C1390" s="2">
        <v>415000</v>
      </c>
      <c r="D1390">
        <v>4</v>
      </c>
      <c r="E1390">
        <v>2.25</v>
      </c>
      <c r="F1390">
        <f>Table1[[#This Row],[bedrooms]]+Table1[[#This Row],[bathrooms]]</f>
        <v>6.25</v>
      </c>
      <c r="G1390">
        <v>2520</v>
      </c>
      <c r="H1390">
        <v>8000</v>
      </c>
      <c r="I1390">
        <f>Table1[[#This Row],[sqft_living]]+Table1[[#This Row],[sqft_lot]]</f>
        <v>10520</v>
      </c>
      <c r="J1390" s="2">
        <f>Table1[[#This Row],[price]]/Table1[[#This Row],[total_sqft]]</f>
        <v>39.448669201520914</v>
      </c>
      <c r="K1390">
        <v>1</v>
      </c>
    </row>
    <row r="1391" spans="1:11" x14ac:dyDescent="0.2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f>Table1[[#This Row],[bedrooms]]+Table1[[#This Row],[bathrooms]]</f>
        <v>3</v>
      </c>
      <c r="G1391">
        <v>810</v>
      </c>
      <c r="H1391">
        <v>4755</v>
      </c>
      <c r="I1391">
        <f>Table1[[#This Row],[sqft_living]]+Table1[[#This Row],[sqft_lot]]</f>
        <v>5565</v>
      </c>
      <c r="J1391" s="2">
        <f>Table1[[#This Row],[price]]/Table1[[#This Row],[total_sqft]]</f>
        <v>27.852650494159928</v>
      </c>
      <c r="K1391">
        <v>1</v>
      </c>
    </row>
    <row r="1392" spans="1:11" x14ac:dyDescent="0.2">
      <c r="A1392">
        <v>2807100095</v>
      </c>
      <c r="B1392" s="1">
        <v>41890</v>
      </c>
      <c r="C1392" s="2">
        <v>402000</v>
      </c>
      <c r="D1392">
        <v>4</v>
      </c>
      <c r="E1392">
        <v>1.75</v>
      </c>
      <c r="F1392">
        <f>Table1[[#This Row],[bedrooms]]+Table1[[#This Row],[bathrooms]]</f>
        <v>5.75</v>
      </c>
      <c r="G1392">
        <v>1510</v>
      </c>
      <c r="H1392">
        <v>9176</v>
      </c>
      <c r="I1392">
        <f>Table1[[#This Row],[sqft_living]]+Table1[[#This Row],[sqft_lot]]</f>
        <v>10686</v>
      </c>
      <c r="J1392" s="2">
        <f>Table1[[#This Row],[price]]/Table1[[#This Row],[total_sqft]]</f>
        <v>37.619314991577767</v>
      </c>
      <c r="K1392">
        <v>1</v>
      </c>
    </row>
    <row r="1393" spans="1:11" x14ac:dyDescent="0.2">
      <c r="A1393">
        <v>2220069203</v>
      </c>
      <c r="B1393" s="1">
        <v>41890</v>
      </c>
      <c r="C1393" s="2">
        <v>379500</v>
      </c>
      <c r="D1393">
        <v>4</v>
      </c>
      <c r="E1393">
        <v>2.25</v>
      </c>
      <c r="F1393">
        <f>Table1[[#This Row],[bedrooms]]+Table1[[#This Row],[bathrooms]]</f>
        <v>6.25</v>
      </c>
      <c r="G1393">
        <v>2120</v>
      </c>
      <c r="H1393">
        <v>53578</v>
      </c>
      <c r="I1393">
        <f>Table1[[#This Row],[sqft_living]]+Table1[[#This Row],[sqft_lot]]</f>
        <v>55698</v>
      </c>
      <c r="J1393" s="2">
        <f>Table1[[#This Row],[price]]/Table1[[#This Row],[total_sqft]]</f>
        <v>6.813530108801034</v>
      </c>
      <c r="K1393">
        <v>2</v>
      </c>
    </row>
    <row r="1394" spans="1:11" x14ac:dyDescent="0.2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f>Table1[[#This Row],[bedrooms]]+Table1[[#This Row],[bathrooms]]</f>
        <v>3</v>
      </c>
      <c r="G1394">
        <v>800</v>
      </c>
      <c r="H1394">
        <v>10625</v>
      </c>
      <c r="I1394">
        <f>Table1[[#This Row],[sqft_living]]+Table1[[#This Row],[sqft_lot]]</f>
        <v>11425</v>
      </c>
      <c r="J1394" s="2">
        <f>Table1[[#This Row],[price]]/Table1[[#This Row],[total_sqft]]</f>
        <v>9.5842450765864324</v>
      </c>
      <c r="K1394">
        <v>1</v>
      </c>
    </row>
    <row r="1395" spans="1:11" x14ac:dyDescent="0.2">
      <c r="A1395">
        <v>4140500050</v>
      </c>
      <c r="B1395" s="1">
        <v>41890</v>
      </c>
      <c r="C1395" s="2">
        <v>362000</v>
      </c>
      <c r="D1395">
        <v>3</v>
      </c>
      <c r="E1395">
        <v>1</v>
      </c>
      <c r="F1395">
        <f>Table1[[#This Row],[bedrooms]]+Table1[[#This Row],[bathrooms]]</f>
        <v>4</v>
      </c>
      <c r="G1395">
        <v>1290</v>
      </c>
      <c r="H1395">
        <v>10125</v>
      </c>
      <c r="I1395">
        <f>Table1[[#This Row],[sqft_living]]+Table1[[#This Row],[sqft_lot]]</f>
        <v>11415</v>
      </c>
      <c r="J1395" s="2">
        <f>Table1[[#This Row],[price]]/Table1[[#This Row],[total_sqft]]</f>
        <v>31.712658782303986</v>
      </c>
      <c r="K1395">
        <v>1</v>
      </c>
    </row>
    <row r="1396" spans="1:11" x14ac:dyDescent="0.2">
      <c r="A1396">
        <v>3990200020</v>
      </c>
      <c r="B1396" s="1">
        <v>41890</v>
      </c>
      <c r="C1396" s="2">
        <v>359000</v>
      </c>
      <c r="D1396">
        <v>4</v>
      </c>
      <c r="E1396">
        <v>1.75</v>
      </c>
      <c r="F1396">
        <f>Table1[[#This Row],[bedrooms]]+Table1[[#This Row],[bathrooms]]</f>
        <v>5.75</v>
      </c>
      <c r="G1396">
        <v>1680</v>
      </c>
      <c r="H1396">
        <v>9244</v>
      </c>
      <c r="I1396">
        <f>Table1[[#This Row],[sqft_living]]+Table1[[#This Row],[sqft_lot]]</f>
        <v>10924</v>
      </c>
      <c r="J1396" s="2">
        <f>Table1[[#This Row],[price]]/Table1[[#This Row],[total_sqft]]</f>
        <v>32.863419992676675</v>
      </c>
      <c r="K1396">
        <v>2</v>
      </c>
    </row>
    <row r="1397" spans="1:11" x14ac:dyDescent="0.2">
      <c r="A1397">
        <v>6699940140</v>
      </c>
      <c r="B1397" s="1">
        <v>41890</v>
      </c>
      <c r="C1397" s="2">
        <v>352000</v>
      </c>
      <c r="D1397">
        <v>4</v>
      </c>
      <c r="E1397">
        <v>2.5</v>
      </c>
      <c r="F1397">
        <f>Table1[[#This Row],[bedrooms]]+Table1[[#This Row],[bathrooms]]</f>
        <v>6.5</v>
      </c>
      <c r="G1397">
        <v>2470</v>
      </c>
      <c r="H1397">
        <v>5015</v>
      </c>
      <c r="I1397">
        <f>Table1[[#This Row],[sqft_living]]+Table1[[#This Row],[sqft_lot]]</f>
        <v>7485</v>
      </c>
      <c r="J1397" s="2">
        <f>Table1[[#This Row],[price]]/Table1[[#This Row],[total_sqft]]</f>
        <v>47.02738810955244</v>
      </c>
      <c r="K1397">
        <v>2</v>
      </c>
    </row>
    <row r="1398" spans="1:11" x14ac:dyDescent="0.2">
      <c r="A1398">
        <v>1568100220</v>
      </c>
      <c r="B1398" s="1">
        <v>41890</v>
      </c>
      <c r="C1398" s="2">
        <v>350000</v>
      </c>
      <c r="D1398">
        <v>3</v>
      </c>
      <c r="E1398">
        <v>1</v>
      </c>
      <c r="F1398">
        <f>Table1[[#This Row],[bedrooms]]+Table1[[#This Row],[bathrooms]]</f>
        <v>4</v>
      </c>
      <c r="G1398">
        <v>1010</v>
      </c>
      <c r="H1398">
        <v>8551</v>
      </c>
      <c r="I1398">
        <f>Table1[[#This Row],[sqft_living]]+Table1[[#This Row],[sqft_lot]]</f>
        <v>9561</v>
      </c>
      <c r="J1398" s="2">
        <f>Table1[[#This Row],[price]]/Table1[[#This Row],[total_sqft]]</f>
        <v>36.607049471812573</v>
      </c>
      <c r="K1398">
        <v>1</v>
      </c>
    </row>
    <row r="1399" spans="1:11" x14ac:dyDescent="0.2">
      <c r="A1399">
        <v>1138000160</v>
      </c>
      <c r="B1399" s="1">
        <v>41890</v>
      </c>
      <c r="C1399" s="2">
        <v>343000</v>
      </c>
      <c r="D1399">
        <v>3</v>
      </c>
      <c r="E1399">
        <v>1</v>
      </c>
      <c r="F1399">
        <f>Table1[[#This Row],[bedrooms]]+Table1[[#This Row],[bathrooms]]</f>
        <v>4</v>
      </c>
      <c r="G1399">
        <v>1120</v>
      </c>
      <c r="H1399">
        <v>7250</v>
      </c>
      <c r="I1399">
        <f>Table1[[#This Row],[sqft_living]]+Table1[[#This Row],[sqft_lot]]</f>
        <v>8370</v>
      </c>
      <c r="J1399" s="2">
        <f>Table1[[#This Row],[price]]/Table1[[#This Row],[total_sqft]]</f>
        <v>40.97968936678614</v>
      </c>
      <c r="K1399">
        <v>1</v>
      </c>
    </row>
    <row r="1400" spans="1:11" x14ac:dyDescent="0.2">
      <c r="A1400">
        <v>3810000455</v>
      </c>
      <c r="B1400" s="1">
        <v>41890</v>
      </c>
      <c r="C1400" s="2">
        <v>340000</v>
      </c>
      <c r="D1400">
        <v>4</v>
      </c>
      <c r="E1400">
        <v>2.25</v>
      </c>
      <c r="F1400">
        <f>Table1[[#This Row],[bedrooms]]+Table1[[#This Row],[bathrooms]]</f>
        <v>6.25</v>
      </c>
      <c r="G1400">
        <v>2060</v>
      </c>
      <c r="H1400">
        <v>8400</v>
      </c>
      <c r="I1400">
        <f>Table1[[#This Row],[sqft_living]]+Table1[[#This Row],[sqft_lot]]</f>
        <v>10460</v>
      </c>
      <c r="J1400" s="2">
        <f>Table1[[#This Row],[price]]/Table1[[#This Row],[total_sqft]]</f>
        <v>32.504780114722756</v>
      </c>
      <c r="K1400">
        <v>1</v>
      </c>
    </row>
    <row r="1401" spans="1:11" x14ac:dyDescent="0.2">
      <c r="A1401">
        <v>2473480520</v>
      </c>
      <c r="B1401" s="1">
        <v>41890</v>
      </c>
      <c r="C1401" s="2">
        <v>327500</v>
      </c>
      <c r="D1401">
        <v>3</v>
      </c>
      <c r="E1401">
        <v>2.25</v>
      </c>
      <c r="F1401">
        <f>Table1[[#This Row],[bedrooms]]+Table1[[#This Row],[bathrooms]]</f>
        <v>5.25</v>
      </c>
      <c r="G1401">
        <v>1770</v>
      </c>
      <c r="H1401">
        <v>8755</v>
      </c>
      <c r="I1401">
        <f>Table1[[#This Row],[sqft_living]]+Table1[[#This Row],[sqft_lot]]</f>
        <v>10525</v>
      </c>
      <c r="J1401" s="2">
        <f>Table1[[#This Row],[price]]/Table1[[#This Row],[total_sqft]]</f>
        <v>31.116389548693586</v>
      </c>
      <c r="K1401">
        <v>1</v>
      </c>
    </row>
    <row r="1402" spans="1:11" x14ac:dyDescent="0.2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f>Table1[[#This Row],[bedrooms]]+Table1[[#This Row],[bathrooms]]</f>
        <v>3</v>
      </c>
      <c r="G1402">
        <v>880</v>
      </c>
      <c r="H1402">
        <v>9750</v>
      </c>
      <c r="I1402">
        <f>Table1[[#This Row],[sqft_living]]+Table1[[#This Row],[sqft_lot]]</f>
        <v>10630</v>
      </c>
      <c r="J1402" s="2">
        <f>Table1[[#This Row],[price]]/Table1[[#This Row],[total_sqft]]</f>
        <v>19.75540921919097</v>
      </c>
      <c r="K1402">
        <v>1</v>
      </c>
    </row>
    <row r="1403" spans="1:11" x14ac:dyDescent="0.2">
      <c r="A1403">
        <v>252000400</v>
      </c>
      <c r="B1403" s="1">
        <v>41890</v>
      </c>
      <c r="C1403" s="2">
        <v>323000</v>
      </c>
      <c r="D1403">
        <v>3</v>
      </c>
      <c r="E1403">
        <v>1.75</v>
      </c>
      <c r="F1403">
        <f>Table1[[#This Row],[bedrooms]]+Table1[[#This Row],[bathrooms]]</f>
        <v>4.75</v>
      </c>
      <c r="G1403">
        <v>2100</v>
      </c>
      <c r="H1403">
        <v>14850</v>
      </c>
      <c r="I1403">
        <f>Table1[[#This Row],[sqft_living]]+Table1[[#This Row],[sqft_lot]]</f>
        <v>16950</v>
      </c>
      <c r="J1403" s="2">
        <f>Table1[[#This Row],[price]]/Table1[[#This Row],[total_sqft]]</f>
        <v>19.056047197640119</v>
      </c>
      <c r="K1403">
        <v>1</v>
      </c>
    </row>
    <row r="1404" spans="1:11" x14ac:dyDescent="0.2">
      <c r="A1404">
        <v>8731981680</v>
      </c>
      <c r="B1404" s="1">
        <v>41890</v>
      </c>
      <c r="C1404" s="2">
        <v>311000</v>
      </c>
      <c r="D1404">
        <v>4</v>
      </c>
      <c r="E1404">
        <v>2.25</v>
      </c>
      <c r="F1404">
        <f>Table1[[#This Row],[bedrooms]]+Table1[[#This Row],[bathrooms]]</f>
        <v>6.25</v>
      </c>
      <c r="G1404">
        <v>3340</v>
      </c>
      <c r="H1404">
        <v>8000</v>
      </c>
      <c r="I1404">
        <f>Table1[[#This Row],[sqft_living]]+Table1[[#This Row],[sqft_lot]]</f>
        <v>11340</v>
      </c>
      <c r="J1404" s="2">
        <f>Table1[[#This Row],[price]]/Table1[[#This Row],[total_sqft]]</f>
        <v>27.42504409171076</v>
      </c>
      <c r="K1404">
        <v>2</v>
      </c>
    </row>
    <row r="1405" spans="1:11" x14ac:dyDescent="0.2">
      <c r="A1405">
        <v>164000174</v>
      </c>
      <c r="B1405" s="1">
        <v>41890</v>
      </c>
      <c r="C1405" s="2">
        <v>300000</v>
      </c>
      <c r="D1405">
        <v>3</v>
      </c>
      <c r="E1405">
        <v>1</v>
      </c>
      <c r="F1405">
        <f>Table1[[#This Row],[bedrooms]]+Table1[[#This Row],[bathrooms]]</f>
        <v>4</v>
      </c>
      <c r="G1405">
        <v>1010</v>
      </c>
      <c r="H1405">
        <v>6300</v>
      </c>
      <c r="I1405">
        <f>Table1[[#This Row],[sqft_living]]+Table1[[#This Row],[sqft_lot]]</f>
        <v>7310</v>
      </c>
      <c r="J1405" s="2">
        <f>Table1[[#This Row],[price]]/Table1[[#This Row],[total_sqft]]</f>
        <v>41.03967168262654</v>
      </c>
      <c r="K1405">
        <v>1</v>
      </c>
    </row>
    <row r="1406" spans="1:11" x14ac:dyDescent="0.2">
      <c r="A1406">
        <v>984000650</v>
      </c>
      <c r="B1406" s="1">
        <v>41890</v>
      </c>
      <c r="C1406" s="2">
        <v>300000</v>
      </c>
      <c r="D1406">
        <v>4</v>
      </c>
      <c r="E1406">
        <v>2</v>
      </c>
      <c r="F1406">
        <f>Table1[[#This Row],[bedrooms]]+Table1[[#This Row],[bathrooms]]</f>
        <v>6</v>
      </c>
      <c r="G1406">
        <v>2050</v>
      </c>
      <c r="H1406">
        <v>8750</v>
      </c>
      <c r="I1406">
        <f>Table1[[#This Row],[sqft_living]]+Table1[[#This Row],[sqft_lot]]</f>
        <v>10800</v>
      </c>
      <c r="J1406" s="2">
        <f>Table1[[#This Row],[price]]/Table1[[#This Row],[total_sqft]]</f>
        <v>27.777777777777779</v>
      </c>
      <c r="K1406">
        <v>1</v>
      </c>
    </row>
    <row r="1407" spans="1:11" x14ac:dyDescent="0.2">
      <c r="A1407">
        <v>1321700390</v>
      </c>
      <c r="B1407" s="1">
        <v>41890</v>
      </c>
      <c r="C1407" s="2">
        <v>299990</v>
      </c>
      <c r="D1407">
        <v>3</v>
      </c>
      <c r="E1407">
        <v>2.5</v>
      </c>
      <c r="F1407">
        <f>Table1[[#This Row],[bedrooms]]+Table1[[#This Row],[bathrooms]]</f>
        <v>5.5</v>
      </c>
      <c r="G1407">
        <v>1870</v>
      </c>
      <c r="H1407">
        <v>8541</v>
      </c>
      <c r="I1407">
        <f>Table1[[#This Row],[sqft_living]]+Table1[[#This Row],[sqft_lot]]</f>
        <v>10411</v>
      </c>
      <c r="J1407" s="2">
        <f>Table1[[#This Row],[price]]/Table1[[#This Row],[total_sqft]]</f>
        <v>28.814715205071558</v>
      </c>
      <c r="K1407">
        <v>2</v>
      </c>
    </row>
    <row r="1408" spans="1:11" x14ac:dyDescent="0.2">
      <c r="A1408">
        <v>5702380500</v>
      </c>
      <c r="B1408" s="1">
        <v>41890</v>
      </c>
      <c r="C1408" s="2">
        <v>285000</v>
      </c>
      <c r="D1408">
        <v>3</v>
      </c>
      <c r="E1408">
        <v>1.75</v>
      </c>
      <c r="F1408">
        <f>Table1[[#This Row],[bedrooms]]+Table1[[#This Row],[bathrooms]]</f>
        <v>4.75</v>
      </c>
      <c r="G1408">
        <v>1160</v>
      </c>
      <c r="H1408">
        <v>7006</v>
      </c>
      <c r="I1408">
        <f>Table1[[#This Row],[sqft_living]]+Table1[[#This Row],[sqft_lot]]</f>
        <v>8166</v>
      </c>
      <c r="J1408" s="2">
        <f>Table1[[#This Row],[price]]/Table1[[#This Row],[total_sqft]]</f>
        <v>34.900808229243204</v>
      </c>
      <c r="K1408">
        <v>1</v>
      </c>
    </row>
    <row r="1409" spans="1:11" x14ac:dyDescent="0.2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f>Table1[[#This Row],[bedrooms]]+Table1[[#This Row],[bathrooms]]</f>
        <v>3.75</v>
      </c>
      <c r="G1409">
        <v>2320</v>
      </c>
      <c r="H1409">
        <v>6250</v>
      </c>
      <c r="I1409">
        <f>Table1[[#This Row],[sqft_living]]+Table1[[#This Row],[sqft_lot]]</f>
        <v>8570</v>
      </c>
      <c r="J1409" s="2">
        <f>Table1[[#This Row],[price]]/Table1[[#This Row],[total_sqft]]</f>
        <v>46.785297549591597</v>
      </c>
      <c r="K1409">
        <v>1</v>
      </c>
    </row>
    <row r="1410" spans="1:11" x14ac:dyDescent="0.2">
      <c r="A1410">
        <v>5416500260</v>
      </c>
      <c r="B1410" s="1">
        <v>41890</v>
      </c>
      <c r="C1410" s="2">
        <v>285000</v>
      </c>
      <c r="D1410">
        <v>3</v>
      </c>
      <c r="E1410">
        <v>2.5</v>
      </c>
      <c r="F1410">
        <f>Table1[[#This Row],[bedrooms]]+Table1[[#This Row],[bathrooms]]</f>
        <v>5.5</v>
      </c>
      <c r="G1410">
        <v>1890</v>
      </c>
      <c r="H1410">
        <v>3629</v>
      </c>
      <c r="I1410">
        <f>Table1[[#This Row],[sqft_living]]+Table1[[#This Row],[sqft_lot]]</f>
        <v>5519</v>
      </c>
      <c r="J1410" s="2">
        <f>Table1[[#This Row],[price]]/Table1[[#This Row],[total_sqft]]</f>
        <v>51.63978981699583</v>
      </c>
      <c r="K1410">
        <v>2</v>
      </c>
    </row>
    <row r="1411" spans="1:11" x14ac:dyDescent="0.2">
      <c r="A1411">
        <v>8822901301</v>
      </c>
      <c r="B1411" s="1">
        <v>41890</v>
      </c>
      <c r="C1411" s="2">
        <v>281000</v>
      </c>
      <c r="D1411">
        <v>3</v>
      </c>
      <c r="E1411">
        <v>1.5</v>
      </c>
      <c r="F1411">
        <f>Table1[[#This Row],[bedrooms]]+Table1[[#This Row],[bathrooms]]</f>
        <v>4.5</v>
      </c>
      <c r="G1411">
        <v>1280</v>
      </c>
      <c r="H1411">
        <v>974</v>
      </c>
      <c r="I1411">
        <f>Table1[[#This Row],[sqft_living]]+Table1[[#This Row],[sqft_lot]]</f>
        <v>2254</v>
      </c>
      <c r="J1411" s="2">
        <f>Table1[[#This Row],[price]]/Table1[[#This Row],[total_sqft]]</f>
        <v>124.66725820763088</v>
      </c>
      <c r="K1411">
        <v>3</v>
      </c>
    </row>
    <row r="1412" spans="1:11" x14ac:dyDescent="0.2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f>Table1[[#This Row],[bedrooms]]+Table1[[#This Row],[bathrooms]]</f>
        <v>3.25</v>
      </c>
      <c r="G1412">
        <v>1230</v>
      </c>
      <c r="H1412">
        <v>1569</v>
      </c>
      <c r="I1412">
        <f>Table1[[#This Row],[sqft_living]]+Table1[[#This Row],[sqft_lot]]</f>
        <v>2799</v>
      </c>
      <c r="J1412" s="2">
        <f>Table1[[#This Row],[price]]/Table1[[#This Row],[total_sqft]]</f>
        <v>192.92604501607718</v>
      </c>
      <c r="K1412">
        <v>2</v>
      </c>
    </row>
    <row r="1413" spans="1:11" x14ac:dyDescent="0.2">
      <c r="A1413">
        <v>2698200210</v>
      </c>
      <c r="B1413" s="1">
        <v>41890</v>
      </c>
      <c r="C1413" s="2">
        <v>274000</v>
      </c>
      <c r="D1413">
        <v>3</v>
      </c>
      <c r="E1413">
        <v>1.75</v>
      </c>
      <c r="F1413">
        <f>Table1[[#This Row],[bedrooms]]+Table1[[#This Row],[bathrooms]]</f>
        <v>4.75</v>
      </c>
      <c r="G1413">
        <v>1440</v>
      </c>
      <c r="H1413">
        <v>7198</v>
      </c>
      <c r="I1413">
        <f>Table1[[#This Row],[sqft_living]]+Table1[[#This Row],[sqft_lot]]</f>
        <v>8638</v>
      </c>
      <c r="J1413" s="2">
        <f>Table1[[#This Row],[price]]/Table1[[#This Row],[total_sqft]]</f>
        <v>31.720305626302384</v>
      </c>
      <c r="K1413">
        <v>1</v>
      </c>
    </row>
    <row r="1414" spans="1:11" x14ac:dyDescent="0.2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f>Table1[[#This Row],[bedrooms]]+Table1[[#This Row],[bathrooms]]</f>
        <v>4.25</v>
      </c>
      <c r="G1414">
        <v>1280</v>
      </c>
      <c r="H1414">
        <v>2574</v>
      </c>
      <c r="I1414">
        <f>Table1[[#This Row],[sqft_living]]+Table1[[#This Row],[sqft_lot]]</f>
        <v>3854</v>
      </c>
      <c r="J1414" s="2">
        <f>Table1[[#This Row],[price]]/Table1[[#This Row],[total_sqft]]</f>
        <v>94.447327451997921</v>
      </c>
      <c r="K1414">
        <v>2</v>
      </c>
    </row>
    <row r="1415" spans="1:11" x14ac:dyDescent="0.2">
      <c r="A1415">
        <v>8849700040</v>
      </c>
      <c r="B1415" s="1">
        <v>41890</v>
      </c>
      <c r="C1415" s="2">
        <v>270000</v>
      </c>
      <c r="D1415">
        <v>3</v>
      </c>
      <c r="E1415">
        <v>2.25</v>
      </c>
      <c r="F1415">
        <f>Table1[[#This Row],[bedrooms]]+Table1[[#This Row],[bathrooms]]</f>
        <v>5.25</v>
      </c>
      <c r="G1415">
        <v>1750</v>
      </c>
      <c r="H1415">
        <v>8400</v>
      </c>
      <c r="I1415">
        <f>Table1[[#This Row],[sqft_living]]+Table1[[#This Row],[sqft_lot]]</f>
        <v>10150</v>
      </c>
      <c r="J1415" s="2">
        <f>Table1[[#This Row],[price]]/Table1[[#This Row],[total_sqft]]</f>
        <v>26.600985221674875</v>
      </c>
      <c r="K1415">
        <v>1</v>
      </c>
    </row>
    <row r="1416" spans="1:11" x14ac:dyDescent="0.2">
      <c r="A1416">
        <v>2475200080</v>
      </c>
      <c r="B1416" s="1">
        <v>41890</v>
      </c>
      <c r="C1416" s="2">
        <v>268000</v>
      </c>
      <c r="D1416">
        <v>3</v>
      </c>
      <c r="E1416">
        <v>1.75</v>
      </c>
      <c r="F1416">
        <f>Table1[[#This Row],[bedrooms]]+Table1[[#This Row],[bathrooms]]</f>
        <v>4.75</v>
      </c>
      <c r="G1416">
        <v>1250</v>
      </c>
      <c r="H1416">
        <v>5546</v>
      </c>
      <c r="I1416">
        <f>Table1[[#This Row],[sqft_living]]+Table1[[#This Row],[sqft_lot]]</f>
        <v>6796</v>
      </c>
      <c r="J1416" s="2">
        <f>Table1[[#This Row],[price]]/Table1[[#This Row],[total_sqft]]</f>
        <v>39.434961742201295</v>
      </c>
      <c r="K1416">
        <v>1</v>
      </c>
    </row>
    <row r="1417" spans="1:11" x14ac:dyDescent="0.2">
      <c r="A1417">
        <v>6123000090</v>
      </c>
      <c r="B1417" s="1">
        <v>41890</v>
      </c>
      <c r="C1417" s="2">
        <v>267000</v>
      </c>
      <c r="D1417">
        <v>3</v>
      </c>
      <c r="E1417">
        <v>1.5</v>
      </c>
      <c r="F1417">
        <f>Table1[[#This Row],[bedrooms]]+Table1[[#This Row],[bathrooms]]</f>
        <v>4.5</v>
      </c>
      <c r="G1417">
        <v>1030</v>
      </c>
      <c r="H1417">
        <v>8223</v>
      </c>
      <c r="I1417">
        <f>Table1[[#This Row],[sqft_living]]+Table1[[#This Row],[sqft_lot]]</f>
        <v>9253</v>
      </c>
      <c r="J1417" s="2">
        <f>Table1[[#This Row],[price]]/Table1[[#This Row],[total_sqft]]</f>
        <v>28.855506322273857</v>
      </c>
      <c r="K1417">
        <v>1</v>
      </c>
    </row>
    <row r="1418" spans="1:11" x14ac:dyDescent="0.2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f>Table1[[#This Row],[bedrooms]]+Table1[[#This Row],[bathrooms]]</f>
        <v>4.5</v>
      </c>
      <c r="G1418">
        <v>2000</v>
      </c>
      <c r="H1418">
        <v>5150</v>
      </c>
      <c r="I1418">
        <f>Table1[[#This Row],[sqft_living]]+Table1[[#This Row],[sqft_lot]]</f>
        <v>7150</v>
      </c>
      <c r="J1418" s="2">
        <f>Table1[[#This Row],[price]]/Table1[[#This Row],[total_sqft]]</f>
        <v>127.27272727272727</v>
      </c>
      <c r="K1418">
        <v>2</v>
      </c>
    </row>
    <row r="1419" spans="1:11" x14ac:dyDescent="0.2">
      <c r="A1419">
        <v>7211400506</v>
      </c>
      <c r="B1419" s="1">
        <v>41890</v>
      </c>
      <c r="C1419" s="2">
        <v>265000</v>
      </c>
      <c r="D1419">
        <v>3</v>
      </c>
      <c r="E1419">
        <v>2.5</v>
      </c>
      <c r="F1419">
        <f>Table1[[#This Row],[bedrooms]]+Table1[[#This Row],[bathrooms]]</f>
        <v>5.5</v>
      </c>
      <c r="G1419">
        <v>1410</v>
      </c>
      <c r="H1419">
        <v>2500</v>
      </c>
      <c r="I1419">
        <f>Table1[[#This Row],[sqft_living]]+Table1[[#This Row],[sqft_lot]]</f>
        <v>3910</v>
      </c>
      <c r="J1419" s="2">
        <f>Table1[[#This Row],[price]]/Table1[[#This Row],[total_sqft]]</f>
        <v>67.774936061381069</v>
      </c>
      <c r="K1419">
        <v>2</v>
      </c>
    </row>
    <row r="1420" spans="1:11" x14ac:dyDescent="0.2">
      <c r="A1420">
        <v>9264921020</v>
      </c>
      <c r="B1420" s="1">
        <v>41890</v>
      </c>
      <c r="C1420" s="2">
        <v>260000</v>
      </c>
      <c r="D1420">
        <v>3</v>
      </c>
      <c r="E1420">
        <v>1.5</v>
      </c>
      <c r="F1420">
        <f>Table1[[#This Row],[bedrooms]]+Table1[[#This Row],[bathrooms]]</f>
        <v>4.5</v>
      </c>
      <c r="G1420">
        <v>1750</v>
      </c>
      <c r="H1420">
        <v>7000</v>
      </c>
      <c r="I1420">
        <f>Table1[[#This Row],[sqft_living]]+Table1[[#This Row],[sqft_lot]]</f>
        <v>8750</v>
      </c>
      <c r="J1420" s="2">
        <f>Table1[[#This Row],[price]]/Table1[[#This Row],[total_sqft]]</f>
        <v>29.714285714285715</v>
      </c>
      <c r="K1420">
        <v>2</v>
      </c>
    </row>
    <row r="1421" spans="1:11" x14ac:dyDescent="0.2">
      <c r="A1421">
        <v>8078050040</v>
      </c>
      <c r="B1421" s="1">
        <v>41890</v>
      </c>
      <c r="C1421" s="2">
        <v>250000</v>
      </c>
      <c r="D1421">
        <v>3</v>
      </c>
      <c r="E1421">
        <v>2</v>
      </c>
      <c r="F1421">
        <f>Table1[[#This Row],[bedrooms]]+Table1[[#This Row],[bathrooms]]</f>
        <v>5</v>
      </c>
      <c r="G1421">
        <v>1140</v>
      </c>
      <c r="H1421">
        <v>11161</v>
      </c>
      <c r="I1421">
        <f>Table1[[#This Row],[sqft_living]]+Table1[[#This Row],[sqft_lot]]</f>
        <v>12301</v>
      </c>
      <c r="J1421" s="2">
        <f>Table1[[#This Row],[price]]/Table1[[#This Row],[total_sqft]]</f>
        <v>20.323550930818634</v>
      </c>
      <c r="K1421">
        <v>1</v>
      </c>
    </row>
    <row r="1422" spans="1:11" x14ac:dyDescent="0.2">
      <c r="A1422">
        <v>7967200060</v>
      </c>
      <c r="B1422" s="1">
        <v>41890</v>
      </c>
      <c r="C1422" s="2">
        <v>243000</v>
      </c>
      <c r="D1422">
        <v>3</v>
      </c>
      <c r="E1422">
        <v>1.75</v>
      </c>
      <c r="F1422">
        <f>Table1[[#This Row],[bedrooms]]+Table1[[#This Row],[bathrooms]]</f>
        <v>4.75</v>
      </c>
      <c r="G1422">
        <v>1450</v>
      </c>
      <c r="H1422">
        <v>12125</v>
      </c>
      <c r="I1422">
        <f>Table1[[#This Row],[sqft_living]]+Table1[[#This Row],[sqft_lot]]</f>
        <v>13575</v>
      </c>
      <c r="J1422" s="2">
        <f>Table1[[#This Row],[price]]/Table1[[#This Row],[total_sqft]]</f>
        <v>17.900552486187845</v>
      </c>
      <c r="K1422">
        <v>1</v>
      </c>
    </row>
    <row r="1423" spans="1:11" x14ac:dyDescent="0.2">
      <c r="A1423">
        <v>2143700676</v>
      </c>
      <c r="B1423" s="1">
        <v>41890</v>
      </c>
      <c r="C1423" s="2">
        <v>240000</v>
      </c>
      <c r="D1423">
        <v>3</v>
      </c>
      <c r="E1423">
        <v>1</v>
      </c>
      <c r="F1423">
        <f>Table1[[#This Row],[bedrooms]]+Table1[[#This Row],[bathrooms]]</f>
        <v>4</v>
      </c>
      <c r="G1423">
        <v>1040</v>
      </c>
      <c r="H1423">
        <v>7800</v>
      </c>
      <c r="I1423">
        <f>Table1[[#This Row],[sqft_living]]+Table1[[#This Row],[sqft_lot]]</f>
        <v>8840</v>
      </c>
      <c r="J1423" s="2">
        <f>Table1[[#This Row],[price]]/Table1[[#This Row],[total_sqft]]</f>
        <v>27.149321266968325</v>
      </c>
      <c r="K1423">
        <v>1</v>
      </c>
    </row>
    <row r="1424" spans="1:11" x14ac:dyDescent="0.2">
      <c r="A1424">
        <v>349400100</v>
      </c>
      <c r="B1424" s="1">
        <v>41890</v>
      </c>
      <c r="C1424" s="2">
        <v>237500</v>
      </c>
      <c r="D1424">
        <v>3</v>
      </c>
      <c r="E1424">
        <v>1.75</v>
      </c>
      <c r="F1424">
        <f>Table1[[#This Row],[bedrooms]]+Table1[[#This Row],[bathrooms]]</f>
        <v>4.75</v>
      </c>
      <c r="G1424">
        <v>1480</v>
      </c>
      <c r="H1424">
        <v>7830</v>
      </c>
      <c r="I1424">
        <f>Table1[[#This Row],[sqft_living]]+Table1[[#This Row],[sqft_lot]]</f>
        <v>9310</v>
      </c>
      <c r="J1424" s="2">
        <f>Table1[[#This Row],[price]]/Table1[[#This Row],[total_sqft]]</f>
        <v>25.510204081632654</v>
      </c>
      <c r="K1424">
        <v>1</v>
      </c>
    </row>
    <row r="1425" spans="1:11" x14ac:dyDescent="0.2">
      <c r="A1425">
        <v>3830210220</v>
      </c>
      <c r="B1425" s="1">
        <v>41890</v>
      </c>
      <c r="C1425" s="2">
        <v>210000</v>
      </c>
      <c r="D1425">
        <v>3</v>
      </c>
      <c r="E1425">
        <v>1</v>
      </c>
      <c r="F1425">
        <f>Table1[[#This Row],[bedrooms]]+Table1[[#This Row],[bathrooms]]</f>
        <v>4</v>
      </c>
      <c r="G1425">
        <v>1200</v>
      </c>
      <c r="H1425">
        <v>7200</v>
      </c>
      <c r="I1425">
        <f>Table1[[#This Row],[sqft_living]]+Table1[[#This Row],[sqft_lot]]</f>
        <v>8400</v>
      </c>
      <c r="J1425" s="2">
        <f>Table1[[#This Row],[price]]/Table1[[#This Row],[total_sqft]]</f>
        <v>25</v>
      </c>
      <c r="K1425">
        <v>1</v>
      </c>
    </row>
    <row r="1426" spans="1:11" x14ac:dyDescent="0.2">
      <c r="A1426">
        <v>3670500605</v>
      </c>
      <c r="B1426" s="1">
        <v>41890</v>
      </c>
      <c r="C1426" s="2">
        <v>200000</v>
      </c>
      <c r="D1426">
        <v>3</v>
      </c>
      <c r="E1426">
        <v>1</v>
      </c>
      <c r="F1426">
        <f>Table1[[#This Row],[bedrooms]]+Table1[[#This Row],[bathrooms]]</f>
        <v>4</v>
      </c>
      <c r="G1426">
        <v>1010</v>
      </c>
      <c r="H1426">
        <v>8108</v>
      </c>
      <c r="I1426">
        <f>Table1[[#This Row],[sqft_living]]+Table1[[#This Row],[sqft_lot]]</f>
        <v>9118</v>
      </c>
      <c r="J1426" s="2">
        <f>Table1[[#This Row],[price]]/Table1[[#This Row],[total_sqft]]</f>
        <v>21.934634788330776</v>
      </c>
      <c r="K1426">
        <v>1</v>
      </c>
    </row>
    <row r="1427" spans="1:11" x14ac:dyDescent="0.2">
      <c r="A1427">
        <v>5560000480</v>
      </c>
      <c r="B1427" s="1">
        <v>41890</v>
      </c>
      <c r="C1427" s="2">
        <v>169950</v>
      </c>
      <c r="D1427">
        <v>3</v>
      </c>
      <c r="E1427">
        <v>1</v>
      </c>
      <c r="F1427">
        <f>Table1[[#This Row],[bedrooms]]+Table1[[#This Row],[bathrooms]]</f>
        <v>4</v>
      </c>
      <c r="G1427">
        <v>840</v>
      </c>
      <c r="H1427">
        <v>8470</v>
      </c>
      <c r="I1427">
        <f>Table1[[#This Row],[sqft_living]]+Table1[[#This Row],[sqft_lot]]</f>
        <v>9310</v>
      </c>
      <c r="J1427" s="2">
        <f>Table1[[#This Row],[price]]/Table1[[#This Row],[total_sqft]]</f>
        <v>18.254564983888294</v>
      </c>
      <c r="K1427">
        <v>1</v>
      </c>
    </row>
    <row r="1428" spans="1:11" x14ac:dyDescent="0.2">
      <c r="A1428">
        <v>6713700100</v>
      </c>
      <c r="B1428" s="1">
        <v>41889</v>
      </c>
      <c r="C1428" s="2">
        <v>401500</v>
      </c>
      <c r="D1428">
        <v>4</v>
      </c>
      <c r="E1428">
        <v>1</v>
      </c>
      <c r="F1428">
        <f>Table1[[#This Row],[bedrooms]]+Table1[[#This Row],[bathrooms]]</f>
        <v>5</v>
      </c>
      <c r="G1428">
        <v>1790</v>
      </c>
      <c r="H1428">
        <v>8400</v>
      </c>
      <c r="I1428">
        <f>Table1[[#This Row],[sqft_living]]+Table1[[#This Row],[sqft_lot]]</f>
        <v>10190</v>
      </c>
      <c r="J1428" s="2">
        <f>Table1[[#This Row],[price]]/Table1[[#This Row],[total_sqft]]</f>
        <v>39.401373895976448</v>
      </c>
      <c r="K1428">
        <v>1</v>
      </c>
    </row>
    <row r="1429" spans="1:11" x14ac:dyDescent="0.2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f>Table1[[#This Row],[bedrooms]]+Table1[[#This Row],[bathrooms]]</f>
        <v>3</v>
      </c>
      <c r="G1429">
        <v>770</v>
      </c>
      <c r="H1429">
        <v>9370</v>
      </c>
      <c r="I1429">
        <f>Table1[[#This Row],[sqft_living]]+Table1[[#This Row],[sqft_lot]]</f>
        <v>10140</v>
      </c>
      <c r="J1429" s="2">
        <f>Table1[[#This Row],[price]]/Table1[[#This Row],[total_sqft]]</f>
        <v>17.751479289940828</v>
      </c>
      <c r="K1429">
        <v>1</v>
      </c>
    </row>
    <row r="1430" spans="1:11" x14ac:dyDescent="0.2">
      <c r="A1430">
        <v>3278611610</v>
      </c>
      <c r="B1430" s="1">
        <v>41889</v>
      </c>
      <c r="C1430" s="2">
        <v>379900</v>
      </c>
      <c r="D1430">
        <v>3</v>
      </c>
      <c r="E1430">
        <v>2.5</v>
      </c>
      <c r="F1430">
        <f>Table1[[#This Row],[bedrooms]]+Table1[[#This Row],[bathrooms]]</f>
        <v>5.5</v>
      </c>
      <c r="G1430">
        <v>1800</v>
      </c>
      <c r="H1430">
        <v>2792</v>
      </c>
      <c r="I1430">
        <f>Table1[[#This Row],[sqft_living]]+Table1[[#This Row],[sqft_lot]]</f>
        <v>4592</v>
      </c>
      <c r="J1430" s="2">
        <f>Table1[[#This Row],[price]]/Table1[[#This Row],[total_sqft]]</f>
        <v>82.730836236933797</v>
      </c>
      <c r="K1430">
        <v>2</v>
      </c>
    </row>
    <row r="1431" spans="1:11" x14ac:dyDescent="0.2">
      <c r="A1431">
        <v>8154100020</v>
      </c>
      <c r="B1431" s="1">
        <v>41888</v>
      </c>
      <c r="C1431" s="2">
        <v>248500</v>
      </c>
      <c r="D1431">
        <v>3</v>
      </c>
      <c r="E1431">
        <v>1.75</v>
      </c>
      <c r="F1431">
        <f>Table1[[#This Row],[bedrooms]]+Table1[[#This Row],[bathrooms]]</f>
        <v>4.75</v>
      </c>
      <c r="G1431">
        <v>2090</v>
      </c>
      <c r="H1431">
        <v>12026</v>
      </c>
      <c r="I1431">
        <f>Table1[[#This Row],[sqft_living]]+Table1[[#This Row],[sqft_lot]]</f>
        <v>14116</v>
      </c>
      <c r="J1431" s="2">
        <f>Table1[[#This Row],[price]]/Table1[[#This Row],[total_sqft]]</f>
        <v>17.60413714933409</v>
      </c>
      <c r="K1431">
        <v>1</v>
      </c>
    </row>
    <row r="1432" spans="1:11" x14ac:dyDescent="0.2">
      <c r="A1432">
        <v>5452301810</v>
      </c>
      <c r="B1432" s="1">
        <v>41887</v>
      </c>
      <c r="C1432" s="2">
        <v>1575000</v>
      </c>
      <c r="D1432">
        <v>5</v>
      </c>
      <c r="E1432">
        <v>3.75</v>
      </c>
      <c r="F1432">
        <f>Table1[[#This Row],[bedrooms]]+Table1[[#This Row],[bathrooms]]</f>
        <v>8.75</v>
      </c>
      <c r="G1432">
        <v>4220</v>
      </c>
      <c r="H1432">
        <v>9240</v>
      </c>
      <c r="I1432">
        <f>Table1[[#This Row],[sqft_living]]+Table1[[#This Row],[sqft_lot]]</f>
        <v>13460</v>
      </c>
      <c r="J1432" s="2">
        <f>Table1[[#This Row],[price]]/Table1[[#This Row],[total_sqft]]</f>
        <v>117.01337295690936</v>
      </c>
      <c r="K1432">
        <v>2</v>
      </c>
    </row>
    <row r="1433" spans="1:11" x14ac:dyDescent="0.2">
      <c r="A1433">
        <v>5700004040</v>
      </c>
      <c r="B1433" s="1">
        <v>41887</v>
      </c>
      <c r="C1433" s="2">
        <v>1500000</v>
      </c>
      <c r="D1433">
        <v>3</v>
      </c>
      <c r="E1433">
        <v>3.25</v>
      </c>
      <c r="F1433">
        <f>Table1[[#This Row],[bedrooms]]+Table1[[#This Row],[bathrooms]]</f>
        <v>6.25</v>
      </c>
      <c r="G1433">
        <v>3990</v>
      </c>
      <c r="H1433">
        <v>8505</v>
      </c>
      <c r="I1433">
        <f>Table1[[#This Row],[sqft_living]]+Table1[[#This Row],[sqft_lot]]</f>
        <v>12495</v>
      </c>
      <c r="J1433" s="2">
        <f>Table1[[#This Row],[price]]/Table1[[#This Row],[total_sqft]]</f>
        <v>120.04801920768307</v>
      </c>
      <c r="K1433">
        <v>2</v>
      </c>
    </row>
    <row r="1434" spans="1:11" x14ac:dyDescent="0.2">
      <c r="A1434">
        <v>7781600100</v>
      </c>
      <c r="B1434" s="1">
        <v>41887</v>
      </c>
      <c r="C1434" s="2">
        <v>1338750</v>
      </c>
      <c r="D1434">
        <v>3</v>
      </c>
      <c r="E1434">
        <v>2.75</v>
      </c>
      <c r="F1434">
        <f>Table1[[#This Row],[bedrooms]]+Table1[[#This Row],[bathrooms]]</f>
        <v>5.75</v>
      </c>
      <c r="G1434">
        <v>2730</v>
      </c>
      <c r="H1434">
        <v>38869</v>
      </c>
      <c r="I1434">
        <f>Table1[[#This Row],[sqft_living]]+Table1[[#This Row],[sqft_lot]]</f>
        <v>41599</v>
      </c>
      <c r="J1434" s="2">
        <f>Table1[[#This Row],[price]]/Table1[[#This Row],[total_sqft]]</f>
        <v>32.18226399673069</v>
      </c>
      <c r="K1434">
        <v>1.5</v>
      </c>
    </row>
    <row r="1435" spans="1:11" x14ac:dyDescent="0.2">
      <c r="A1435">
        <v>1818800235</v>
      </c>
      <c r="B1435" s="1">
        <v>41887</v>
      </c>
      <c r="C1435" s="2">
        <v>1100000</v>
      </c>
      <c r="D1435">
        <v>4</v>
      </c>
      <c r="E1435">
        <v>2.75</v>
      </c>
      <c r="F1435">
        <f>Table1[[#This Row],[bedrooms]]+Table1[[#This Row],[bathrooms]]</f>
        <v>6.75</v>
      </c>
      <c r="G1435">
        <v>3410</v>
      </c>
      <c r="H1435">
        <v>7750</v>
      </c>
      <c r="I1435">
        <f>Table1[[#This Row],[sqft_living]]+Table1[[#This Row],[sqft_lot]]</f>
        <v>11160</v>
      </c>
      <c r="J1435" s="2">
        <f>Table1[[#This Row],[price]]/Table1[[#This Row],[total_sqft]]</f>
        <v>98.566308243727605</v>
      </c>
      <c r="K1435">
        <v>1</v>
      </c>
    </row>
    <row r="1436" spans="1:11" x14ac:dyDescent="0.2">
      <c r="A1436">
        <v>3303980500</v>
      </c>
      <c r="B1436" s="1">
        <v>41887</v>
      </c>
      <c r="C1436" s="2">
        <v>1029000</v>
      </c>
      <c r="D1436">
        <v>4</v>
      </c>
      <c r="E1436">
        <v>3.25</v>
      </c>
      <c r="F1436">
        <f>Table1[[#This Row],[bedrooms]]+Table1[[#This Row],[bathrooms]]</f>
        <v>7.25</v>
      </c>
      <c r="G1436">
        <v>3780</v>
      </c>
      <c r="H1436">
        <v>11200</v>
      </c>
      <c r="I1436">
        <f>Table1[[#This Row],[sqft_living]]+Table1[[#This Row],[sqft_lot]]</f>
        <v>14980</v>
      </c>
      <c r="J1436" s="2">
        <f>Table1[[#This Row],[price]]/Table1[[#This Row],[total_sqft]]</f>
        <v>68.691588785046733</v>
      </c>
      <c r="K1436">
        <v>2</v>
      </c>
    </row>
    <row r="1437" spans="1:11" x14ac:dyDescent="0.2">
      <c r="A1437">
        <v>722069232</v>
      </c>
      <c r="B1437" s="1">
        <v>41887</v>
      </c>
      <c r="C1437" s="2">
        <v>998000</v>
      </c>
      <c r="D1437">
        <v>4</v>
      </c>
      <c r="E1437">
        <v>3.25</v>
      </c>
      <c r="F1437">
        <f>Table1[[#This Row],[bedrooms]]+Table1[[#This Row],[bathrooms]]</f>
        <v>7.25</v>
      </c>
      <c r="G1437">
        <v>3770</v>
      </c>
      <c r="H1437">
        <v>982998</v>
      </c>
      <c r="I1437">
        <f>Table1[[#This Row],[sqft_living]]+Table1[[#This Row],[sqft_lot]]</f>
        <v>986768</v>
      </c>
      <c r="J1437" s="2">
        <f>Table1[[#This Row],[price]]/Table1[[#This Row],[total_sqft]]</f>
        <v>1.0113826147584843</v>
      </c>
      <c r="K1437">
        <v>2</v>
      </c>
    </row>
    <row r="1438" spans="1:11" x14ac:dyDescent="0.2">
      <c r="A1438">
        <v>424069018</v>
      </c>
      <c r="B1438" s="1">
        <v>41887</v>
      </c>
      <c r="C1438" s="2">
        <v>998000</v>
      </c>
      <c r="D1438">
        <v>3</v>
      </c>
      <c r="E1438">
        <v>3.75</v>
      </c>
      <c r="F1438">
        <f>Table1[[#This Row],[bedrooms]]+Table1[[#This Row],[bathrooms]]</f>
        <v>6.75</v>
      </c>
      <c r="G1438">
        <v>3710</v>
      </c>
      <c r="H1438">
        <v>34412</v>
      </c>
      <c r="I1438">
        <f>Table1[[#This Row],[sqft_living]]+Table1[[#This Row],[sqft_lot]]</f>
        <v>38122</v>
      </c>
      <c r="J1438" s="2">
        <f>Table1[[#This Row],[price]]/Table1[[#This Row],[total_sqft]]</f>
        <v>26.179109175803998</v>
      </c>
      <c r="K1438">
        <v>2</v>
      </c>
    </row>
    <row r="1439" spans="1:11" x14ac:dyDescent="0.2">
      <c r="A1439">
        <v>6979900010</v>
      </c>
      <c r="B1439" s="1">
        <v>41887</v>
      </c>
      <c r="C1439" s="2">
        <v>975000</v>
      </c>
      <c r="D1439">
        <v>4</v>
      </c>
      <c r="E1439">
        <v>2.5</v>
      </c>
      <c r="F1439">
        <f>Table1[[#This Row],[bedrooms]]+Table1[[#This Row],[bathrooms]]</f>
        <v>6.5</v>
      </c>
      <c r="G1439">
        <v>3420</v>
      </c>
      <c r="H1439">
        <v>183387</v>
      </c>
      <c r="I1439">
        <f>Table1[[#This Row],[sqft_living]]+Table1[[#This Row],[sqft_lot]]</f>
        <v>186807</v>
      </c>
      <c r="J1439" s="2">
        <f>Table1[[#This Row],[price]]/Table1[[#This Row],[total_sqft]]</f>
        <v>5.219290497679423</v>
      </c>
      <c r="K1439">
        <v>2</v>
      </c>
    </row>
    <row r="1440" spans="1:11" x14ac:dyDescent="0.2">
      <c r="A1440">
        <v>3693900155</v>
      </c>
      <c r="B1440" s="1">
        <v>41887</v>
      </c>
      <c r="C1440" s="2">
        <v>950000</v>
      </c>
      <c r="D1440">
        <v>6</v>
      </c>
      <c r="E1440">
        <v>1</v>
      </c>
      <c r="F1440">
        <f>Table1[[#This Row],[bedrooms]]+Table1[[#This Row],[bathrooms]]</f>
        <v>7</v>
      </c>
      <c r="G1440">
        <v>2330</v>
      </c>
      <c r="H1440">
        <v>5000</v>
      </c>
      <c r="I1440">
        <f>Table1[[#This Row],[sqft_living]]+Table1[[#This Row],[sqft_lot]]</f>
        <v>7330</v>
      </c>
      <c r="J1440" s="2">
        <f>Table1[[#This Row],[price]]/Table1[[#This Row],[total_sqft]]</f>
        <v>129.6043656207367</v>
      </c>
      <c r="K1440">
        <v>1.5</v>
      </c>
    </row>
    <row r="1441" spans="1:11" x14ac:dyDescent="0.2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f>Table1[[#This Row],[bedrooms]]+Table1[[#This Row],[bathrooms]]</f>
        <v>3</v>
      </c>
      <c r="G1441">
        <v>2240</v>
      </c>
      <c r="H1441">
        <v>7200</v>
      </c>
      <c r="I1441">
        <f>Table1[[#This Row],[sqft_living]]+Table1[[#This Row],[sqft_lot]]</f>
        <v>9440</v>
      </c>
      <c r="J1441" s="2">
        <f>Table1[[#This Row],[price]]/Table1[[#This Row],[total_sqft]]</f>
        <v>46.08050847457627</v>
      </c>
      <c r="K1441">
        <v>1</v>
      </c>
    </row>
    <row r="1442" spans="1:11" x14ac:dyDescent="0.2">
      <c r="A1442">
        <v>3528000510</v>
      </c>
      <c r="B1442" s="1">
        <v>41887</v>
      </c>
      <c r="C1442" s="2">
        <v>930800</v>
      </c>
      <c r="D1442">
        <v>5</v>
      </c>
      <c r="E1442">
        <v>2.5</v>
      </c>
      <c r="F1442">
        <f>Table1[[#This Row],[bedrooms]]+Table1[[#This Row],[bathrooms]]</f>
        <v>7.5</v>
      </c>
      <c r="G1442">
        <v>4150</v>
      </c>
      <c r="H1442">
        <v>96574</v>
      </c>
      <c r="I1442">
        <f>Table1[[#This Row],[sqft_living]]+Table1[[#This Row],[sqft_lot]]</f>
        <v>100724</v>
      </c>
      <c r="J1442" s="2">
        <f>Table1[[#This Row],[price]]/Table1[[#This Row],[total_sqft]]</f>
        <v>9.2410944759938047</v>
      </c>
      <c r="K1442">
        <v>2</v>
      </c>
    </row>
    <row r="1443" spans="1:11" x14ac:dyDescent="0.2">
      <c r="A1443">
        <v>6814600150</v>
      </c>
      <c r="B1443" s="1">
        <v>41887</v>
      </c>
      <c r="C1443" s="2">
        <v>863000</v>
      </c>
      <c r="D1443">
        <v>4</v>
      </c>
      <c r="E1443">
        <v>1.75</v>
      </c>
      <c r="F1443">
        <f>Table1[[#This Row],[bedrooms]]+Table1[[#This Row],[bathrooms]]</f>
        <v>5.75</v>
      </c>
      <c r="G1443">
        <v>2800</v>
      </c>
      <c r="H1443">
        <v>5400</v>
      </c>
      <c r="I1443">
        <f>Table1[[#This Row],[sqft_living]]+Table1[[#This Row],[sqft_lot]]</f>
        <v>8200</v>
      </c>
      <c r="J1443" s="2">
        <f>Table1[[#This Row],[price]]/Table1[[#This Row],[total_sqft]]</f>
        <v>105.2439024390244</v>
      </c>
      <c r="K1443">
        <v>1</v>
      </c>
    </row>
    <row r="1444" spans="1:11" x14ac:dyDescent="0.2">
      <c r="A1444">
        <v>9113200180</v>
      </c>
      <c r="B1444" s="1">
        <v>41887</v>
      </c>
      <c r="C1444" s="2">
        <v>852500</v>
      </c>
      <c r="D1444">
        <v>4</v>
      </c>
      <c r="E1444">
        <v>2.5</v>
      </c>
      <c r="F1444">
        <f>Table1[[#This Row],[bedrooms]]+Table1[[#This Row],[bathrooms]]</f>
        <v>6.5</v>
      </c>
      <c r="G1444">
        <v>3480</v>
      </c>
      <c r="H1444">
        <v>6315</v>
      </c>
      <c r="I1444">
        <f>Table1[[#This Row],[sqft_living]]+Table1[[#This Row],[sqft_lot]]</f>
        <v>9795</v>
      </c>
      <c r="J1444" s="2">
        <f>Table1[[#This Row],[price]]/Table1[[#This Row],[total_sqft]]</f>
        <v>87.034201123021944</v>
      </c>
      <c r="K1444">
        <v>2</v>
      </c>
    </row>
    <row r="1445" spans="1:11" x14ac:dyDescent="0.2">
      <c r="A1445">
        <v>11510310</v>
      </c>
      <c r="B1445" s="1">
        <v>41887</v>
      </c>
      <c r="C1445" s="2">
        <v>835000</v>
      </c>
      <c r="D1445">
        <v>4</v>
      </c>
      <c r="E1445">
        <v>2.75</v>
      </c>
      <c r="F1445">
        <f>Table1[[#This Row],[bedrooms]]+Table1[[#This Row],[bathrooms]]</f>
        <v>6.75</v>
      </c>
      <c r="G1445">
        <v>3130</v>
      </c>
      <c r="H1445">
        <v>13412</v>
      </c>
      <c r="I1445">
        <f>Table1[[#This Row],[sqft_living]]+Table1[[#This Row],[sqft_lot]]</f>
        <v>16542</v>
      </c>
      <c r="J1445" s="2">
        <f>Table1[[#This Row],[price]]/Table1[[#This Row],[total_sqft]]</f>
        <v>50.47757224035788</v>
      </c>
      <c r="K1445">
        <v>2</v>
      </c>
    </row>
    <row r="1446" spans="1:11" x14ac:dyDescent="0.2">
      <c r="A1446">
        <v>8651611110</v>
      </c>
      <c r="B1446" s="1">
        <v>41887</v>
      </c>
      <c r="C1446" s="2">
        <v>817500</v>
      </c>
      <c r="D1446">
        <v>3</v>
      </c>
      <c r="E1446">
        <v>3.25</v>
      </c>
      <c r="F1446">
        <f>Table1[[#This Row],[bedrooms]]+Table1[[#This Row],[bathrooms]]</f>
        <v>6.25</v>
      </c>
      <c r="G1446">
        <v>3230</v>
      </c>
      <c r="H1446">
        <v>7639</v>
      </c>
      <c r="I1446">
        <f>Table1[[#This Row],[sqft_living]]+Table1[[#This Row],[sqft_lot]]</f>
        <v>10869</v>
      </c>
      <c r="J1446" s="2">
        <f>Table1[[#This Row],[price]]/Table1[[#This Row],[total_sqft]]</f>
        <v>75.213911123378409</v>
      </c>
      <c r="K1446">
        <v>2</v>
      </c>
    </row>
    <row r="1447" spans="1:11" x14ac:dyDescent="0.2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f>Table1[[#This Row],[bedrooms]]+Table1[[#This Row],[bathrooms]]</f>
        <v>3</v>
      </c>
      <c r="G1447">
        <v>880</v>
      </c>
      <c r="H1447">
        <v>6650</v>
      </c>
      <c r="I1447">
        <f>Table1[[#This Row],[sqft_living]]+Table1[[#This Row],[sqft_lot]]</f>
        <v>7530</v>
      </c>
      <c r="J1447" s="2">
        <f>Table1[[#This Row],[price]]/Table1[[#This Row],[total_sqft]]</f>
        <v>55.245683930942896</v>
      </c>
      <c r="K1447">
        <v>1</v>
      </c>
    </row>
    <row r="1448" spans="1:11" x14ac:dyDescent="0.2">
      <c r="A1448">
        <v>369000881</v>
      </c>
      <c r="B1448" s="1">
        <v>41887</v>
      </c>
      <c r="C1448" s="2">
        <v>777000</v>
      </c>
      <c r="D1448">
        <v>4</v>
      </c>
      <c r="E1448">
        <v>4</v>
      </c>
      <c r="F1448">
        <f>Table1[[#This Row],[bedrooms]]+Table1[[#This Row],[bathrooms]]</f>
        <v>8</v>
      </c>
      <c r="G1448">
        <v>2680</v>
      </c>
      <c r="H1448">
        <v>6000</v>
      </c>
      <c r="I1448">
        <f>Table1[[#This Row],[sqft_living]]+Table1[[#This Row],[sqft_lot]]</f>
        <v>8680</v>
      </c>
      <c r="J1448" s="2">
        <f>Table1[[#This Row],[price]]/Table1[[#This Row],[total_sqft]]</f>
        <v>89.516129032258064</v>
      </c>
      <c r="K1448">
        <v>1</v>
      </c>
    </row>
    <row r="1449" spans="1:11" x14ac:dyDescent="0.2">
      <c r="A1449">
        <v>8965400390</v>
      </c>
      <c r="B1449" s="1">
        <v>41887</v>
      </c>
      <c r="C1449" s="2">
        <v>749999</v>
      </c>
      <c r="D1449">
        <v>5</v>
      </c>
      <c r="E1449">
        <v>2.25</v>
      </c>
      <c r="F1449">
        <f>Table1[[#This Row],[bedrooms]]+Table1[[#This Row],[bathrooms]]</f>
        <v>7.25</v>
      </c>
      <c r="G1449">
        <v>3060</v>
      </c>
      <c r="H1449">
        <v>13630</v>
      </c>
      <c r="I1449">
        <f>Table1[[#This Row],[sqft_living]]+Table1[[#This Row],[sqft_lot]]</f>
        <v>16690</v>
      </c>
      <c r="J1449" s="2">
        <f>Table1[[#This Row],[price]]/Table1[[#This Row],[total_sqft]]</f>
        <v>44.937028160575196</v>
      </c>
      <c r="K1449">
        <v>2</v>
      </c>
    </row>
    <row r="1450" spans="1:11" x14ac:dyDescent="0.2">
      <c r="A1450">
        <v>1959700550</v>
      </c>
      <c r="B1450" s="1">
        <v>41887</v>
      </c>
      <c r="C1450" s="2">
        <v>740000</v>
      </c>
      <c r="D1450">
        <v>4</v>
      </c>
      <c r="E1450">
        <v>2</v>
      </c>
      <c r="F1450">
        <f>Table1[[#This Row],[bedrooms]]+Table1[[#This Row],[bathrooms]]</f>
        <v>6</v>
      </c>
      <c r="G1450">
        <v>2050</v>
      </c>
      <c r="H1450">
        <v>4400</v>
      </c>
      <c r="I1450">
        <f>Table1[[#This Row],[sqft_living]]+Table1[[#This Row],[sqft_lot]]</f>
        <v>6450</v>
      </c>
      <c r="J1450" s="2">
        <f>Table1[[#This Row],[price]]/Table1[[#This Row],[total_sqft]]</f>
        <v>114.72868217054264</v>
      </c>
      <c r="K1450">
        <v>1.5</v>
      </c>
    </row>
    <row r="1451" spans="1:11" x14ac:dyDescent="0.2">
      <c r="A1451">
        <v>3275850190</v>
      </c>
      <c r="B1451" s="1">
        <v>41887</v>
      </c>
      <c r="C1451" s="2">
        <v>700000</v>
      </c>
      <c r="D1451">
        <v>3</v>
      </c>
      <c r="E1451">
        <v>2.5</v>
      </c>
      <c r="F1451">
        <f>Table1[[#This Row],[bedrooms]]+Table1[[#This Row],[bathrooms]]</f>
        <v>5.5</v>
      </c>
      <c r="G1451">
        <v>2410</v>
      </c>
      <c r="H1451">
        <v>9916</v>
      </c>
      <c r="I1451">
        <f>Table1[[#This Row],[sqft_living]]+Table1[[#This Row],[sqft_lot]]</f>
        <v>12326</v>
      </c>
      <c r="J1451" s="2">
        <f>Table1[[#This Row],[price]]/Table1[[#This Row],[total_sqft]]</f>
        <v>56.790524095408081</v>
      </c>
      <c r="K1451">
        <v>2</v>
      </c>
    </row>
    <row r="1452" spans="1:11" x14ac:dyDescent="0.2">
      <c r="A1452">
        <v>2158900140</v>
      </c>
      <c r="B1452" s="1">
        <v>41887</v>
      </c>
      <c r="C1452" s="2">
        <v>695000</v>
      </c>
      <c r="D1452">
        <v>3</v>
      </c>
      <c r="E1452">
        <v>3.75</v>
      </c>
      <c r="F1452">
        <f>Table1[[#This Row],[bedrooms]]+Table1[[#This Row],[bathrooms]]</f>
        <v>6.75</v>
      </c>
      <c r="G1452">
        <v>2380</v>
      </c>
      <c r="H1452">
        <v>3600</v>
      </c>
      <c r="I1452">
        <f>Table1[[#This Row],[sqft_living]]+Table1[[#This Row],[sqft_lot]]</f>
        <v>5980</v>
      </c>
      <c r="J1452" s="2">
        <f>Table1[[#This Row],[price]]/Table1[[#This Row],[total_sqft]]</f>
        <v>116.22073578595318</v>
      </c>
      <c r="K1452">
        <v>1.5</v>
      </c>
    </row>
    <row r="1453" spans="1:11" x14ac:dyDescent="0.2">
      <c r="A1453">
        <v>4441300325</v>
      </c>
      <c r="B1453" s="1">
        <v>41887</v>
      </c>
      <c r="C1453" s="2">
        <v>695000</v>
      </c>
      <c r="D1453">
        <v>3</v>
      </c>
      <c r="E1453">
        <v>3.25</v>
      </c>
      <c r="F1453">
        <f>Table1[[#This Row],[bedrooms]]+Table1[[#This Row],[bathrooms]]</f>
        <v>6.25</v>
      </c>
      <c r="G1453">
        <v>3080</v>
      </c>
      <c r="H1453">
        <v>12100</v>
      </c>
      <c r="I1453">
        <f>Table1[[#This Row],[sqft_living]]+Table1[[#This Row],[sqft_lot]]</f>
        <v>15180</v>
      </c>
      <c r="J1453" s="2">
        <f>Table1[[#This Row],[price]]/Table1[[#This Row],[total_sqft]]</f>
        <v>45.783926218708828</v>
      </c>
      <c r="K1453">
        <v>2</v>
      </c>
    </row>
    <row r="1454" spans="1:11" x14ac:dyDescent="0.2">
      <c r="A1454">
        <v>9828202215</v>
      </c>
      <c r="B1454" s="1">
        <v>41887</v>
      </c>
      <c r="C1454" s="2">
        <v>665000</v>
      </c>
      <c r="D1454">
        <v>4</v>
      </c>
      <c r="E1454">
        <v>3</v>
      </c>
      <c r="F1454">
        <f>Table1[[#This Row],[bedrooms]]+Table1[[#This Row],[bathrooms]]</f>
        <v>7</v>
      </c>
      <c r="G1454">
        <v>2160</v>
      </c>
      <c r="H1454">
        <v>4400</v>
      </c>
      <c r="I1454">
        <f>Table1[[#This Row],[sqft_living]]+Table1[[#This Row],[sqft_lot]]</f>
        <v>6560</v>
      </c>
      <c r="J1454" s="2">
        <f>Table1[[#This Row],[price]]/Table1[[#This Row],[total_sqft]]</f>
        <v>101.3719512195122</v>
      </c>
      <c r="K1454">
        <v>1</v>
      </c>
    </row>
    <row r="1455" spans="1:11" x14ac:dyDescent="0.2">
      <c r="A1455">
        <v>1189000025</v>
      </c>
      <c r="B1455" s="1">
        <v>41887</v>
      </c>
      <c r="C1455" s="2">
        <v>659000</v>
      </c>
      <c r="D1455">
        <v>3</v>
      </c>
      <c r="E1455">
        <v>1.5</v>
      </c>
      <c r="F1455">
        <f>Table1[[#This Row],[bedrooms]]+Table1[[#This Row],[bathrooms]]</f>
        <v>4.5</v>
      </c>
      <c r="G1455">
        <v>1540</v>
      </c>
      <c r="H1455">
        <v>5040</v>
      </c>
      <c r="I1455">
        <f>Table1[[#This Row],[sqft_living]]+Table1[[#This Row],[sqft_lot]]</f>
        <v>6580</v>
      </c>
      <c r="J1455" s="2">
        <f>Table1[[#This Row],[price]]/Table1[[#This Row],[total_sqft]]</f>
        <v>100.15197568389058</v>
      </c>
      <c r="K1455">
        <v>2</v>
      </c>
    </row>
    <row r="1456" spans="1:11" x14ac:dyDescent="0.2">
      <c r="A1456">
        <v>1592000050</v>
      </c>
      <c r="B1456" s="1">
        <v>41887</v>
      </c>
      <c r="C1456" s="2">
        <v>655000</v>
      </c>
      <c r="D1456">
        <v>4</v>
      </c>
      <c r="E1456">
        <v>2.5</v>
      </c>
      <c r="F1456">
        <f>Table1[[#This Row],[bedrooms]]+Table1[[#This Row],[bathrooms]]</f>
        <v>6.5</v>
      </c>
      <c r="G1456">
        <v>2370</v>
      </c>
      <c r="H1456">
        <v>9517</v>
      </c>
      <c r="I1456">
        <f>Table1[[#This Row],[sqft_living]]+Table1[[#This Row],[sqft_lot]]</f>
        <v>11887</v>
      </c>
      <c r="J1456" s="2">
        <f>Table1[[#This Row],[price]]/Table1[[#This Row],[total_sqft]]</f>
        <v>55.102212501051568</v>
      </c>
      <c r="K1456">
        <v>1</v>
      </c>
    </row>
    <row r="1457" spans="1:11" x14ac:dyDescent="0.2">
      <c r="A1457">
        <v>9136102057</v>
      </c>
      <c r="B1457" s="1">
        <v>41887</v>
      </c>
      <c r="C1457" s="2">
        <v>650000</v>
      </c>
      <c r="D1457">
        <v>4</v>
      </c>
      <c r="E1457">
        <v>2.5</v>
      </c>
      <c r="F1457">
        <f>Table1[[#This Row],[bedrooms]]+Table1[[#This Row],[bathrooms]]</f>
        <v>6.5</v>
      </c>
      <c r="G1457">
        <v>2160</v>
      </c>
      <c r="H1457">
        <v>3139</v>
      </c>
      <c r="I1457">
        <f>Table1[[#This Row],[sqft_living]]+Table1[[#This Row],[sqft_lot]]</f>
        <v>5299</v>
      </c>
      <c r="J1457" s="2">
        <f>Table1[[#This Row],[price]]/Table1[[#This Row],[total_sqft]]</f>
        <v>122.66465370824685</v>
      </c>
      <c r="K1457">
        <v>1</v>
      </c>
    </row>
    <row r="1458" spans="1:11" x14ac:dyDescent="0.2">
      <c r="A1458">
        <v>6102400166</v>
      </c>
      <c r="B1458" s="1">
        <v>41887</v>
      </c>
      <c r="C1458" s="2">
        <v>649000</v>
      </c>
      <c r="D1458">
        <v>3</v>
      </c>
      <c r="E1458">
        <v>2</v>
      </c>
      <c r="F1458">
        <f>Table1[[#This Row],[bedrooms]]+Table1[[#This Row],[bathrooms]]</f>
        <v>5</v>
      </c>
      <c r="G1458">
        <v>1810</v>
      </c>
      <c r="H1458">
        <v>17006</v>
      </c>
      <c r="I1458">
        <f>Table1[[#This Row],[sqft_living]]+Table1[[#This Row],[sqft_lot]]</f>
        <v>18816</v>
      </c>
      <c r="J1458" s="2">
        <f>Table1[[#This Row],[price]]/Table1[[#This Row],[total_sqft]]</f>
        <v>34.491921768707485</v>
      </c>
      <c r="K1458">
        <v>2</v>
      </c>
    </row>
    <row r="1459" spans="1:11" x14ac:dyDescent="0.2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f>Table1[[#This Row],[bedrooms]]+Table1[[#This Row],[bathrooms]]</f>
        <v>2</v>
      </c>
      <c r="G1459">
        <v>800</v>
      </c>
      <c r="H1459">
        <v>533610</v>
      </c>
      <c r="I1459">
        <f>Table1[[#This Row],[sqft_living]]+Table1[[#This Row],[sqft_lot]]</f>
        <v>534410</v>
      </c>
      <c r="J1459" s="2">
        <f>Table1[[#This Row],[price]]/Table1[[#This Row],[total_sqft]]</f>
        <v>0.70170842611478079</v>
      </c>
      <c r="K1459">
        <v>1.5</v>
      </c>
    </row>
    <row r="1460" spans="1:11" x14ac:dyDescent="0.2">
      <c r="A1460">
        <v>868000415</v>
      </c>
      <c r="B1460" s="1">
        <v>41887</v>
      </c>
      <c r="C1460" s="2">
        <v>643500</v>
      </c>
      <c r="D1460">
        <v>3</v>
      </c>
      <c r="E1460">
        <v>2</v>
      </c>
      <c r="F1460">
        <f>Table1[[#This Row],[bedrooms]]+Table1[[#This Row],[bathrooms]]</f>
        <v>5</v>
      </c>
      <c r="G1460">
        <v>1650</v>
      </c>
      <c r="H1460">
        <v>7104</v>
      </c>
      <c r="I1460">
        <f>Table1[[#This Row],[sqft_living]]+Table1[[#This Row],[sqft_lot]]</f>
        <v>8754</v>
      </c>
      <c r="J1460" s="2">
        <f>Table1[[#This Row],[price]]/Table1[[#This Row],[total_sqft]]</f>
        <v>73.509252912954082</v>
      </c>
      <c r="K1460">
        <v>2</v>
      </c>
    </row>
    <row r="1461" spans="1:11" x14ac:dyDescent="0.2">
      <c r="A1461">
        <v>2726049169</v>
      </c>
      <c r="B1461" s="1">
        <v>41887</v>
      </c>
      <c r="C1461" s="2">
        <v>625000</v>
      </c>
      <c r="D1461">
        <v>3</v>
      </c>
      <c r="E1461">
        <v>1.75</v>
      </c>
      <c r="F1461">
        <f>Table1[[#This Row],[bedrooms]]+Table1[[#This Row],[bathrooms]]</f>
        <v>4.75</v>
      </c>
      <c r="G1461">
        <v>1580</v>
      </c>
      <c r="H1461">
        <v>20588</v>
      </c>
      <c r="I1461">
        <f>Table1[[#This Row],[sqft_living]]+Table1[[#This Row],[sqft_lot]]</f>
        <v>22168</v>
      </c>
      <c r="J1461" s="2">
        <f>Table1[[#This Row],[price]]/Table1[[#This Row],[total_sqft]]</f>
        <v>28.193792854565139</v>
      </c>
      <c r="K1461">
        <v>1</v>
      </c>
    </row>
    <row r="1462" spans="1:11" x14ac:dyDescent="0.2">
      <c r="A1462">
        <v>7525410120</v>
      </c>
      <c r="B1462" s="1">
        <v>41887</v>
      </c>
      <c r="C1462" s="2">
        <v>624500</v>
      </c>
      <c r="D1462">
        <v>6</v>
      </c>
      <c r="E1462">
        <v>3</v>
      </c>
      <c r="F1462">
        <f>Table1[[#This Row],[bedrooms]]+Table1[[#This Row],[bathrooms]]</f>
        <v>9</v>
      </c>
      <c r="G1462">
        <v>3030</v>
      </c>
      <c r="H1462">
        <v>31920</v>
      </c>
      <c r="I1462">
        <f>Table1[[#This Row],[sqft_living]]+Table1[[#This Row],[sqft_lot]]</f>
        <v>34950</v>
      </c>
      <c r="J1462" s="2">
        <f>Table1[[#This Row],[price]]/Table1[[#This Row],[total_sqft]]</f>
        <v>17.86838340486409</v>
      </c>
      <c r="K1462">
        <v>1</v>
      </c>
    </row>
    <row r="1463" spans="1:11" x14ac:dyDescent="0.2">
      <c r="A1463">
        <v>7199310290</v>
      </c>
      <c r="B1463" s="1">
        <v>41887</v>
      </c>
      <c r="C1463" s="2">
        <v>583500</v>
      </c>
      <c r="D1463">
        <v>3</v>
      </c>
      <c r="E1463">
        <v>1.75</v>
      </c>
      <c r="F1463">
        <f>Table1[[#This Row],[bedrooms]]+Table1[[#This Row],[bathrooms]]</f>
        <v>4.75</v>
      </c>
      <c r="G1463">
        <v>1720</v>
      </c>
      <c r="H1463">
        <v>7800</v>
      </c>
      <c r="I1463">
        <f>Table1[[#This Row],[sqft_living]]+Table1[[#This Row],[sqft_lot]]</f>
        <v>9520</v>
      </c>
      <c r="J1463" s="2">
        <f>Table1[[#This Row],[price]]/Table1[[#This Row],[total_sqft]]</f>
        <v>61.292016806722692</v>
      </c>
      <c r="K1463">
        <v>1</v>
      </c>
    </row>
    <row r="1464" spans="1:11" x14ac:dyDescent="0.2">
      <c r="A1464">
        <v>1837010040</v>
      </c>
      <c r="B1464" s="1">
        <v>41887</v>
      </c>
      <c r="C1464" s="2">
        <v>569500</v>
      </c>
      <c r="D1464">
        <v>4</v>
      </c>
      <c r="E1464">
        <v>2.5</v>
      </c>
      <c r="F1464">
        <f>Table1[[#This Row],[bedrooms]]+Table1[[#This Row],[bathrooms]]</f>
        <v>6.5</v>
      </c>
      <c r="G1464">
        <v>2800</v>
      </c>
      <c r="H1464">
        <v>8190</v>
      </c>
      <c r="I1464">
        <f>Table1[[#This Row],[sqft_living]]+Table1[[#This Row],[sqft_lot]]</f>
        <v>10990</v>
      </c>
      <c r="J1464" s="2">
        <f>Table1[[#This Row],[price]]/Table1[[#This Row],[total_sqft]]</f>
        <v>51.819836214740675</v>
      </c>
      <c r="K1464">
        <v>1</v>
      </c>
    </row>
    <row r="1465" spans="1:11" x14ac:dyDescent="0.2">
      <c r="A1465">
        <v>1236300307</v>
      </c>
      <c r="B1465" s="1">
        <v>41887</v>
      </c>
      <c r="C1465" s="2">
        <v>565000</v>
      </c>
      <c r="D1465">
        <v>3</v>
      </c>
      <c r="E1465">
        <v>2.25</v>
      </c>
      <c r="F1465">
        <f>Table1[[#This Row],[bedrooms]]+Table1[[#This Row],[bathrooms]]</f>
        <v>5.25</v>
      </c>
      <c r="G1465">
        <v>1700</v>
      </c>
      <c r="H1465">
        <v>8800</v>
      </c>
      <c r="I1465">
        <f>Table1[[#This Row],[sqft_living]]+Table1[[#This Row],[sqft_lot]]</f>
        <v>10500</v>
      </c>
      <c r="J1465" s="2">
        <f>Table1[[#This Row],[price]]/Table1[[#This Row],[total_sqft]]</f>
        <v>53.80952380952381</v>
      </c>
      <c r="K1465">
        <v>1</v>
      </c>
    </row>
    <row r="1466" spans="1:11" x14ac:dyDescent="0.2">
      <c r="A1466">
        <v>1626069220</v>
      </c>
      <c r="B1466" s="1">
        <v>41887</v>
      </c>
      <c r="C1466" s="2">
        <v>562000</v>
      </c>
      <c r="D1466">
        <v>3</v>
      </c>
      <c r="E1466">
        <v>2.5</v>
      </c>
      <c r="F1466">
        <f>Table1[[#This Row],[bedrooms]]+Table1[[#This Row],[bathrooms]]</f>
        <v>5.5</v>
      </c>
      <c r="G1466">
        <v>2400</v>
      </c>
      <c r="H1466">
        <v>97138</v>
      </c>
      <c r="I1466">
        <f>Table1[[#This Row],[sqft_living]]+Table1[[#This Row],[sqft_lot]]</f>
        <v>99538</v>
      </c>
      <c r="J1466" s="2">
        <f>Table1[[#This Row],[price]]/Table1[[#This Row],[total_sqft]]</f>
        <v>5.6460849122948016</v>
      </c>
      <c r="K1466">
        <v>2</v>
      </c>
    </row>
    <row r="1467" spans="1:11" x14ac:dyDescent="0.2">
      <c r="A1467">
        <v>7234600098</v>
      </c>
      <c r="B1467" s="1">
        <v>41887</v>
      </c>
      <c r="C1467" s="2">
        <v>552100</v>
      </c>
      <c r="D1467">
        <v>3</v>
      </c>
      <c r="E1467">
        <v>3</v>
      </c>
      <c r="F1467">
        <f>Table1[[#This Row],[bedrooms]]+Table1[[#This Row],[bathrooms]]</f>
        <v>6</v>
      </c>
      <c r="G1467">
        <v>1330</v>
      </c>
      <c r="H1467">
        <v>1379</v>
      </c>
      <c r="I1467">
        <f>Table1[[#This Row],[sqft_living]]+Table1[[#This Row],[sqft_lot]]</f>
        <v>2709</v>
      </c>
      <c r="J1467" s="2">
        <f>Table1[[#This Row],[price]]/Table1[[#This Row],[total_sqft]]</f>
        <v>203.80214101144333</v>
      </c>
      <c r="K1467">
        <v>2</v>
      </c>
    </row>
    <row r="1468" spans="1:11" x14ac:dyDescent="0.2">
      <c r="A1468">
        <v>1890000166</v>
      </c>
      <c r="B1468" s="1">
        <v>41887</v>
      </c>
      <c r="C1468" s="2">
        <v>540000</v>
      </c>
      <c r="D1468">
        <v>3</v>
      </c>
      <c r="E1468">
        <v>2.5</v>
      </c>
      <c r="F1468">
        <f>Table1[[#This Row],[bedrooms]]+Table1[[#This Row],[bathrooms]]</f>
        <v>5.5</v>
      </c>
      <c r="G1468">
        <v>1280</v>
      </c>
      <c r="H1468">
        <v>1889</v>
      </c>
      <c r="I1468">
        <f>Table1[[#This Row],[sqft_living]]+Table1[[#This Row],[sqft_lot]]</f>
        <v>3169</v>
      </c>
      <c r="J1468" s="2">
        <f>Table1[[#This Row],[price]]/Table1[[#This Row],[total_sqft]]</f>
        <v>170.40075733669929</v>
      </c>
      <c r="K1468">
        <v>3</v>
      </c>
    </row>
    <row r="1469" spans="1:11" x14ac:dyDescent="0.2">
      <c r="A1469">
        <v>2767602141</v>
      </c>
      <c r="B1469" s="1">
        <v>41887</v>
      </c>
      <c r="C1469" s="2">
        <v>525000</v>
      </c>
      <c r="D1469">
        <v>3</v>
      </c>
      <c r="E1469">
        <v>1.5</v>
      </c>
      <c r="F1469">
        <f>Table1[[#This Row],[bedrooms]]+Table1[[#This Row],[bathrooms]]</f>
        <v>4.5</v>
      </c>
      <c r="G1469">
        <v>1380</v>
      </c>
      <c r="H1469">
        <v>4290</v>
      </c>
      <c r="I1469">
        <f>Table1[[#This Row],[sqft_living]]+Table1[[#This Row],[sqft_lot]]</f>
        <v>5670</v>
      </c>
      <c r="J1469" s="2">
        <f>Table1[[#This Row],[price]]/Table1[[#This Row],[total_sqft]]</f>
        <v>92.592592592592595</v>
      </c>
      <c r="K1469">
        <v>1</v>
      </c>
    </row>
    <row r="1470" spans="1:11" x14ac:dyDescent="0.2">
      <c r="A1470">
        <v>7199000290</v>
      </c>
      <c r="B1470" s="1">
        <v>41887</v>
      </c>
      <c r="C1470" s="2">
        <v>525000</v>
      </c>
      <c r="D1470">
        <v>4</v>
      </c>
      <c r="E1470">
        <v>2</v>
      </c>
      <c r="F1470">
        <f>Table1[[#This Row],[bedrooms]]+Table1[[#This Row],[bathrooms]]</f>
        <v>6</v>
      </c>
      <c r="G1470">
        <v>2420</v>
      </c>
      <c r="H1470">
        <v>10735</v>
      </c>
      <c r="I1470">
        <f>Table1[[#This Row],[sqft_living]]+Table1[[#This Row],[sqft_lot]]</f>
        <v>13155</v>
      </c>
      <c r="J1470" s="2">
        <f>Table1[[#This Row],[price]]/Table1[[#This Row],[total_sqft]]</f>
        <v>39.908779931584945</v>
      </c>
      <c r="K1470">
        <v>1.5</v>
      </c>
    </row>
    <row r="1471" spans="1:11" x14ac:dyDescent="0.2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f>Table1[[#This Row],[bedrooms]]+Table1[[#This Row],[bathrooms]]</f>
        <v>3</v>
      </c>
      <c r="G1471">
        <v>930</v>
      </c>
      <c r="H1471">
        <v>3750</v>
      </c>
      <c r="I1471">
        <f>Table1[[#This Row],[sqft_living]]+Table1[[#This Row],[sqft_lot]]</f>
        <v>4680</v>
      </c>
      <c r="J1471" s="2">
        <f>Table1[[#This Row],[price]]/Table1[[#This Row],[total_sqft]]</f>
        <v>106.83760683760684</v>
      </c>
      <c r="K1471">
        <v>1</v>
      </c>
    </row>
    <row r="1472" spans="1:11" x14ac:dyDescent="0.2">
      <c r="A1472">
        <v>1066600090</v>
      </c>
      <c r="B1472" s="1">
        <v>41887</v>
      </c>
      <c r="C1472" s="2">
        <v>519000</v>
      </c>
      <c r="D1472">
        <v>5</v>
      </c>
      <c r="E1472">
        <v>2.75</v>
      </c>
      <c r="F1472">
        <f>Table1[[#This Row],[bedrooms]]+Table1[[#This Row],[bathrooms]]</f>
        <v>7.75</v>
      </c>
      <c r="G1472">
        <v>2620</v>
      </c>
      <c r="H1472">
        <v>8861</v>
      </c>
      <c r="I1472">
        <f>Table1[[#This Row],[sqft_living]]+Table1[[#This Row],[sqft_lot]]</f>
        <v>11481</v>
      </c>
      <c r="J1472" s="2">
        <f>Table1[[#This Row],[price]]/Table1[[#This Row],[total_sqft]]</f>
        <v>45.205121505095377</v>
      </c>
      <c r="K1472">
        <v>1</v>
      </c>
    </row>
    <row r="1473" spans="1:11" x14ac:dyDescent="0.2">
      <c r="A1473">
        <v>2206500110</v>
      </c>
      <c r="B1473" s="1">
        <v>41887</v>
      </c>
      <c r="C1473" s="2">
        <v>508450</v>
      </c>
      <c r="D1473">
        <v>4</v>
      </c>
      <c r="E1473">
        <v>1.75</v>
      </c>
      <c r="F1473">
        <f>Table1[[#This Row],[bedrooms]]+Table1[[#This Row],[bathrooms]]</f>
        <v>5.75</v>
      </c>
      <c r="G1473">
        <v>1520</v>
      </c>
      <c r="H1473">
        <v>9600</v>
      </c>
      <c r="I1473">
        <f>Table1[[#This Row],[sqft_living]]+Table1[[#This Row],[sqft_lot]]</f>
        <v>11120</v>
      </c>
      <c r="J1473" s="2">
        <f>Table1[[#This Row],[price]]/Table1[[#This Row],[total_sqft]]</f>
        <v>45.723920863309353</v>
      </c>
      <c r="K1473">
        <v>1</v>
      </c>
    </row>
    <row r="1474" spans="1:11" x14ac:dyDescent="0.2">
      <c r="A1474">
        <v>8568000070</v>
      </c>
      <c r="B1474" s="1">
        <v>41887</v>
      </c>
      <c r="C1474" s="2">
        <v>500000</v>
      </c>
      <c r="D1474">
        <v>4</v>
      </c>
      <c r="E1474">
        <v>2.5</v>
      </c>
      <c r="F1474">
        <f>Table1[[#This Row],[bedrooms]]+Table1[[#This Row],[bathrooms]]</f>
        <v>6.5</v>
      </c>
      <c r="G1474">
        <v>2840</v>
      </c>
      <c r="H1474">
        <v>18001</v>
      </c>
      <c r="I1474">
        <f>Table1[[#This Row],[sqft_living]]+Table1[[#This Row],[sqft_lot]]</f>
        <v>20841</v>
      </c>
      <c r="J1474" s="2">
        <f>Table1[[#This Row],[price]]/Table1[[#This Row],[total_sqft]]</f>
        <v>23.991171248980375</v>
      </c>
      <c r="K1474">
        <v>2</v>
      </c>
    </row>
    <row r="1475" spans="1:11" x14ac:dyDescent="0.2">
      <c r="A1475">
        <v>3579000410</v>
      </c>
      <c r="B1475" s="1">
        <v>41887</v>
      </c>
      <c r="C1475" s="2">
        <v>500000</v>
      </c>
      <c r="D1475">
        <v>3</v>
      </c>
      <c r="E1475">
        <v>2.25</v>
      </c>
      <c r="F1475">
        <f>Table1[[#This Row],[bedrooms]]+Table1[[#This Row],[bathrooms]]</f>
        <v>5.25</v>
      </c>
      <c r="G1475">
        <v>2010</v>
      </c>
      <c r="H1475">
        <v>7447</v>
      </c>
      <c r="I1475">
        <f>Table1[[#This Row],[sqft_living]]+Table1[[#This Row],[sqft_lot]]</f>
        <v>9457</v>
      </c>
      <c r="J1475" s="2">
        <f>Table1[[#This Row],[price]]/Table1[[#This Row],[total_sqft]]</f>
        <v>52.87088928835783</v>
      </c>
      <c r="K1475">
        <v>2</v>
      </c>
    </row>
    <row r="1476" spans="1:11" x14ac:dyDescent="0.2">
      <c r="A1476">
        <v>2472930270</v>
      </c>
      <c r="B1476" s="1">
        <v>41887</v>
      </c>
      <c r="C1476" s="2">
        <v>485000</v>
      </c>
      <c r="D1476">
        <v>3</v>
      </c>
      <c r="E1476">
        <v>2.5</v>
      </c>
      <c r="F1476">
        <f>Table1[[#This Row],[bedrooms]]+Table1[[#This Row],[bathrooms]]</f>
        <v>5.5</v>
      </c>
      <c r="G1476">
        <v>3110</v>
      </c>
      <c r="H1476">
        <v>9015</v>
      </c>
      <c r="I1476">
        <f>Table1[[#This Row],[sqft_living]]+Table1[[#This Row],[sqft_lot]]</f>
        <v>12125</v>
      </c>
      <c r="J1476" s="2">
        <f>Table1[[#This Row],[price]]/Table1[[#This Row],[total_sqft]]</f>
        <v>40</v>
      </c>
      <c r="K1476">
        <v>2</v>
      </c>
    </row>
    <row r="1477" spans="1:11" x14ac:dyDescent="0.2">
      <c r="A1477">
        <v>3876100320</v>
      </c>
      <c r="B1477" s="1">
        <v>41887</v>
      </c>
      <c r="C1477" s="2">
        <v>482500</v>
      </c>
      <c r="D1477">
        <v>6</v>
      </c>
      <c r="E1477">
        <v>4.5</v>
      </c>
      <c r="F1477">
        <f>Table1[[#This Row],[bedrooms]]+Table1[[#This Row],[bathrooms]]</f>
        <v>10.5</v>
      </c>
      <c r="G1477">
        <v>2940</v>
      </c>
      <c r="H1477">
        <v>7500</v>
      </c>
      <c r="I1477">
        <f>Table1[[#This Row],[sqft_living]]+Table1[[#This Row],[sqft_lot]]</f>
        <v>10440</v>
      </c>
      <c r="J1477" s="2">
        <f>Table1[[#This Row],[price]]/Table1[[#This Row],[total_sqft]]</f>
        <v>46.216475095785441</v>
      </c>
      <c r="K1477">
        <v>1.5</v>
      </c>
    </row>
    <row r="1478" spans="1:11" x14ac:dyDescent="0.2">
      <c r="A1478">
        <v>9238900390</v>
      </c>
      <c r="B1478" s="1">
        <v>41887</v>
      </c>
      <c r="C1478" s="2">
        <v>460000</v>
      </c>
      <c r="D1478">
        <v>3</v>
      </c>
      <c r="E1478">
        <v>1</v>
      </c>
      <c r="F1478">
        <f>Table1[[#This Row],[bedrooms]]+Table1[[#This Row],[bathrooms]]</f>
        <v>4</v>
      </c>
      <c r="G1478">
        <v>1860</v>
      </c>
      <c r="H1478">
        <v>6360</v>
      </c>
      <c r="I1478">
        <f>Table1[[#This Row],[sqft_living]]+Table1[[#This Row],[sqft_lot]]</f>
        <v>8220</v>
      </c>
      <c r="J1478" s="2">
        <f>Table1[[#This Row],[price]]/Table1[[#This Row],[total_sqft]]</f>
        <v>55.961070559610704</v>
      </c>
      <c r="K1478">
        <v>1</v>
      </c>
    </row>
    <row r="1479" spans="1:11" x14ac:dyDescent="0.2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f>Table1[[#This Row],[bedrooms]]+Table1[[#This Row],[bathrooms]]</f>
        <v>3.5</v>
      </c>
      <c r="G1479">
        <v>1940</v>
      </c>
      <c r="H1479">
        <v>5700</v>
      </c>
      <c r="I1479">
        <f>Table1[[#This Row],[sqft_living]]+Table1[[#This Row],[sqft_lot]]</f>
        <v>7640</v>
      </c>
      <c r="J1479" s="2">
        <f>Table1[[#This Row],[price]]/Table1[[#This Row],[total_sqft]]</f>
        <v>70.026178010471199</v>
      </c>
      <c r="K1479">
        <v>1</v>
      </c>
    </row>
    <row r="1480" spans="1:11" x14ac:dyDescent="0.2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f>Table1[[#This Row],[bedrooms]]+Table1[[#This Row],[bathrooms]]</f>
        <v>3.5</v>
      </c>
      <c r="G1480">
        <v>1400</v>
      </c>
      <c r="H1480">
        <v>11245</v>
      </c>
      <c r="I1480">
        <f>Table1[[#This Row],[sqft_living]]+Table1[[#This Row],[sqft_lot]]</f>
        <v>12645</v>
      </c>
      <c r="J1480" s="2">
        <f>Table1[[#This Row],[price]]/Table1[[#This Row],[total_sqft]]</f>
        <v>33.293792012653221</v>
      </c>
      <c r="K1480">
        <v>1</v>
      </c>
    </row>
    <row r="1481" spans="1:11" x14ac:dyDescent="0.2">
      <c r="A1481">
        <v>4040400340</v>
      </c>
      <c r="B1481" s="1">
        <v>41887</v>
      </c>
      <c r="C1481" s="2">
        <v>460000</v>
      </c>
      <c r="D1481">
        <v>3</v>
      </c>
      <c r="E1481">
        <v>1.75</v>
      </c>
      <c r="F1481">
        <f>Table1[[#This Row],[bedrooms]]+Table1[[#This Row],[bathrooms]]</f>
        <v>4.75</v>
      </c>
      <c r="G1481">
        <v>1420</v>
      </c>
      <c r="H1481">
        <v>8250</v>
      </c>
      <c r="I1481">
        <f>Table1[[#This Row],[sqft_living]]+Table1[[#This Row],[sqft_lot]]</f>
        <v>9670</v>
      </c>
      <c r="J1481" s="2">
        <f>Table1[[#This Row],[price]]/Table1[[#This Row],[total_sqft]]</f>
        <v>47.569803516028955</v>
      </c>
      <c r="K1481">
        <v>1</v>
      </c>
    </row>
    <row r="1482" spans="1:11" x14ac:dyDescent="0.2">
      <c r="A1482">
        <v>5490210200</v>
      </c>
      <c r="B1482" s="1">
        <v>41887</v>
      </c>
      <c r="C1482" s="2">
        <v>456000</v>
      </c>
      <c r="D1482">
        <v>4</v>
      </c>
      <c r="E1482">
        <v>1</v>
      </c>
      <c r="F1482">
        <f>Table1[[#This Row],[bedrooms]]+Table1[[#This Row],[bathrooms]]</f>
        <v>5</v>
      </c>
      <c r="G1482">
        <v>1700</v>
      </c>
      <c r="H1482">
        <v>7689</v>
      </c>
      <c r="I1482">
        <f>Table1[[#This Row],[sqft_living]]+Table1[[#This Row],[sqft_lot]]</f>
        <v>9389</v>
      </c>
      <c r="J1482" s="2">
        <f>Table1[[#This Row],[price]]/Table1[[#This Row],[total_sqft]]</f>
        <v>48.567472574289063</v>
      </c>
      <c r="K1482">
        <v>1</v>
      </c>
    </row>
    <row r="1483" spans="1:11" x14ac:dyDescent="0.2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f>Table1[[#This Row],[bedrooms]]+Table1[[#This Row],[bathrooms]]</f>
        <v>4.5</v>
      </c>
      <c r="G1483">
        <v>2550</v>
      </c>
      <c r="H1483">
        <v>216344</v>
      </c>
      <c r="I1483">
        <f>Table1[[#This Row],[sqft_living]]+Table1[[#This Row],[sqft_lot]]</f>
        <v>218894</v>
      </c>
      <c r="J1483" s="2">
        <f>Table1[[#This Row],[price]]/Table1[[#This Row],[total_sqft]]</f>
        <v>1.5761053295202243</v>
      </c>
      <c r="K1483">
        <v>2.5</v>
      </c>
    </row>
    <row r="1484" spans="1:11" x14ac:dyDescent="0.2">
      <c r="A1484">
        <v>2597550090</v>
      </c>
      <c r="B1484" s="1">
        <v>41887</v>
      </c>
      <c r="C1484" s="2">
        <v>455000</v>
      </c>
      <c r="D1484">
        <v>5</v>
      </c>
      <c r="E1484">
        <v>2.25</v>
      </c>
      <c r="F1484">
        <f>Table1[[#This Row],[bedrooms]]+Table1[[#This Row],[bathrooms]]</f>
        <v>7.25</v>
      </c>
      <c r="G1484">
        <v>3470</v>
      </c>
      <c r="H1484">
        <v>28212</v>
      </c>
      <c r="I1484">
        <f>Table1[[#This Row],[sqft_living]]+Table1[[#This Row],[sqft_lot]]</f>
        <v>31682</v>
      </c>
      <c r="J1484" s="2">
        <f>Table1[[#This Row],[price]]/Table1[[#This Row],[total_sqft]]</f>
        <v>14.361467079098542</v>
      </c>
      <c r="K1484">
        <v>1.5</v>
      </c>
    </row>
    <row r="1485" spans="1:11" x14ac:dyDescent="0.2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f>Table1[[#This Row],[bedrooms]]+Table1[[#This Row],[bathrooms]]</f>
        <v>3</v>
      </c>
      <c r="G1485">
        <v>720</v>
      </c>
      <c r="H1485">
        <v>7250</v>
      </c>
      <c r="I1485">
        <f>Table1[[#This Row],[sqft_living]]+Table1[[#This Row],[sqft_lot]]</f>
        <v>7970</v>
      </c>
      <c r="J1485" s="2">
        <f>Table1[[#This Row],[price]]/Table1[[#This Row],[total_sqft]]</f>
        <v>41.405269761606021</v>
      </c>
      <c r="K1485">
        <v>1</v>
      </c>
    </row>
    <row r="1486" spans="1:11" x14ac:dyDescent="0.2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f>Table1[[#This Row],[bedrooms]]+Table1[[#This Row],[bathrooms]]</f>
        <v>3</v>
      </c>
      <c r="G1486">
        <v>1040</v>
      </c>
      <c r="H1486">
        <v>4172</v>
      </c>
      <c r="I1486">
        <f>Table1[[#This Row],[sqft_living]]+Table1[[#This Row],[sqft_lot]]</f>
        <v>5212</v>
      </c>
      <c r="J1486" s="2">
        <f>Table1[[#This Row],[price]]/Table1[[#This Row],[total_sqft]]</f>
        <v>70.990023023791252</v>
      </c>
      <c r="K1486">
        <v>1</v>
      </c>
    </row>
    <row r="1487" spans="1:11" x14ac:dyDescent="0.2">
      <c r="A1487">
        <v>1422300140</v>
      </c>
      <c r="B1487" s="1">
        <v>41887</v>
      </c>
      <c r="C1487" s="2">
        <v>454000</v>
      </c>
      <c r="D1487">
        <v>3</v>
      </c>
      <c r="E1487">
        <v>2.5</v>
      </c>
      <c r="F1487">
        <f>Table1[[#This Row],[bedrooms]]+Table1[[#This Row],[bathrooms]]</f>
        <v>5.5</v>
      </c>
      <c r="G1487">
        <v>2530</v>
      </c>
      <c r="H1487">
        <v>43733</v>
      </c>
      <c r="I1487">
        <f>Table1[[#This Row],[sqft_living]]+Table1[[#This Row],[sqft_lot]]</f>
        <v>46263</v>
      </c>
      <c r="J1487" s="2">
        <f>Table1[[#This Row],[price]]/Table1[[#This Row],[total_sqft]]</f>
        <v>9.8134578388777207</v>
      </c>
      <c r="K1487">
        <v>2</v>
      </c>
    </row>
    <row r="1488" spans="1:11" x14ac:dyDescent="0.2">
      <c r="A1488">
        <v>8956200070</v>
      </c>
      <c r="B1488" s="1">
        <v>41887</v>
      </c>
      <c r="C1488" s="2">
        <v>447500</v>
      </c>
      <c r="D1488">
        <v>4</v>
      </c>
      <c r="E1488">
        <v>2.5</v>
      </c>
      <c r="F1488">
        <f>Table1[[#This Row],[bedrooms]]+Table1[[#This Row],[bathrooms]]</f>
        <v>6.5</v>
      </c>
      <c r="G1488">
        <v>2425</v>
      </c>
      <c r="H1488">
        <v>9017</v>
      </c>
      <c r="I1488">
        <f>Table1[[#This Row],[sqft_living]]+Table1[[#This Row],[sqft_lot]]</f>
        <v>11442</v>
      </c>
      <c r="J1488" s="2">
        <f>Table1[[#This Row],[price]]/Table1[[#This Row],[total_sqft]]</f>
        <v>39.110295402901592</v>
      </c>
      <c r="K1488">
        <v>2</v>
      </c>
    </row>
    <row r="1489" spans="1:11" x14ac:dyDescent="0.2">
      <c r="A1489">
        <v>2622029073</v>
      </c>
      <c r="B1489" s="1">
        <v>41887</v>
      </c>
      <c r="C1489" s="2">
        <v>437500</v>
      </c>
      <c r="D1489">
        <v>3</v>
      </c>
      <c r="E1489">
        <v>2.25</v>
      </c>
      <c r="F1489">
        <f>Table1[[#This Row],[bedrooms]]+Table1[[#This Row],[bathrooms]]</f>
        <v>5.25</v>
      </c>
      <c r="G1489">
        <v>2100</v>
      </c>
      <c r="H1489">
        <v>205603</v>
      </c>
      <c r="I1489">
        <f>Table1[[#This Row],[sqft_living]]+Table1[[#This Row],[sqft_lot]]</f>
        <v>207703</v>
      </c>
      <c r="J1489" s="2">
        <f>Table1[[#This Row],[price]]/Table1[[#This Row],[total_sqft]]</f>
        <v>2.1063730422767124</v>
      </c>
      <c r="K1489">
        <v>2</v>
      </c>
    </row>
    <row r="1490" spans="1:11" x14ac:dyDescent="0.2">
      <c r="A1490">
        <v>9406540050</v>
      </c>
      <c r="B1490" s="1">
        <v>41887</v>
      </c>
      <c r="C1490" s="2">
        <v>428400</v>
      </c>
      <c r="D1490">
        <v>4</v>
      </c>
      <c r="E1490">
        <v>2.5</v>
      </c>
      <c r="F1490">
        <f>Table1[[#This Row],[bedrooms]]+Table1[[#This Row],[bathrooms]]</f>
        <v>6.5</v>
      </c>
      <c r="G1490">
        <v>2650</v>
      </c>
      <c r="H1490">
        <v>6000</v>
      </c>
      <c r="I1490">
        <f>Table1[[#This Row],[sqft_living]]+Table1[[#This Row],[sqft_lot]]</f>
        <v>8650</v>
      </c>
      <c r="J1490" s="2">
        <f>Table1[[#This Row],[price]]/Table1[[#This Row],[total_sqft]]</f>
        <v>49.52601156069364</v>
      </c>
      <c r="K1490">
        <v>2</v>
      </c>
    </row>
    <row r="1491" spans="1:11" x14ac:dyDescent="0.2">
      <c r="A1491">
        <v>7905200061</v>
      </c>
      <c r="B1491" s="1">
        <v>41887</v>
      </c>
      <c r="C1491" s="2">
        <v>419700</v>
      </c>
      <c r="D1491">
        <v>3</v>
      </c>
      <c r="E1491">
        <v>2.25</v>
      </c>
      <c r="F1491">
        <f>Table1[[#This Row],[bedrooms]]+Table1[[#This Row],[bathrooms]]</f>
        <v>5.25</v>
      </c>
      <c r="G1491">
        <v>1450</v>
      </c>
      <c r="H1491">
        <v>1486</v>
      </c>
      <c r="I1491">
        <f>Table1[[#This Row],[sqft_living]]+Table1[[#This Row],[sqft_lot]]</f>
        <v>2936</v>
      </c>
      <c r="J1491" s="2">
        <f>Table1[[#This Row],[price]]/Table1[[#This Row],[total_sqft]]</f>
        <v>142.94959128065395</v>
      </c>
      <c r="K1491">
        <v>2</v>
      </c>
    </row>
    <row r="1492" spans="1:11" x14ac:dyDescent="0.2">
      <c r="A1492">
        <v>6403510410</v>
      </c>
      <c r="B1492" s="1">
        <v>41887</v>
      </c>
      <c r="C1492" s="2">
        <v>405000</v>
      </c>
      <c r="D1492">
        <v>4</v>
      </c>
      <c r="E1492">
        <v>2.5</v>
      </c>
      <c r="F1492">
        <f>Table1[[#This Row],[bedrooms]]+Table1[[#This Row],[bathrooms]]</f>
        <v>6.5</v>
      </c>
      <c r="G1492">
        <v>1850</v>
      </c>
      <c r="H1492">
        <v>9136</v>
      </c>
      <c r="I1492">
        <f>Table1[[#This Row],[sqft_living]]+Table1[[#This Row],[sqft_lot]]</f>
        <v>10986</v>
      </c>
      <c r="J1492" s="2">
        <f>Table1[[#This Row],[price]]/Table1[[#This Row],[total_sqft]]</f>
        <v>36.865101037684326</v>
      </c>
      <c r="K1492">
        <v>2</v>
      </c>
    </row>
    <row r="1493" spans="1:11" x14ac:dyDescent="0.2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f>Table1[[#This Row],[bedrooms]]+Table1[[#This Row],[bathrooms]]</f>
        <v>3</v>
      </c>
      <c r="G1493">
        <v>700</v>
      </c>
      <c r="H1493">
        <v>5940</v>
      </c>
      <c r="I1493">
        <f>Table1[[#This Row],[sqft_living]]+Table1[[#This Row],[sqft_lot]]</f>
        <v>6640</v>
      </c>
      <c r="J1493" s="2">
        <f>Table1[[#This Row],[price]]/Table1[[#This Row],[total_sqft]]</f>
        <v>42.492469879518069</v>
      </c>
      <c r="K1493">
        <v>1</v>
      </c>
    </row>
    <row r="1494" spans="1:11" x14ac:dyDescent="0.2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f>Table1[[#This Row],[bedrooms]]+Table1[[#This Row],[bathrooms]]</f>
        <v>3</v>
      </c>
      <c r="G1494">
        <v>1150</v>
      </c>
      <c r="H1494">
        <v>5000</v>
      </c>
      <c r="I1494">
        <f>Table1[[#This Row],[sqft_living]]+Table1[[#This Row],[sqft_lot]]</f>
        <v>6150</v>
      </c>
      <c r="J1494" s="2">
        <f>Table1[[#This Row],[price]]/Table1[[#This Row],[total_sqft]]</f>
        <v>89.756097560975604</v>
      </c>
      <c r="K1494">
        <v>1</v>
      </c>
    </row>
    <row r="1495" spans="1:11" x14ac:dyDescent="0.2">
      <c r="A1495">
        <v>1223039290</v>
      </c>
      <c r="B1495" s="1">
        <v>41887</v>
      </c>
      <c r="C1495" s="2">
        <v>403950</v>
      </c>
      <c r="D1495">
        <v>4</v>
      </c>
      <c r="E1495">
        <v>2.5</v>
      </c>
      <c r="F1495">
        <f>Table1[[#This Row],[bedrooms]]+Table1[[#This Row],[bathrooms]]</f>
        <v>6.5</v>
      </c>
      <c r="G1495">
        <v>2120</v>
      </c>
      <c r="H1495">
        <v>13780</v>
      </c>
      <c r="I1495">
        <f>Table1[[#This Row],[sqft_living]]+Table1[[#This Row],[sqft_lot]]</f>
        <v>15900</v>
      </c>
      <c r="J1495" s="2">
        <f>Table1[[#This Row],[price]]/Table1[[#This Row],[total_sqft]]</f>
        <v>25.40566037735849</v>
      </c>
      <c r="K1495">
        <v>2</v>
      </c>
    </row>
    <row r="1496" spans="1:11" x14ac:dyDescent="0.2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f>Table1[[#This Row],[bedrooms]]+Table1[[#This Row],[bathrooms]]</f>
        <v>3</v>
      </c>
      <c r="G1496">
        <v>1150</v>
      </c>
      <c r="H1496">
        <v>3775</v>
      </c>
      <c r="I1496">
        <f>Table1[[#This Row],[sqft_living]]+Table1[[#This Row],[sqft_lot]]</f>
        <v>4925</v>
      </c>
      <c r="J1496" s="2">
        <f>Table1[[#This Row],[price]]/Table1[[#This Row],[total_sqft]]</f>
        <v>121.81725888324873</v>
      </c>
      <c r="K1496">
        <v>1</v>
      </c>
    </row>
    <row r="1497" spans="1:11" x14ac:dyDescent="0.2">
      <c r="A1497">
        <v>3298600340</v>
      </c>
      <c r="B1497" s="1">
        <v>41887</v>
      </c>
      <c r="C1497" s="2">
        <v>400000</v>
      </c>
      <c r="D1497">
        <v>6</v>
      </c>
      <c r="E1497">
        <v>3</v>
      </c>
      <c r="F1497">
        <f>Table1[[#This Row],[bedrooms]]+Table1[[#This Row],[bathrooms]]</f>
        <v>9</v>
      </c>
      <c r="G1497">
        <v>3320</v>
      </c>
      <c r="H1497">
        <v>15600</v>
      </c>
      <c r="I1497">
        <f>Table1[[#This Row],[sqft_living]]+Table1[[#This Row],[sqft_lot]]</f>
        <v>18920</v>
      </c>
      <c r="J1497" s="2">
        <f>Table1[[#This Row],[price]]/Table1[[#This Row],[total_sqft]]</f>
        <v>21.141649048625794</v>
      </c>
      <c r="K1497">
        <v>1</v>
      </c>
    </row>
    <row r="1498" spans="1:11" x14ac:dyDescent="0.2">
      <c r="A1498">
        <v>6362900007</v>
      </c>
      <c r="B1498" s="1">
        <v>41887</v>
      </c>
      <c r="C1498" s="2">
        <v>395000</v>
      </c>
      <c r="D1498">
        <v>3</v>
      </c>
      <c r="E1498">
        <v>2</v>
      </c>
      <c r="F1498">
        <f>Table1[[#This Row],[bedrooms]]+Table1[[#This Row],[bathrooms]]</f>
        <v>5</v>
      </c>
      <c r="G1498">
        <v>1500</v>
      </c>
      <c r="H1498">
        <v>2506</v>
      </c>
      <c r="I1498">
        <f>Table1[[#This Row],[sqft_living]]+Table1[[#This Row],[sqft_lot]]</f>
        <v>4006</v>
      </c>
      <c r="J1498" s="2">
        <f>Table1[[#This Row],[price]]/Table1[[#This Row],[total_sqft]]</f>
        <v>98.602096854717928</v>
      </c>
      <c r="K1498">
        <v>1</v>
      </c>
    </row>
    <row r="1499" spans="1:11" x14ac:dyDescent="0.2">
      <c r="A1499">
        <v>7853270940</v>
      </c>
      <c r="B1499" s="1">
        <v>41887</v>
      </c>
      <c r="C1499" s="2">
        <v>389000</v>
      </c>
      <c r="D1499">
        <v>3</v>
      </c>
      <c r="E1499">
        <v>2.5</v>
      </c>
      <c r="F1499">
        <f>Table1[[#This Row],[bedrooms]]+Table1[[#This Row],[bathrooms]]</f>
        <v>5.5</v>
      </c>
      <c r="G1499">
        <v>1720</v>
      </c>
      <c r="H1499">
        <v>4515</v>
      </c>
      <c r="I1499">
        <f>Table1[[#This Row],[sqft_living]]+Table1[[#This Row],[sqft_lot]]</f>
        <v>6235</v>
      </c>
      <c r="J1499" s="2">
        <f>Table1[[#This Row],[price]]/Table1[[#This Row],[total_sqft]]</f>
        <v>62.389735364875705</v>
      </c>
      <c r="K1499">
        <v>2</v>
      </c>
    </row>
    <row r="1500" spans="1:11" x14ac:dyDescent="0.2">
      <c r="A1500">
        <v>3579700080</v>
      </c>
      <c r="B1500" s="1">
        <v>41887</v>
      </c>
      <c r="C1500" s="2">
        <v>383000</v>
      </c>
      <c r="D1500">
        <v>4</v>
      </c>
      <c r="E1500">
        <v>1.75</v>
      </c>
      <c r="F1500">
        <f>Table1[[#This Row],[bedrooms]]+Table1[[#This Row],[bathrooms]]</f>
        <v>5.75</v>
      </c>
      <c r="G1500">
        <v>1830</v>
      </c>
      <c r="H1500">
        <v>11090</v>
      </c>
      <c r="I1500">
        <f>Table1[[#This Row],[sqft_living]]+Table1[[#This Row],[sqft_lot]]</f>
        <v>12920</v>
      </c>
      <c r="J1500" s="2">
        <f>Table1[[#This Row],[price]]/Table1[[#This Row],[total_sqft]]</f>
        <v>29.643962848297214</v>
      </c>
      <c r="K1500">
        <v>1</v>
      </c>
    </row>
    <row r="1501" spans="1:11" x14ac:dyDescent="0.2">
      <c r="A1501">
        <v>2126049032</v>
      </c>
      <c r="B1501" s="1">
        <v>41887</v>
      </c>
      <c r="C1501" s="2">
        <v>375000</v>
      </c>
      <c r="D1501">
        <v>3</v>
      </c>
      <c r="E1501">
        <v>1.75</v>
      </c>
      <c r="F1501">
        <f>Table1[[#This Row],[bedrooms]]+Table1[[#This Row],[bathrooms]]</f>
        <v>4.75</v>
      </c>
      <c r="G1501">
        <v>1330</v>
      </c>
      <c r="H1501">
        <v>9417</v>
      </c>
      <c r="I1501">
        <f>Table1[[#This Row],[sqft_living]]+Table1[[#This Row],[sqft_lot]]</f>
        <v>10747</v>
      </c>
      <c r="J1501" s="2">
        <f>Table1[[#This Row],[price]]/Table1[[#This Row],[total_sqft]]</f>
        <v>34.893458639620356</v>
      </c>
      <c r="K1501">
        <v>1</v>
      </c>
    </row>
    <row r="1502" spans="1:11" x14ac:dyDescent="0.2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f>Table1[[#This Row],[bedrooms]]+Table1[[#This Row],[bathrooms]]</f>
        <v>3</v>
      </c>
      <c r="G1502">
        <v>1510</v>
      </c>
      <c r="H1502">
        <v>4000</v>
      </c>
      <c r="I1502">
        <f>Table1[[#This Row],[sqft_living]]+Table1[[#This Row],[sqft_lot]]</f>
        <v>5510</v>
      </c>
      <c r="J1502" s="2">
        <f>Table1[[#This Row],[price]]/Table1[[#This Row],[total_sqft]]</f>
        <v>90.744101633393825</v>
      </c>
      <c r="K1502">
        <v>1</v>
      </c>
    </row>
    <row r="1503" spans="1:11" x14ac:dyDescent="0.2">
      <c r="A1503">
        <v>1643500072</v>
      </c>
      <c r="B1503" s="1">
        <v>41887</v>
      </c>
      <c r="C1503" s="2">
        <v>375000</v>
      </c>
      <c r="D1503">
        <v>4</v>
      </c>
      <c r="E1503">
        <v>2.25</v>
      </c>
      <c r="F1503">
        <f>Table1[[#This Row],[bedrooms]]+Table1[[#This Row],[bathrooms]]</f>
        <v>6.25</v>
      </c>
      <c r="G1503">
        <v>1450</v>
      </c>
      <c r="H1503">
        <v>7245</v>
      </c>
      <c r="I1503">
        <f>Table1[[#This Row],[sqft_living]]+Table1[[#This Row],[sqft_lot]]</f>
        <v>8695</v>
      </c>
      <c r="J1503" s="2">
        <f>Table1[[#This Row],[price]]/Table1[[#This Row],[total_sqft]]</f>
        <v>43.12823461759632</v>
      </c>
      <c r="K1503">
        <v>1</v>
      </c>
    </row>
    <row r="1504" spans="1:11" x14ac:dyDescent="0.2">
      <c r="A1504">
        <v>2826049160</v>
      </c>
      <c r="B1504" s="1">
        <v>41887</v>
      </c>
      <c r="C1504" s="2">
        <v>375000</v>
      </c>
      <c r="D1504">
        <v>4</v>
      </c>
      <c r="E1504">
        <v>1.75</v>
      </c>
      <c r="F1504">
        <f>Table1[[#This Row],[bedrooms]]+Table1[[#This Row],[bathrooms]]</f>
        <v>5.75</v>
      </c>
      <c r="G1504">
        <v>1680</v>
      </c>
      <c r="H1504">
        <v>6834</v>
      </c>
      <c r="I1504">
        <f>Table1[[#This Row],[sqft_living]]+Table1[[#This Row],[sqft_lot]]</f>
        <v>8514</v>
      </c>
      <c r="J1504" s="2">
        <f>Table1[[#This Row],[price]]/Table1[[#This Row],[total_sqft]]</f>
        <v>44.045102184637067</v>
      </c>
      <c r="K1504">
        <v>1.5</v>
      </c>
    </row>
    <row r="1505" spans="1:11" x14ac:dyDescent="0.2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f>Table1[[#This Row],[bedrooms]]+Table1[[#This Row],[bathrooms]]</f>
        <v>4</v>
      </c>
      <c r="G1505">
        <v>2160</v>
      </c>
      <c r="H1505">
        <v>35183</v>
      </c>
      <c r="I1505">
        <f>Table1[[#This Row],[sqft_living]]+Table1[[#This Row],[sqft_lot]]</f>
        <v>37343</v>
      </c>
      <c r="J1505" s="2">
        <f>Table1[[#This Row],[price]]/Table1[[#This Row],[total_sqft]]</f>
        <v>10.216104758589294</v>
      </c>
      <c r="K1505">
        <v>1</v>
      </c>
    </row>
    <row r="1506" spans="1:11" x14ac:dyDescent="0.2">
      <c r="A1506">
        <v>1509500060</v>
      </c>
      <c r="B1506" s="1">
        <v>41887</v>
      </c>
      <c r="C1506" s="2">
        <v>370000</v>
      </c>
      <c r="D1506">
        <v>4</v>
      </c>
      <c r="E1506">
        <v>2.5</v>
      </c>
      <c r="F1506">
        <f>Table1[[#This Row],[bedrooms]]+Table1[[#This Row],[bathrooms]]</f>
        <v>6.5</v>
      </c>
      <c r="G1506">
        <v>2720</v>
      </c>
      <c r="H1506">
        <v>8666</v>
      </c>
      <c r="I1506">
        <f>Table1[[#This Row],[sqft_living]]+Table1[[#This Row],[sqft_lot]]</f>
        <v>11386</v>
      </c>
      <c r="J1506" s="2">
        <f>Table1[[#This Row],[price]]/Table1[[#This Row],[total_sqft]]</f>
        <v>32.496047777972947</v>
      </c>
      <c r="K1506">
        <v>2</v>
      </c>
    </row>
    <row r="1507" spans="1:11" x14ac:dyDescent="0.2">
      <c r="A1507">
        <v>164000271</v>
      </c>
      <c r="B1507" s="1">
        <v>41887</v>
      </c>
      <c r="C1507" s="2">
        <v>340000</v>
      </c>
      <c r="D1507">
        <v>3</v>
      </c>
      <c r="E1507">
        <v>1</v>
      </c>
      <c r="F1507">
        <f>Table1[[#This Row],[bedrooms]]+Table1[[#This Row],[bathrooms]]</f>
        <v>4</v>
      </c>
      <c r="G1507">
        <v>980</v>
      </c>
      <c r="H1507">
        <v>7228</v>
      </c>
      <c r="I1507">
        <f>Table1[[#This Row],[sqft_living]]+Table1[[#This Row],[sqft_lot]]</f>
        <v>8208</v>
      </c>
      <c r="J1507" s="2">
        <f>Table1[[#This Row],[price]]/Table1[[#This Row],[total_sqft]]</f>
        <v>41.423001949317737</v>
      </c>
      <c r="K1507">
        <v>1.5</v>
      </c>
    </row>
    <row r="1508" spans="1:11" x14ac:dyDescent="0.2">
      <c r="A1508">
        <v>4046500510</v>
      </c>
      <c r="B1508" s="1">
        <v>41887</v>
      </c>
      <c r="C1508" s="2">
        <v>307000</v>
      </c>
      <c r="D1508">
        <v>3</v>
      </c>
      <c r="E1508">
        <v>1.75</v>
      </c>
      <c r="F1508">
        <f>Table1[[#This Row],[bedrooms]]+Table1[[#This Row],[bathrooms]]</f>
        <v>4.75</v>
      </c>
      <c r="G1508">
        <v>1410</v>
      </c>
      <c r="H1508">
        <v>16105</v>
      </c>
      <c r="I1508">
        <f>Table1[[#This Row],[sqft_living]]+Table1[[#This Row],[sqft_lot]]</f>
        <v>17515</v>
      </c>
      <c r="J1508" s="2">
        <f>Table1[[#This Row],[price]]/Table1[[#This Row],[total_sqft]]</f>
        <v>17.527833285755069</v>
      </c>
      <c r="K1508">
        <v>1</v>
      </c>
    </row>
    <row r="1509" spans="1:11" x14ac:dyDescent="0.2">
      <c r="A1509">
        <v>4024101715</v>
      </c>
      <c r="B1509" s="1">
        <v>41887</v>
      </c>
      <c r="C1509" s="2">
        <v>306000</v>
      </c>
      <c r="D1509">
        <v>3</v>
      </c>
      <c r="E1509">
        <v>1</v>
      </c>
      <c r="F1509">
        <f>Table1[[#This Row],[bedrooms]]+Table1[[#This Row],[bathrooms]]</f>
        <v>4</v>
      </c>
      <c r="G1509">
        <v>910</v>
      </c>
      <c r="H1509">
        <v>8658</v>
      </c>
      <c r="I1509">
        <f>Table1[[#This Row],[sqft_living]]+Table1[[#This Row],[sqft_lot]]</f>
        <v>9568</v>
      </c>
      <c r="J1509" s="2">
        <f>Table1[[#This Row],[price]]/Table1[[#This Row],[total_sqft]]</f>
        <v>31.981605351170568</v>
      </c>
      <c r="K1509">
        <v>1</v>
      </c>
    </row>
    <row r="1510" spans="1:11" x14ac:dyDescent="0.2">
      <c r="A1510">
        <v>3295950240</v>
      </c>
      <c r="B1510" s="1">
        <v>41887</v>
      </c>
      <c r="C1510" s="2">
        <v>303700</v>
      </c>
      <c r="D1510">
        <v>3</v>
      </c>
      <c r="E1510">
        <v>2.5</v>
      </c>
      <c r="F1510">
        <f>Table1[[#This Row],[bedrooms]]+Table1[[#This Row],[bathrooms]]</f>
        <v>5.5</v>
      </c>
      <c r="G1510">
        <v>1981</v>
      </c>
      <c r="H1510">
        <v>5700</v>
      </c>
      <c r="I1510">
        <f>Table1[[#This Row],[sqft_living]]+Table1[[#This Row],[sqft_lot]]</f>
        <v>7681</v>
      </c>
      <c r="J1510" s="2">
        <f>Table1[[#This Row],[price]]/Table1[[#This Row],[total_sqft]]</f>
        <v>39.539122510089832</v>
      </c>
      <c r="K1510">
        <v>2</v>
      </c>
    </row>
    <row r="1511" spans="1:11" x14ac:dyDescent="0.2">
      <c r="A1511">
        <v>7885800160</v>
      </c>
      <c r="B1511" s="1">
        <v>41887</v>
      </c>
      <c r="C1511" s="2">
        <v>299900</v>
      </c>
      <c r="D1511">
        <v>4</v>
      </c>
      <c r="E1511">
        <v>2.5</v>
      </c>
      <c r="F1511">
        <f>Table1[[#This Row],[bedrooms]]+Table1[[#This Row],[bathrooms]]</f>
        <v>6.5</v>
      </c>
      <c r="G1511">
        <v>2200</v>
      </c>
      <c r="H1511">
        <v>5730</v>
      </c>
      <c r="I1511">
        <f>Table1[[#This Row],[sqft_living]]+Table1[[#This Row],[sqft_lot]]</f>
        <v>7930</v>
      </c>
      <c r="J1511" s="2">
        <f>Table1[[#This Row],[price]]/Table1[[#This Row],[total_sqft]]</f>
        <v>37.81841109709962</v>
      </c>
      <c r="K1511">
        <v>2</v>
      </c>
    </row>
    <row r="1512" spans="1:11" x14ac:dyDescent="0.2">
      <c r="A1512">
        <v>2551500180</v>
      </c>
      <c r="B1512" s="1">
        <v>41887</v>
      </c>
      <c r="C1512" s="2">
        <v>295000</v>
      </c>
      <c r="D1512">
        <v>3</v>
      </c>
      <c r="E1512">
        <v>1.75</v>
      </c>
      <c r="F1512">
        <f>Table1[[#This Row],[bedrooms]]+Table1[[#This Row],[bathrooms]]</f>
        <v>4.75</v>
      </c>
      <c r="G1512">
        <v>1250</v>
      </c>
      <c r="H1512">
        <v>9486</v>
      </c>
      <c r="I1512">
        <f>Table1[[#This Row],[sqft_living]]+Table1[[#This Row],[sqft_lot]]</f>
        <v>10736</v>
      </c>
      <c r="J1512" s="2">
        <f>Table1[[#This Row],[price]]/Table1[[#This Row],[total_sqft]]</f>
        <v>27.477645305514159</v>
      </c>
      <c r="K1512">
        <v>1</v>
      </c>
    </row>
    <row r="1513" spans="1:11" x14ac:dyDescent="0.2">
      <c r="A1513">
        <v>2214800730</v>
      </c>
      <c r="B1513" s="1">
        <v>41887</v>
      </c>
      <c r="C1513" s="2">
        <v>287500</v>
      </c>
      <c r="D1513">
        <v>4</v>
      </c>
      <c r="E1513">
        <v>2.5</v>
      </c>
      <c r="F1513">
        <f>Table1[[#This Row],[bedrooms]]+Table1[[#This Row],[bathrooms]]</f>
        <v>6.5</v>
      </c>
      <c r="G1513">
        <v>2240</v>
      </c>
      <c r="H1513">
        <v>6944</v>
      </c>
      <c r="I1513">
        <f>Table1[[#This Row],[sqft_living]]+Table1[[#This Row],[sqft_lot]]</f>
        <v>9184</v>
      </c>
      <c r="J1513" s="2">
        <f>Table1[[#This Row],[price]]/Table1[[#This Row],[total_sqft]]</f>
        <v>31.304442508710803</v>
      </c>
      <c r="K1513">
        <v>1</v>
      </c>
    </row>
    <row r="1514" spans="1:11" x14ac:dyDescent="0.2">
      <c r="A1514">
        <v>5469300330</v>
      </c>
      <c r="B1514" s="1">
        <v>41887</v>
      </c>
      <c r="C1514" s="2">
        <v>275000</v>
      </c>
      <c r="D1514">
        <v>4</v>
      </c>
      <c r="E1514">
        <v>1.75</v>
      </c>
      <c r="F1514">
        <f>Table1[[#This Row],[bedrooms]]+Table1[[#This Row],[bathrooms]]</f>
        <v>5.75</v>
      </c>
      <c r="G1514">
        <v>2000</v>
      </c>
      <c r="H1514">
        <v>8700</v>
      </c>
      <c r="I1514">
        <f>Table1[[#This Row],[sqft_living]]+Table1[[#This Row],[sqft_lot]]</f>
        <v>10700</v>
      </c>
      <c r="J1514" s="2">
        <f>Table1[[#This Row],[price]]/Table1[[#This Row],[total_sqft]]</f>
        <v>25.700934579439252</v>
      </c>
      <c r="K1514">
        <v>1</v>
      </c>
    </row>
    <row r="1515" spans="1:11" x14ac:dyDescent="0.2">
      <c r="A1515">
        <v>1231000500</v>
      </c>
      <c r="B1515" s="1">
        <v>41887</v>
      </c>
      <c r="C1515" s="2">
        <v>275000</v>
      </c>
      <c r="D1515">
        <v>3</v>
      </c>
      <c r="E1515">
        <v>2</v>
      </c>
      <c r="F1515">
        <f>Table1[[#This Row],[bedrooms]]+Table1[[#This Row],[bathrooms]]</f>
        <v>5</v>
      </c>
      <c r="G1515">
        <v>1380</v>
      </c>
      <c r="H1515">
        <v>3500</v>
      </c>
      <c r="I1515">
        <f>Table1[[#This Row],[sqft_living]]+Table1[[#This Row],[sqft_lot]]</f>
        <v>4880</v>
      </c>
      <c r="J1515" s="2">
        <f>Table1[[#This Row],[price]]/Table1[[#This Row],[total_sqft]]</f>
        <v>56.352459016393439</v>
      </c>
      <c r="K1515">
        <v>2</v>
      </c>
    </row>
    <row r="1516" spans="1:11" x14ac:dyDescent="0.2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f>Table1[[#This Row],[bedrooms]]+Table1[[#This Row],[bathrooms]]</f>
        <v>2</v>
      </c>
      <c r="G1516">
        <v>1230</v>
      </c>
      <c r="H1516">
        <v>3774</v>
      </c>
      <c r="I1516">
        <f>Table1[[#This Row],[sqft_living]]+Table1[[#This Row],[sqft_lot]]</f>
        <v>5004</v>
      </c>
      <c r="J1516" s="2">
        <f>Table1[[#This Row],[price]]/Table1[[#This Row],[total_sqft]]</f>
        <v>82.933653077537969</v>
      </c>
      <c r="K1516">
        <v>1</v>
      </c>
    </row>
    <row r="1517" spans="1:11" x14ac:dyDescent="0.2">
      <c r="A1517">
        <v>3298700941</v>
      </c>
      <c r="B1517" s="1">
        <v>41887</v>
      </c>
      <c r="C1517" s="2">
        <v>260000</v>
      </c>
      <c r="D1517">
        <v>3</v>
      </c>
      <c r="E1517">
        <v>1</v>
      </c>
      <c r="F1517">
        <f>Table1[[#This Row],[bedrooms]]+Table1[[#This Row],[bathrooms]]</f>
        <v>4</v>
      </c>
      <c r="G1517">
        <v>1200</v>
      </c>
      <c r="H1517">
        <v>4592</v>
      </c>
      <c r="I1517">
        <f>Table1[[#This Row],[sqft_living]]+Table1[[#This Row],[sqft_lot]]</f>
        <v>5792</v>
      </c>
      <c r="J1517" s="2">
        <f>Table1[[#This Row],[price]]/Table1[[#This Row],[total_sqft]]</f>
        <v>44.889502762430936</v>
      </c>
      <c r="K1517">
        <v>1</v>
      </c>
    </row>
    <row r="1518" spans="1:11" x14ac:dyDescent="0.2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f>Table1[[#This Row],[bedrooms]]+Table1[[#This Row],[bathrooms]]</f>
        <v>3</v>
      </c>
      <c r="G1518">
        <v>800</v>
      </c>
      <c r="H1518">
        <v>3000</v>
      </c>
      <c r="I1518">
        <f>Table1[[#This Row],[sqft_living]]+Table1[[#This Row],[sqft_lot]]</f>
        <v>3800</v>
      </c>
      <c r="J1518" s="2">
        <f>Table1[[#This Row],[price]]/Table1[[#This Row],[total_sqft]]</f>
        <v>78.934210526315795</v>
      </c>
      <c r="K1518">
        <v>1</v>
      </c>
    </row>
    <row r="1519" spans="1:11" x14ac:dyDescent="0.2">
      <c r="A1519">
        <v>7211401975</v>
      </c>
      <c r="B1519" s="1">
        <v>41887</v>
      </c>
      <c r="C1519" s="2">
        <v>260000</v>
      </c>
      <c r="D1519">
        <v>3</v>
      </c>
      <c r="E1519">
        <v>2.5</v>
      </c>
      <c r="F1519">
        <f>Table1[[#This Row],[bedrooms]]+Table1[[#This Row],[bathrooms]]</f>
        <v>5.5</v>
      </c>
      <c r="G1519">
        <v>1440</v>
      </c>
      <c r="H1519">
        <v>2500</v>
      </c>
      <c r="I1519">
        <f>Table1[[#This Row],[sqft_living]]+Table1[[#This Row],[sqft_lot]]</f>
        <v>3940</v>
      </c>
      <c r="J1519" s="2">
        <f>Table1[[#This Row],[price]]/Table1[[#This Row],[total_sqft]]</f>
        <v>65.989847715736047</v>
      </c>
      <c r="K1519">
        <v>2</v>
      </c>
    </row>
    <row r="1520" spans="1:11" x14ac:dyDescent="0.2">
      <c r="A1520">
        <v>3810000202</v>
      </c>
      <c r="B1520" s="1">
        <v>41887</v>
      </c>
      <c r="C1520" s="2">
        <v>251700</v>
      </c>
      <c r="D1520">
        <v>3</v>
      </c>
      <c r="E1520">
        <v>2.25</v>
      </c>
      <c r="F1520">
        <f>Table1[[#This Row],[bedrooms]]+Table1[[#This Row],[bathrooms]]</f>
        <v>5.25</v>
      </c>
      <c r="G1520">
        <v>1810</v>
      </c>
      <c r="H1520">
        <v>11800</v>
      </c>
      <c r="I1520">
        <f>Table1[[#This Row],[sqft_living]]+Table1[[#This Row],[sqft_lot]]</f>
        <v>13610</v>
      </c>
      <c r="J1520" s="2">
        <f>Table1[[#This Row],[price]]/Table1[[#This Row],[total_sqft]]</f>
        <v>18.493754592211609</v>
      </c>
      <c r="K1520">
        <v>1</v>
      </c>
    </row>
    <row r="1521" spans="1:11" x14ac:dyDescent="0.2">
      <c r="A1521">
        <v>6084600420</v>
      </c>
      <c r="B1521" s="1">
        <v>41887</v>
      </c>
      <c r="C1521" s="2">
        <v>245000</v>
      </c>
      <c r="D1521">
        <v>4</v>
      </c>
      <c r="E1521">
        <v>2.25</v>
      </c>
      <c r="F1521">
        <f>Table1[[#This Row],[bedrooms]]+Table1[[#This Row],[bathrooms]]</f>
        <v>6.25</v>
      </c>
      <c r="G1521">
        <v>2190</v>
      </c>
      <c r="H1521">
        <v>9113</v>
      </c>
      <c r="I1521">
        <f>Table1[[#This Row],[sqft_living]]+Table1[[#This Row],[sqft_lot]]</f>
        <v>11303</v>
      </c>
      <c r="J1521" s="2">
        <f>Table1[[#This Row],[price]]/Table1[[#This Row],[total_sqft]]</f>
        <v>21.675661328850747</v>
      </c>
      <c r="K1521">
        <v>2</v>
      </c>
    </row>
    <row r="1522" spans="1:11" x14ac:dyDescent="0.2">
      <c r="A1522">
        <v>7140600190</v>
      </c>
      <c r="B1522" s="1">
        <v>41887</v>
      </c>
      <c r="C1522" s="2">
        <v>233500</v>
      </c>
      <c r="D1522">
        <v>3</v>
      </c>
      <c r="E1522">
        <v>1.5</v>
      </c>
      <c r="F1522">
        <f>Table1[[#This Row],[bedrooms]]+Table1[[#This Row],[bathrooms]]</f>
        <v>4.5</v>
      </c>
      <c r="G1522">
        <v>1580</v>
      </c>
      <c r="H1522">
        <v>10517</v>
      </c>
      <c r="I1522">
        <f>Table1[[#This Row],[sqft_living]]+Table1[[#This Row],[sqft_lot]]</f>
        <v>12097</v>
      </c>
      <c r="J1522" s="2">
        <f>Table1[[#This Row],[price]]/Table1[[#This Row],[total_sqft]]</f>
        <v>19.302306356948005</v>
      </c>
      <c r="K1522">
        <v>1</v>
      </c>
    </row>
    <row r="1523" spans="1:11" x14ac:dyDescent="0.2">
      <c r="A1523">
        <v>1545800290</v>
      </c>
      <c r="B1523" s="1">
        <v>41887</v>
      </c>
      <c r="C1523" s="2">
        <v>215000</v>
      </c>
      <c r="D1523">
        <v>4</v>
      </c>
      <c r="E1523">
        <v>2.5</v>
      </c>
      <c r="F1523">
        <f>Table1[[#This Row],[bedrooms]]+Table1[[#This Row],[bathrooms]]</f>
        <v>6.5</v>
      </c>
      <c r="G1523">
        <v>1700</v>
      </c>
      <c r="H1523">
        <v>6675</v>
      </c>
      <c r="I1523">
        <f>Table1[[#This Row],[sqft_living]]+Table1[[#This Row],[sqft_lot]]</f>
        <v>8375</v>
      </c>
      <c r="J1523" s="2">
        <f>Table1[[#This Row],[price]]/Table1[[#This Row],[total_sqft]]</f>
        <v>25.671641791044777</v>
      </c>
      <c r="K1523">
        <v>2</v>
      </c>
    </row>
    <row r="1524" spans="1:11" x14ac:dyDescent="0.2">
      <c r="A1524">
        <v>5470100090</v>
      </c>
      <c r="B1524" s="1">
        <v>41887</v>
      </c>
      <c r="C1524" s="2">
        <v>210000</v>
      </c>
      <c r="D1524">
        <v>3</v>
      </c>
      <c r="E1524">
        <v>1.5</v>
      </c>
      <c r="F1524">
        <f>Table1[[#This Row],[bedrooms]]+Table1[[#This Row],[bathrooms]]</f>
        <v>4.5</v>
      </c>
      <c r="G1524">
        <v>1250</v>
      </c>
      <c r="H1524">
        <v>9484</v>
      </c>
      <c r="I1524">
        <f>Table1[[#This Row],[sqft_living]]+Table1[[#This Row],[sqft_lot]]</f>
        <v>10734</v>
      </c>
      <c r="J1524" s="2">
        <f>Table1[[#This Row],[price]]/Table1[[#This Row],[total_sqft]]</f>
        <v>19.564002235885969</v>
      </c>
      <c r="K1524">
        <v>1</v>
      </c>
    </row>
    <row r="1525" spans="1:11" x14ac:dyDescent="0.2">
      <c r="A1525">
        <v>1450100390</v>
      </c>
      <c r="B1525" s="1">
        <v>41887</v>
      </c>
      <c r="C1525" s="2">
        <v>125000</v>
      </c>
      <c r="D1525">
        <v>3</v>
      </c>
      <c r="E1525">
        <v>1</v>
      </c>
      <c r="F1525">
        <f>Table1[[#This Row],[bedrooms]]+Table1[[#This Row],[bathrooms]]</f>
        <v>4</v>
      </c>
      <c r="G1525">
        <v>920</v>
      </c>
      <c r="H1525">
        <v>7314</v>
      </c>
      <c r="I1525">
        <f>Table1[[#This Row],[sqft_living]]+Table1[[#This Row],[sqft_lot]]</f>
        <v>8234</v>
      </c>
      <c r="J1525" s="2">
        <f>Table1[[#This Row],[price]]/Table1[[#This Row],[total_sqft]]</f>
        <v>15.180957007529754</v>
      </c>
      <c r="K1525">
        <v>1</v>
      </c>
    </row>
    <row r="1526" spans="1:11" x14ac:dyDescent="0.2">
      <c r="A1526">
        <v>3625059043</v>
      </c>
      <c r="B1526" s="1">
        <v>41886</v>
      </c>
      <c r="C1526" s="2">
        <v>3300000</v>
      </c>
      <c r="D1526">
        <v>5</v>
      </c>
      <c r="E1526">
        <v>4.75</v>
      </c>
      <c r="F1526">
        <f>Table1[[#This Row],[bedrooms]]+Table1[[#This Row],[bathrooms]]</f>
        <v>9.75</v>
      </c>
      <c r="G1526">
        <v>6200</v>
      </c>
      <c r="H1526">
        <v>13873</v>
      </c>
      <c r="I1526">
        <f>Table1[[#This Row],[sqft_living]]+Table1[[#This Row],[sqft_lot]]</f>
        <v>20073</v>
      </c>
      <c r="J1526" s="2">
        <f>Table1[[#This Row],[price]]/Table1[[#This Row],[total_sqft]]</f>
        <v>164.39994021820357</v>
      </c>
      <c r="K1526">
        <v>2</v>
      </c>
    </row>
    <row r="1527" spans="1:11" x14ac:dyDescent="0.2">
      <c r="A1527">
        <v>1329000030</v>
      </c>
      <c r="B1527" s="1">
        <v>41886</v>
      </c>
      <c r="C1527" s="2">
        <v>1680000</v>
      </c>
      <c r="D1527">
        <v>4</v>
      </c>
      <c r="E1527">
        <v>3.75</v>
      </c>
      <c r="F1527">
        <f>Table1[[#This Row],[bedrooms]]+Table1[[#This Row],[bathrooms]]</f>
        <v>7.75</v>
      </c>
      <c r="G1527">
        <v>4490</v>
      </c>
      <c r="H1527">
        <v>34982</v>
      </c>
      <c r="I1527">
        <f>Table1[[#This Row],[sqft_living]]+Table1[[#This Row],[sqft_lot]]</f>
        <v>39472</v>
      </c>
      <c r="J1527" s="2">
        <f>Table1[[#This Row],[price]]/Table1[[#This Row],[total_sqft]]</f>
        <v>42.561815970814756</v>
      </c>
      <c r="K1527">
        <v>2</v>
      </c>
    </row>
    <row r="1528" spans="1:11" x14ac:dyDescent="0.2">
      <c r="A1528">
        <v>2818600060</v>
      </c>
      <c r="B1528" s="1">
        <v>41886</v>
      </c>
      <c r="C1528" s="2">
        <v>1245000</v>
      </c>
      <c r="D1528">
        <v>6</v>
      </c>
      <c r="E1528">
        <v>3.25</v>
      </c>
      <c r="F1528">
        <f>Table1[[#This Row],[bedrooms]]+Table1[[#This Row],[bathrooms]]</f>
        <v>9.25</v>
      </c>
      <c r="G1528">
        <v>3750</v>
      </c>
      <c r="H1528">
        <v>14150</v>
      </c>
      <c r="I1528">
        <f>Table1[[#This Row],[sqft_living]]+Table1[[#This Row],[sqft_lot]]</f>
        <v>17900</v>
      </c>
      <c r="J1528" s="2">
        <f>Table1[[#This Row],[price]]/Table1[[#This Row],[total_sqft]]</f>
        <v>69.55307262569832</v>
      </c>
      <c r="K1528">
        <v>2</v>
      </c>
    </row>
    <row r="1529" spans="1:11" x14ac:dyDescent="0.2">
      <c r="A1529">
        <v>2025059131</v>
      </c>
      <c r="B1529" s="1">
        <v>41886</v>
      </c>
      <c r="C1529" s="2">
        <v>980000</v>
      </c>
      <c r="D1529">
        <v>4</v>
      </c>
      <c r="E1529">
        <v>4.25</v>
      </c>
      <c r="F1529">
        <f>Table1[[#This Row],[bedrooms]]+Table1[[#This Row],[bathrooms]]</f>
        <v>8.25</v>
      </c>
      <c r="G1529">
        <v>3250</v>
      </c>
      <c r="H1529">
        <v>11780</v>
      </c>
      <c r="I1529">
        <f>Table1[[#This Row],[sqft_living]]+Table1[[#This Row],[sqft_lot]]</f>
        <v>15030</v>
      </c>
      <c r="J1529" s="2">
        <f>Table1[[#This Row],[price]]/Table1[[#This Row],[total_sqft]]</f>
        <v>65.20292747837658</v>
      </c>
      <c r="K1529">
        <v>2</v>
      </c>
    </row>
    <row r="1530" spans="1:11" x14ac:dyDescent="0.2">
      <c r="A1530">
        <v>3999300080</v>
      </c>
      <c r="B1530" s="1">
        <v>41886</v>
      </c>
      <c r="C1530" s="2">
        <v>887000</v>
      </c>
      <c r="D1530">
        <v>6</v>
      </c>
      <c r="E1530">
        <v>2.25</v>
      </c>
      <c r="F1530">
        <f>Table1[[#This Row],[bedrooms]]+Table1[[#This Row],[bathrooms]]</f>
        <v>8.25</v>
      </c>
      <c r="G1530">
        <v>3830</v>
      </c>
      <c r="H1530">
        <v>11180</v>
      </c>
      <c r="I1530">
        <f>Table1[[#This Row],[sqft_living]]+Table1[[#This Row],[sqft_lot]]</f>
        <v>15010</v>
      </c>
      <c r="J1530" s="2">
        <f>Table1[[#This Row],[price]]/Table1[[#This Row],[total_sqft]]</f>
        <v>59.093937375083279</v>
      </c>
      <c r="K1530">
        <v>1</v>
      </c>
    </row>
    <row r="1531" spans="1:11" x14ac:dyDescent="0.2">
      <c r="A1531">
        <v>6383900090</v>
      </c>
      <c r="B1531" s="1">
        <v>41886</v>
      </c>
      <c r="C1531" s="2">
        <v>838300</v>
      </c>
      <c r="D1531">
        <v>6</v>
      </c>
      <c r="E1531">
        <v>2.5</v>
      </c>
      <c r="F1531">
        <f>Table1[[#This Row],[bedrooms]]+Table1[[#This Row],[bathrooms]]</f>
        <v>8.5</v>
      </c>
      <c r="G1531">
        <v>3760</v>
      </c>
      <c r="H1531">
        <v>12978</v>
      </c>
      <c r="I1531">
        <f>Table1[[#This Row],[sqft_living]]+Table1[[#This Row],[sqft_lot]]</f>
        <v>16738</v>
      </c>
      <c r="J1531" s="2">
        <f>Table1[[#This Row],[price]]/Table1[[#This Row],[total_sqft]]</f>
        <v>50.083642012187838</v>
      </c>
      <c r="K1531">
        <v>1</v>
      </c>
    </row>
    <row r="1532" spans="1:11" x14ac:dyDescent="0.2">
      <c r="A1532">
        <v>2425039017</v>
      </c>
      <c r="B1532" s="1">
        <v>41886</v>
      </c>
      <c r="C1532" s="2">
        <v>808250</v>
      </c>
      <c r="D1532">
        <v>3</v>
      </c>
      <c r="E1532">
        <v>2</v>
      </c>
      <c r="F1532">
        <f>Table1[[#This Row],[bedrooms]]+Table1[[#This Row],[bathrooms]]</f>
        <v>5</v>
      </c>
      <c r="G1532">
        <v>1750</v>
      </c>
      <c r="H1532">
        <v>2640</v>
      </c>
      <c r="I1532">
        <f>Table1[[#This Row],[sqft_living]]+Table1[[#This Row],[sqft_lot]]</f>
        <v>4390</v>
      </c>
      <c r="J1532" s="2">
        <f>Table1[[#This Row],[price]]/Table1[[#This Row],[total_sqft]]</f>
        <v>184.11161731207289</v>
      </c>
      <c r="K1532">
        <v>1</v>
      </c>
    </row>
    <row r="1533" spans="1:11" x14ac:dyDescent="0.2">
      <c r="A1533">
        <v>7855600820</v>
      </c>
      <c r="B1533" s="1">
        <v>41886</v>
      </c>
      <c r="C1533" s="2">
        <v>802000</v>
      </c>
      <c r="D1533">
        <v>4</v>
      </c>
      <c r="E1533">
        <v>2.25</v>
      </c>
      <c r="F1533">
        <f>Table1[[#This Row],[bedrooms]]+Table1[[#This Row],[bathrooms]]</f>
        <v>6.25</v>
      </c>
      <c r="G1533">
        <v>2130</v>
      </c>
      <c r="H1533">
        <v>8734</v>
      </c>
      <c r="I1533">
        <f>Table1[[#This Row],[sqft_living]]+Table1[[#This Row],[sqft_lot]]</f>
        <v>10864</v>
      </c>
      <c r="J1533" s="2">
        <f>Table1[[#This Row],[price]]/Table1[[#This Row],[total_sqft]]</f>
        <v>73.821796759941094</v>
      </c>
      <c r="K1533">
        <v>2</v>
      </c>
    </row>
    <row r="1534" spans="1:11" x14ac:dyDescent="0.2">
      <c r="A1534">
        <v>7856640180</v>
      </c>
      <c r="B1534" s="1">
        <v>41886</v>
      </c>
      <c r="C1534" s="2">
        <v>770000</v>
      </c>
      <c r="D1534">
        <v>3</v>
      </c>
      <c r="E1534">
        <v>2.5</v>
      </c>
      <c r="F1534">
        <f>Table1[[#This Row],[bedrooms]]+Table1[[#This Row],[bathrooms]]</f>
        <v>5.5</v>
      </c>
      <c r="G1534">
        <v>2900</v>
      </c>
      <c r="H1534">
        <v>23550</v>
      </c>
      <c r="I1534">
        <f>Table1[[#This Row],[sqft_living]]+Table1[[#This Row],[sqft_lot]]</f>
        <v>26450</v>
      </c>
      <c r="J1534" s="2">
        <f>Table1[[#This Row],[price]]/Table1[[#This Row],[total_sqft]]</f>
        <v>29.111531190926275</v>
      </c>
      <c r="K1534">
        <v>1</v>
      </c>
    </row>
    <row r="1535" spans="1:11" x14ac:dyDescent="0.2">
      <c r="A1535">
        <v>1355200060</v>
      </c>
      <c r="B1535" s="1">
        <v>41886</v>
      </c>
      <c r="C1535" s="2">
        <v>765000</v>
      </c>
      <c r="D1535">
        <v>4</v>
      </c>
      <c r="E1535">
        <v>2.5</v>
      </c>
      <c r="F1535">
        <f>Table1[[#This Row],[bedrooms]]+Table1[[#This Row],[bathrooms]]</f>
        <v>6.5</v>
      </c>
      <c r="G1535">
        <v>3300</v>
      </c>
      <c r="H1535">
        <v>10764</v>
      </c>
      <c r="I1535">
        <f>Table1[[#This Row],[sqft_living]]+Table1[[#This Row],[sqft_lot]]</f>
        <v>14064</v>
      </c>
      <c r="J1535" s="2">
        <f>Table1[[#This Row],[price]]/Table1[[#This Row],[total_sqft]]</f>
        <v>54.394197952218427</v>
      </c>
      <c r="K1535">
        <v>1</v>
      </c>
    </row>
    <row r="1536" spans="1:11" x14ac:dyDescent="0.2">
      <c r="A1536">
        <v>8146100370</v>
      </c>
      <c r="B1536" s="1">
        <v>41886</v>
      </c>
      <c r="C1536" s="2">
        <v>735000</v>
      </c>
      <c r="D1536">
        <v>4</v>
      </c>
      <c r="E1536">
        <v>1.75</v>
      </c>
      <c r="F1536">
        <f>Table1[[#This Row],[bedrooms]]+Table1[[#This Row],[bathrooms]]</f>
        <v>5.75</v>
      </c>
      <c r="G1536">
        <v>2100</v>
      </c>
      <c r="H1536">
        <v>7960</v>
      </c>
      <c r="I1536">
        <f>Table1[[#This Row],[sqft_living]]+Table1[[#This Row],[sqft_lot]]</f>
        <v>10060</v>
      </c>
      <c r="J1536" s="2">
        <f>Table1[[#This Row],[price]]/Table1[[#This Row],[total_sqft]]</f>
        <v>73.061630218687867</v>
      </c>
      <c r="K1536">
        <v>1</v>
      </c>
    </row>
    <row r="1537" spans="1:11" x14ac:dyDescent="0.2">
      <c r="A1537">
        <v>8961980290</v>
      </c>
      <c r="B1537" s="1">
        <v>41886</v>
      </c>
      <c r="C1537" s="2">
        <v>666500</v>
      </c>
      <c r="D1537">
        <v>4</v>
      </c>
      <c r="E1537">
        <v>2.5</v>
      </c>
      <c r="F1537">
        <f>Table1[[#This Row],[bedrooms]]+Table1[[#This Row],[bathrooms]]</f>
        <v>6.5</v>
      </c>
      <c r="G1537">
        <v>2860</v>
      </c>
      <c r="H1537">
        <v>6600</v>
      </c>
      <c r="I1537">
        <f>Table1[[#This Row],[sqft_living]]+Table1[[#This Row],[sqft_lot]]</f>
        <v>9460</v>
      </c>
      <c r="J1537" s="2">
        <f>Table1[[#This Row],[price]]/Table1[[#This Row],[total_sqft]]</f>
        <v>70.454545454545453</v>
      </c>
      <c r="K1537">
        <v>2</v>
      </c>
    </row>
    <row r="1538" spans="1:11" x14ac:dyDescent="0.2">
      <c r="A1538">
        <v>5700000465</v>
      </c>
      <c r="B1538" s="1">
        <v>41886</v>
      </c>
      <c r="C1538" s="2">
        <v>666000</v>
      </c>
      <c r="D1538">
        <v>3</v>
      </c>
      <c r="E1538">
        <v>2.5</v>
      </c>
      <c r="F1538">
        <f>Table1[[#This Row],[bedrooms]]+Table1[[#This Row],[bathrooms]]</f>
        <v>5.5</v>
      </c>
      <c r="G1538">
        <v>3000</v>
      </c>
      <c r="H1538">
        <v>5000</v>
      </c>
      <c r="I1538">
        <f>Table1[[#This Row],[sqft_living]]+Table1[[#This Row],[sqft_lot]]</f>
        <v>8000</v>
      </c>
      <c r="J1538" s="2">
        <f>Table1[[#This Row],[price]]/Table1[[#This Row],[total_sqft]]</f>
        <v>83.25</v>
      </c>
      <c r="K1538">
        <v>1.5</v>
      </c>
    </row>
    <row r="1539" spans="1:11" x14ac:dyDescent="0.2">
      <c r="A1539">
        <v>194000505</v>
      </c>
      <c r="B1539" s="1">
        <v>41886</v>
      </c>
      <c r="C1539" s="2">
        <v>651000</v>
      </c>
      <c r="D1539">
        <v>3</v>
      </c>
      <c r="E1539">
        <v>2</v>
      </c>
      <c r="F1539">
        <f>Table1[[#This Row],[bedrooms]]+Table1[[#This Row],[bathrooms]]</f>
        <v>5</v>
      </c>
      <c r="G1539">
        <v>1940</v>
      </c>
      <c r="H1539">
        <v>6440</v>
      </c>
      <c r="I1539">
        <f>Table1[[#This Row],[sqft_living]]+Table1[[#This Row],[sqft_lot]]</f>
        <v>8380</v>
      </c>
      <c r="J1539" s="2">
        <f>Table1[[#This Row],[price]]/Table1[[#This Row],[total_sqft]]</f>
        <v>77.684964200477324</v>
      </c>
      <c r="K1539">
        <v>1</v>
      </c>
    </row>
    <row r="1540" spans="1:11" x14ac:dyDescent="0.2">
      <c r="A1540">
        <v>5458800330</v>
      </c>
      <c r="B1540" s="1">
        <v>41886</v>
      </c>
      <c r="C1540" s="2">
        <v>645000</v>
      </c>
      <c r="D1540">
        <v>4</v>
      </c>
      <c r="E1540">
        <v>1.75</v>
      </c>
      <c r="F1540">
        <f>Table1[[#This Row],[bedrooms]]+Table1[[#This Row],[bathrooms]]</f>
        <v>5.75</v>
      </c>
      <c r="G1540">
        <v>1550</v>
      </c>
      <c r="H1540">
        <v>7350</v>
      </c>
      <c r="I1540">
        <f>Table1[[#This Row],[sqft_living]]+Table1[[#This Row],[sqft_lot]]</f>
        <v>8900</v>
      </c>
      <c r="J1540" s="2">
        <f>Table1[[#This Row],[price]]/Table1[[#This Row],[total_sqft]]</f>
        <v>72.471910112359552</v>
      </c>
      <c r="K1540">
        <v>1.5</v>
      </c>
    </row>
    <row r="1541" spans="1:11" x14ac:dyDescent="0.2">
      <c r="A1541">
        <v>6848200325</v>
      </c>
      <c r="B1541" s="1">
        <v>41886</v>
      </c>
      <c r="C1541" s="2">
        <v>625000</v>
      </c>
      <c r="D1541">
        <v>3</v>
      </c>
      <c r="E1541">
        <v>2.75</v>
      </c>
      <c r="F1541">
        <f>Table1[[#This Row],[bedrooms]]+Table1[[#This Row],[bathrooms]]</f>
        <v>5.75</v>
      </c>
      <c r="G1541">
        <v>2240</v>
      </c>
      <c r="H1541">
        <v>3600</v>
      </c>
      <c r="I1541">
        <f>Table1[[#This Row],[sqft_living]]+Table1[[#This Row],[sqft_lot]]</f>
        <v>5840</v>
      </c>
      <c r="J1541" s="2">
        <f>Table1[[#This Row],[price]]/Table1[[#This Row],[total_sqft]]</f>
        <v>107.02054794520548</v>
      </c>
      <c r="K1541">
        <v>2.5</v>
      </c>
    </row>
    <row r="1542" spans="1:11" x14ac:dyDescent="0.2">
      <c r="A1542">
        <v>7550801206</v>
      </c>
      <c r="B1542" s="1">
        <v>41886</v>
      </c>
      <c r="C1542" s="2">
        <v>624000</v>
      </c>
      <c r="D1542">
        <v>4</v>
      </c>
      <c r="E1542">
        <v>3</v>
      </c>
      <c r="F1542">
        <f>Table1[[#This Row],[bedrooms]]+Table1[[#This Row],[bathrooms]]</f>
        <v>7</v>
      </c>
      <c r="G1542">
        <v>1540</v>
      </c>
      <c r="H1542">
        <v>4140</v>
      </c>
      <c r="I1542">
        <f>Table1[[#This Row],[sqft_living]]+Table1[[#This Row],[sqft_lot]]</f>
        <v>5680</v>
      </c>
      <c r="J1542" s="2">
        <f>Table1[[#This Row],[price]]/Table1[[#This Row],[total_sqft]]</f>
        <v>109.85915492957747</v>
      </c>
      <c r="K1542">
        <v>1.5</v>
      </c>
    </row>
    <row r="1543" spans="1:11" x14ac:dyDescent="0.2">
      <c r="A1543">
        <v>3438500253</v>
      </c>
      <c r="B1543" s="1">
        <v>41886</v>
      </c>
      <c r="C1543" s="2">
        <v>616950</v>
      </c>
      <c r="D1543">
        <v>5</v>
      </c>
      <c r="E1543">
        <v>3.5</v>
      </c>
      <c r="F1543">
        <f>Table1[[#This Row],[bedrooms]]+Table1[[#This Row],[bathrooms]]</f>
        <v>8.5</v>
      </c>
      <c r="G1543">
        <v>3560</v>
      </c>
      <c r="H1543">
        <v>5008</v>
      </c>
      <c r="I1543">
        <f>Table1[[#This Row],[sqft_living]]+Table1[[#This Row],[sqft_lot]]</f>
        <v>8568</v>
      </c>
      <c r="J1543" s="2">
        <f>Table1[[#This Row],[price]]/Table1[[#This Row],[total_sqft]]</f>
        <v>72.006302521008408</v>
      </c>
      <c r="K1543">
        <v>2</v>
      </c>
    </row>
    <row r="1544" spans="1:11" x14ac:dyDescent="0.2">
      <c r="A1544">
        <v>8563010540</v>
      </c>
      <c r="B1544" s="1">
        <v>41886</v>
      </c>
      <c r="C1544" s="2">
        <v>606150</v>
      </c>
      <c r="D1544">
        <v>4</v>
      </c>
      <c r="E1544">
        <v>1.75</v>
      </c>
      <c r="F1544">
        <f>Table1[[#This Row],[bedrooms]]+Table1[[#This Row],[bathrooms]]</f>
        <v>5.75</v>
      </c>
      <c r="G1544">
        <v>1770</v>
      </c>
      <c r="H1544">
        <v>9848</v>
      </c>
      <c r="I1544">
        <f>Table1[[#This Row],[sqft_living]]+Table1[[#This Row],[sqft_lot]]</f>
        <v>11618</v>
      </c>
      <c r="J1544" s="2">
        <f>Table1[[#This Row],[price]]/Table1[[#This Row],[total_sqft]]</f>
        <v>52.173351695644691</v>
      </c>
      <c r="K1544">
        <v>1</v>
      </c>
    </row>
    <row r="1545" spans="1:11" x14ac:dyDescent="0.2">
      <c r="A1545">
        <v>3286800110</v>
      </c>
      <c r="B1545" s="1">
        <v>41886</v>
      </c>
      <c r="C1545" s="2">
        <v>575000</v>
      </c>
      <c r="D1545">
        <v>5</v>
      </c>
      <c r="E1545">
        <v>1.75</v>
      </c>
      <c r="F1545">
        <f>Table1[[#This Row],[bedrooms]]+Table1[[#This Row],[bathrooms]]</f>
        <v>6.75</v>
      </c>
      <c r="G1545">
        <v>2980</v>
      </c>
      <c r="H1545">
        <v>53578</v>
      </c>
      <c r="I1545">
        <f>Table1[[#This Row],[sqft_living]]+Table1[[#This Row],[sqft_lot]]</f>
        <v>56558</v>
      </c>
      <c r="J1545" s="2">
        <f>Table1[[#This Row],[price]]/Table1[[#This Row],[total_sqft]]</f>
        <v>10.166554687223735</v>
      </c>
      <c r="K1545">
        <v>1</v>
      </c>
    </row>
    <row r="1546" spans="1:11" x14ac:dyDescent="0.2">
      <c r="A1546">
        <v>7954300460</v>
      </c>
      <c r="B1546" s="1">
        <v>41886</v>
      </c>
      <c r="C1546" s="2">
        <v>568500</v>
      </c>
      <c r="D1546">
        <v>4</v>
      </c>
      <c r="E1546">
        <v>2.5</v>
      </c>
      <c r="F1546">
        <f>Table1[[#This Row],[bedrooms]]+Table1[[#This Row],[bathrooms]]</f>
        <v>6.5</v>
      </c>
      <c r="G1546">
        <v>3010</v>
      </c>
      <c r="H1546">
        <v>6181</v>
      </c>
      <c r="I1546">
        <f>Table1[[#This Row],[sqft_living]]+Table1[[#This Row],[sqft_lot]]</f>
        <v>9191</v>
      </c>
      <c r="J1546" s="2">
        <f>Table1[[#This Row],[price]]/Table1[[#This Row],[total_sqft]]</f>
        <v>61.853987596561851</v>
      </c>
      <c r="K1546">
        <v>2</v>
      </c>
    </row>
    <row r="1547" spans="1:11" x14ac:dyDescent="0.2">
      <c r="A1547">
        <v>6141600140</v>
      </c>
      <c r="B1547" s="1">
        <v>41886</v>
      </c>
      <c r="C1547" s="2">
        <v>565000</v>
      </c>
      <c r="D1547">
        <v>5</v>
      </c>
      <c r="E1547">
        <v>3.5</v>
      </c>
      <c r="F1547">
        <f>Table1[[#This Row],[bedrooms]]+Table1[[#This Row],[bathrooms]]</f>
        <v>8.5</v>
      </c>
      <c r="G1547">
        <v>2700</v>
      </c>
      <c r="H1547">
        <v>11675</v>
      </c>
      <c r="I1547">
        <f>Table1[[#This Row],[sqft_living]]+Table1[[#This Row],[sqft_lot]]</f>
        <v>14375</v>
      </c>
      <c r="J1547" s="2">
        <f>Table1[[#This Row],[price]]/Table1[[#This Row],[total_sqft]]</f>
        <v>39.304347826086953</v>
      </c>
      <c r="K1547">
        <v>1.5</v>
      </c>
    </row>
    <row r="1548" spans="1:11" x14ac:dyDescent="0.2">
      <c r="A1548">
        <v>2026079016</v>
      </c>
      <c r="B1548" s="1">
        <v>41886</v>
      </c>
      <c r="C1548" s="2">
        <v>560000</v>
      </c>
      <c r="D1548">
        <v>3</v>
      </c>
      <c r="E1548">
        <v>1.75</v>
      </c>
      <c r="F1548">
        <f>Table1[[#This Row],[bedrooms]]+Table1[[#This Row],[bathrooms]]</f>
        <v>4.75</v>
      </c>
      <c r="G1548">
        <v>1480</v>
      </c>
      <c r="H1548">
        <v>383328</v>
      </c>
      <c r="I1548">
        <f>Table1[[#This Row],[sqft_living]]+Table1[[#This Row],[sqft_lot]]</f>
        <v>384808</v>
      </c>
      <c r="J1548" s="2">
        <f>Table1[[#This Row],[price]]/Table1[[#This Row],[total_sqft]]</f>
        <v>1.4552712001829484</v>
      </c>
      <c r="K1548">
        <v>1.5</v>
      </c>
    </row>
    <row r="1549" spans="1:11" x14ac:dyDescent="0.2">
      <c r="A1549">
        <v>3904940160</v>
      </c>
      <c r="B1549" s="1">
        <v>41886</v>
      </c>
      <c r="C1549" s="2">
        <v>555000</v>
      </c>
      <c r="D1549">
        <v>3</v>
      </c>
      <c r="E1549">
        <v>2.5</v>
      </c>
      <c r="F1549">
        <f>Table1[[#This Row],[bedrooms]]+Table1[[#This Row],[bathrooms]]</f>
        <v>5.5</v>
      </c>
      <c r="G1549">
        <v>2160</v>
      </c>
      <c r="H1549">
        <v>7584</v>
      </c>
      <c r="I1549">
        <f>Table1[[#This Row],[sqft_living]]+Table1[[#This Row],[sqft_lot]]</f>
        <v>9744</v>
      </c>
      <c r="J1549" s="2">
        <f>Table1[[#This Row],[price]]/Table1[[#This Row],[total_sqft]]</f>
        <v>56.958128078817737</v>
      </c>
      <c r="K1549">
        <v>2</v>
      </c>
    </row>
    <row r="1550" spans="1:11" x14ac:dyDescent="0.2">
      <c r="A1550">
        <v>5489200435</v>
      </c>
      <c r="B1550" s="1">
        <v>41886</v>
      </c>
      <c r="C1550" s="2">
        <v>550000</v>
      </c>
      <c r="D1550">
        <v>4</v>
      </c>
      <c r="E1550">
        <v>3</v>
      </c>
      <c r="F1550">
        <f>Table1[[#This Row],[bedrooms]]+Table1[[#This Row],[bathrooms]]</f>
        <v>7</v>
      </c>
      <c r="G1550">
        <v>2670</v>
      </c>
      <c r="H1550">
        <v>5000</v>
      </c>
      <c r="I1550">
        <f>Table1[[#This Row],[sqft_living]]+Table1[[#This Row],[sqft_lot]]</f>
        <v>7670</v>
      </c>
      <c r="J1550" s="2">
        <f>Table1[[#This Row],[price]]/Table1[[#This Row],[total_sqft]]</f>
        <v>71.70795306388527</v>
      </c>
      <c r="K1550">
        <v>2</v>
      </c>
    </row>
    <row r="1551" spans="1:11" x14ac:dyDescent="0.2">
      <c r="A1551">
        <v>7853360300</v>
      </c>
      <c r="B1551" s="1">
        <v>41886</v>
      </c>
      <c r="C1551" s="2">
        <v>540000</v>
      </c>
      <c r="D1551">
        <v>4</v>
      </c>
      <c r="E1551">
        <v>3.5</v>
      </c>
      <c r="F1551">
        <f>Table1[[#This Row],[bedrooms]]+Table1[[#This Row],[bathrooms]]</f>
        <v>7.5</v>
      </c>
      <c r="G1551">
        <v>3510</v>
      </c>
      <c r="H1551">
        <v>6005</v>
      </c>
      <c r="I1551">
        <f>Table1[[#This Row],[sqft_living]]+Table1[[#This Row],[sqft_lot]]</f>
        <v>9515</v>
      </c>
      <c r="J1551" s="2">
        <f>Table1[[#This Row],[price]]/Table1[[#This Row],[total_sqft]]</f>
        <v>56.75249605885444</v>
      </c>
      <c r="K1551">
        <v>2</v>
      </c>
    </row>
    <row r="1552" spans="1:11" x14ac:dyDescent="0.2">
      <c r="A1552">
        <v>7853360480</v>
      </c>
      <c r="B1552" s="1">
        <v>41886</v>
      </c>
      <c r="C1552" s="2">
        <v>540000</v>
      </c>
      <c r="D1552">
        <v>4</v>
      </c>
      <c r="E1552">
        <v>2.5</v>
      </c>
      <c r="F1552">
        <f>Table1[[#This Row],[bedrooms]]+Table1[[#This Row],[bathrooms]]</f>
        <v>6.5</v>
      </c>
      <c r="G1552">
        <v>2710</v>
      </c>
      <c r="H1552">
        <v>9248</v>
      </c>
      <c r="I1552">
        <f>Table1[[#This Row],[sqft_living]]+Table1[[#This Row],[sqft_lot]]</f>
        <v>11958</v>
      </c>
      <c r="J1552" s="2">
        <f>Table1[[#This Row],[price]]/Table1[[#This Row],[total_sqft]]</f>
        <v>45.158053186151527</v>
      </c>
      <c r="K1552">
        <v>2</v>
      </c>
    </row>
    <row r="1553" spans="1:11" x14ac:dyDescent="0.2">
      <c r="A1553">
        <v>3210950510</v>
      </c>
      <c r="B1553" s="1">
        <v>41886</v>
      </c>
      <c r="C1553" s="2">
        <v>535000</v>
      </c>
      <c r="D1553">
        <v>3</v>
      </c>
      <c r="E1553">
        <v>1</v>
      </c>
      <c r="F1553">
        <f>Table1[[#This Row],[bedrooms]]+Table1[[#This Row],[bathrooms]]</f>
        <v>4</v>
      </c>
      <c r="G1553">
        <v>1330</v>
      </c>
      <c r="H1553">
        <v>40259</v>
      </c>
      <c r="I1553">
        <f>Table1[[#This Row],[sqft_living]]+Table1[[#This Row],[sqft_lot]]</f>
        <v>41589</v>
      </c>
      <c r="J1553" s="2">
        <f>Table1[[#This Row],[price]]/Table1[[#This Row],[total_sqft]]</f>
        <v>12.863978455841689</v>
      </c>
      <c r="K1553">
        <v>1</v>
      </c>
    </row>
    <row r="1554" spans="1:11" x14ac:dyDescent="0.2">
      <c r="A1554">
        <v>3260000700</v>
      </c>
      <c r="B1554" s="1">
        <v>41886</v>
      </c>
      <c r="C1554" s="2">
        <v>530000</v>
      </c>
      <c r="D1554">
        <v>3</v>
      </c>
      <c r="E1554">
        <v>1.75</v>
      </c>
      <c r="F1554">
        <f>Table1[[#This Row],[bedrooms]]+Table1[[#This Row],[bathrooms]]</f>
        <v>4.75</v>
      </c>
      <c r="G1554">
        <v>1680</v>
      </c>
      <c r="H1554">
        <v>7770</v>
      </c>
      <c r="I1554">
        <f>Table1[[#This Row],[sqft_living]]+Table1[[#This Row],[sqft_lot]]</f>
        <v>9450</v>
      </c>
      <c r="J1554" s="2">
        <f>Table1[[#This Row],[price]]/Table1[[#This Row],[total_sqft]]</f>
        <v>56.084656084656082</v>
      </c>
      <c r="K1554">
        <v>1</v>
      </c>
    </row>
    <row r="1555" spans="1:11" x14ac:dyDescent="0.2">
      <c r="A1555">
        <v>7635801370</v>
      </c>
      <c r="B1555" s="1">
        <v>41886</v>
      </c>
      <c r="C1555" s="2">
        <v>530000</v>
      </c>
      <c r="D1555">
        <v>3</v>
      </c>
      <c r="E1555">
        <v>2</v>
      </c>
      <c r="F1555">
        <f>Table1[[#This Row],[bedrooms]]+Table1[[#This Row],[bathrooms]]</f>
        <v>5</v>
      </c>
      <c r="G1555">
        <v>3080</v>
      </c>
      <c r="H1555">
        <v>17700</v>
      </c>
      <c r="I1555">
        <f>Table1[[#This Row],[sqft_living]]+Table1[[#This Row],[sqft_lot]]</f>
        <v>20780</v>
      </c>
      <c r="J1555" s="2">
        <f>Table1[[#This Row],[price]]/Table1[[#This Row],[total_sqft]]</f>
        <v>25.505293551491818</v>
      </c>
      <c r="K1555">
        <v>1</v>
      </c>
    </row>
    <row r="1556" spans="1:11" x14ac:dyDescent="0.2">
      <c r="A1556">
        <v>1086100130</v>
      </c>
      <c r="B1556" s="1">
        <v>41886</v>
      </c>
      <c r="C1556" s="2">
        <v>528000</v>
      </c>
      <c r="D1556">
        <v>5</v>
      </c>
      <c r="E1556">
        <v>1.75</v>
      </c>
      <c r="F1556">
        <f>Table1[[#This Row],[bedrooms]]+Table1[[#This Row],[bathrooms]]</f>
        <v>6.75</v>
      </c>
      <c r="G1556">
        <v>2140</v>
      </c>
      <c r="H1556">
        <v>8580</v>
      </c>
      <c r="I1556">
        <f>Table1[[#This Row],[sqft_living]]+Table1[[#This Row],[sqft_lot]]</f>
        <v>10720</v>
      </c>
      <c r="J1556" s="2">
        <f>Table1[[#This Row],[price]]/Table1[[#This Row],[total_sqft]]</f>
        <v>49.253731343283583</v>
      </c>
      <c r="K1556">
        <v>1</v>
      </c>
    </row>
    <row r="1557" spans="1:11" x14ac:dyDescent="0.2">
      <c r="A1557">
        <v>626059335</v>
      </c>
      <c r="B1557" s="1">
        <v>41886</v>
      </c>
      <c r="C1557" s="2">
        <v>527000</v>
      </c>
      <c r="D1557">
        <v>4</v>
      </c>
      <c r="E1557">
        <v>2.25</v>
      </c>
      <c r="F1557">
        <f>Table1[[#This Row],[bedrooms]]+Table1[[#This Row],[bathrooms]]</f>
        <v>6.25</v>
      </c>
      <c r="G1557">
        <v>2330</v>
      </c>
      <c r="H1557">
        <v>19436</v>
      </c>
      <c r="I1557">
        <f>Table1[[#This Row],[sqft_living]]+Table1[[#This Row],[sqft_lot]]</f>
        <v>21766</v>
      </c>
      <c r="J1557" s="2">
        <f>Table1[[#This Row],[price]]/Table1[[#This Row],[total_sqft]]</f>
        <v>24.212073876688414</v>
      </c>
      <c r="K1557">
        <v>2</v>
      </c>
    </row>
    <row r="1558" spans="1:11" x14ac:dyDescent="0.2">
      <c r="A1558">
        <v>2105200010</v>
      </c>
      <c r="B1558" s="1">
        <v>41886</v>
      </c>
      <c r="C1558" s="2">
        <v>515000</v>
      </c>
      <c r="D1558">
        <v>4</v>
      </c>
      <c r="E1558">
        <v>2.5</v>
      </c>
      <c r="F1558">
        <f>Table1[[#This Row],[bedrooms]]+Table1[[#This Row],[bathrooms]]</f>
        <v>6.5</v>
      </c>
      <c r="G1558">
        <v>2030</v>
      </c>
      <c r="H1558">
        <v>39049</v>
      </c>
      <c r="I1558">
        <f>Table1[[#This Row],[sqft_living]]+Table1[[#This Row],[sqft_lot]]</f>
        <v>41079</v>
      </c>
      <c r="J1558" s="2">
        <f>Table1[[#This Row],[price]]/Table1[[#This Row],[total_sqft]]</f>
        <v>12.53681929939872</v>
      </c>
      <c r="K1558">
        <v>1</v>
      </c>
    </row>
    <row r="1559" spans="1:11" x14ac:dyDescent="0.2">
      <c r="A1559">
        <v>6392001810</v>
      </c>
      <c r="B1559" s="1">
        <v>41886</v>
      </c>
      <c r="C1559" s="2">
        <v>507000</v>
      </c>
      <c r="D1559">
        <v>3</v>
      </c>
      <c r="E1559">
        <v>1</v>
      </c>
      <c r="F1559">
        <f>Table1[[#This Row],[bedrooms]]+Table1[[#This Row],[bathrooms]]</f>
        <v>4</v>
      </c>
      <c r="G1559">
        <v>1180</v>
      </c>
      <c r="H1559">
        <v>6000</v>
      </c>
      <c r="I1559">
        <f>Table1[[#This Row],[sqft_living]]+Table1[[#This Row],[sqft_lot]]</f>
        <v>7180</v>
      </c>
      <c r="J1559" s="2">
        <f>Table1[[#This Row],[price]]/Table1[[#This Row],[total_sqft]]</f>
        <v>70.612813370473532</v>
      </c>
      <c r="K1559">
        <v>1</v>
      </c>
    </row>
    <row r="1560" spans="1:11" x14ac:dyDescent="0.2">
      <c r="A1560">
        <v>2525069041</v>
      </c>
      <c r="B1560" s="1">
        <v>41886</v>
      </c>
      <c r="C1560" s="2">
        <v>505000</v>
      </c>
      <c r="D1560">
        <v>3</v>
      </c>
      <c r="E1560">
        <v>1.5</v>
      </c>
      <c r="F1560">
        <f>Table1[[#This Row],[bedrooms]]+Table1[[#This Row],[bathrooms]]</f>
        <v>4.5</v>
      </c>
      <c r="G1560">
        <v>1830</v>
      </c>
      <c r="H1560">
        <v>217800</v>
      </c>
      <c r="I1560">
        <f>Table1[[#This Row],[sqft_living]]+Table1[[#This Row],[sqft_lot]]</f>
        <v>219630</v>
      </c>
      <c r="J1560" s="2">
        <f>Table1[[#This Row],[price]]/Table1[[#This Row],[total_sqft]]</f>
        <v>2.2993215863042389</v>
      </c>
      <c r="K1560">
        <v>1</v>
      </c>
    </row>
    <row r="1561" spans="1:11" x14ac:dyDescent="0.2">
      <c r="A1561">
        <v>1972202023</v>
      </c>
      <c r="B1561" s="1">
        <v>41886</v>
      </c>
      <c r="C1561" s="2">
        <v>504500</v>
      </c>
      <c r="D1561">
        <v>3</v>
      </c>
      <c r="E1561">
        <v>2.5</v>
      </c>
      <c r="F1561">
        <f>Table1[[#This Row],[bedrooms]]+Table1[[#This Row],[bathrooms]]</f>
        <v>5.5</v>
      </c>
      <c r="G1561">
        <v>1820</v>
      </c>
      <c r="H1561">
        <v>1545</v>
      </c>
      <c r="I1561">
        <f>Table1[[#This Row],[sqft_living]]+Table1[[#This Row],[sqft_lot]]</f>
        <v>3365</v>
      </c>
      <c r="J1561" s="2">
        <f>Table1[[#This Row],[price]]/Table1[[#This Row],[total_sqft]]</f>
        <v>149.92570579494799</v>
      </c>
      <c r="K1561">
        <v>3</v>
      </c>
    </row>
    <row r="1562" spans="1:11" x14ac:dyDescent="0.2">
      <c r="A1562">
        <v>9528102771</v>
      </c>
      <c r="B1562" s="1">
        <v>41886</v>
      </c>
      <c r="C1562" s="2">
        <v>499000</v>
      </c>
      <c r="D1562">
        <v>3</v>
      </c>
      <c r="E1562">
        <v>2.5</v>
      </c>
      <c r="F1562">
        <f>Table1[[#This Row],[bedrooms]]+Table1[[#This Row],[bathrooms]]</f>
        <v>5.5</v>
      </c>
      <c r="G1562">
        <v>1610</v>
      </c>
      <c r="H1562">
        <v>1728</v>
      </c>
      <c r="I1562">
        <f>Table1[[#This Row],[sqft_living]]+Table1[[#This Row],[sqft_lot]]</f>
        <v>3338</v>
      </c>
      <c r="J1562" s="2">
        <f>Table1[[#This Row],[price]]/Table1[[#This Row],[total_sqft]]</f>
        <v>149.49071300179747</v>
      </c>
      <c r="K1562">
        <v>3</v>
      </c>
    </row>
    <row r="1563" spans="1:11" x14ac:dyDescent="0.2">
      <c r="A1563">
        <v>2540800390</v>
      </c>
      <c r="B1563" s="1">
        <v>41886</v>
      </c>
      <c r="C1563" s="2">
        <v>469000</v>
      </c>
      <c r="D1563">
        <v>3</v>
      </c>
      <c r="E1563">
        <v>2.25</v>
      </c>
      <c r="F1563">
        <f>Table1[[#This Row],[bedrooms]]+Table1[[#This Row],[bathrooms]]</f>
        <v>5.25</v>
      </c>
      <c r="G1563">
        <v>1820</v>
      </c>
      <c r="H1563">
        <v>8446</v>
      </c>
      <c r="I1563">
        <f>Table1[[#This Row],[sqft_living]]+Table1[[#This Row],[sqft_lot]]</f>
        <v>10266</v>
      </c>
      <c r="J1563" s="2">
        <f>Table1[[#This Row],[price]]/Table1[[#This Row],[total_sqft]]</f>
        <v>45.684784726280924</v>
      </c>
      <c r="K1563">
        <v>2</v>
      </c>
    </row>
    <row r="1564" spans="1:11" x14ac:dyDescent="0.2">
      <c r="A1564">
        <v>2867300160</v>
      </c>
      <c r="B1564" s="1">
        <v>41886</v>
      </c>
      <c r="C1564" s="2">
        <v>450000</v>
      </c>
      <c r="D1564">
        <v>5</v>
      </c>
      <c r="E1564">
        <v>3.5</v>
      </c>
      <c r="F1564">
        <f>Table1[[#This Row],[bedrooms]]+Table1[[#This Row],[bathrooms]]</f>
        <v>8.5</v>
      </c>
      <c r="G1564">
        <v>3931</v>
      </c>
      <c r="H1564">
        <v>9497</v>
      </c>
      <c r="I1564">
        <f>Table1[[#This Row],[sqft_living]]+Table1[[#This Row],[sqft_lot]]</f>
        <v>13428</v>
      </c>
      <c r="J1564" s="2">
        <f>Table1[[#This Row],[price]]/Table1[[#This Row],[total_sqft]]</f>
        <v>33.512064343163537</v>
      </c>
      <c r="K1564">
        <v>2</v>
      </c>
    </row>
    <row r="1565" spans="1:11" x14ac:dyDescent="0.2">
      <c r="A1565">
        <v>8929000050</v>
      </c>
      <c r="B1565" s="1">
        <v>41886</v>
      </c>
      <c r="C1565" s="2">
        <v>439990</v>
      </c>
      <c r="D1565">
        <v>4</v>
      </c>
      <c r="E1565">
        <v>2.5</v>
      </c>
      <c r="F1565">
        <f>Table1[[#This Row],[bedrooms]]+Table1[[#This Row],[bathrooms]]</f>
        <v>6.5</v>
      </c>
      <c r="G1565">
        <v>1540</v>
      </c>
      <c r="H1565">
        <v>1994</v>
      </c>
      <c r="I1565">
        <f>Table1[[#This Row],[sqft_living]]+Table1[[#This Row],[sqft_lot]]</f>
        <v>3534</v>
      </c>
      <c r="J1565" s="2">
        <f>Table1[[#This Row],[price]]/Table1[[#This Row],[total_sqft]]</f>
        <v>124.50198075834749</v>
      </c>
      <c r="K1565">
        <v>2</v>
      </c>
    </row>
    <row r="1566" spans="1:11" x14ac:dyDescent="0.2">
      <c r="A1566">
        <v>2045800006</v>
      </c>
      <c r="B1566" s="1">
        <v>41886</v>
      </c>
      <c r="C1566" s="2">
        <v>439000</v>
      </c>
      <c r="D1566">
        <v>3</v>
      </c>
      <c r="E1566">
        <v>2.25</v>
      </c>
      <c r="F1566">
        <f>Table1[[#This Row],[bedrooms]]+Table1[[#This Row],[bathrooms]]</f>
        <v>5.25</v>
      </c>
      <c r="G1566">
        <v>2230</v>
      </c>
      <c r="H1566">
        <v>4551</v>
      </c>
      <c r="I1566">
        <f>Table1[[#This Row],[sqft_living]]+Table1[[#This Row],[sqft_lot]]</f>
        <v>6781</v>
      </c>
      <c r="J1566" s="2">
        <f>Table1[[#This Row],[price]]/Table1[[#This Row],[total_sqft]]</f>
        <v>64.739713906503468</v>
      </c>
      <c r="K1566">
        <v>1.5</v>
      </c>
    </row>
    <row r="1567" spans="1:11" x14ac:dyDescent="0.2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f>Table1[[#This Row],[bedrooms]]+Table1[[#This Row],[bathrooms]]</f>
        <v>3</v>
      </c>
      <c r="G1567">
        <v>860</v>
      </c>
      <c r="H1567">
        <v>1800</v>
      </c>
      <c r="I1567">
        <f>Table1[[#This Row],[sqft_living]]+Table1[[#This Row],[sqft_lot]]</f>
        <v>2660</v>
      </c>
      <c r="J1567" s="2">
        <f>Table1[[#This Row],[price]]/Table1[[#This Row],[total_sqft]]</f>
        <v>146.61654135338347</v>
      </c>
      <c r="K1567">
        <v>1</v>
      </c>
    </row>
    <row r="1568" spans="1:11" x14ac:dyDescent="0.2">
      <c r="A1568">
        <v>5214500690</v>
      </c>
      <c r="B1568" s="1">
        <v>41886</v>
      </c>
      <c r="C1568" s="2">
        <v>438000</v>
      </c>
      <c r="D1568">
        <v>4</v>
      </c>
      <c r="E1568">
        <v>2.5</v>
      </c>
      <c r="F1568">
        <f>Table1[[#This Row],[bedrooms]]+Table1[[#This Row],[bathrooms]]</f>
        <v>6.5</v>
      </c>
      <c r="G1568">
        <v>1970</v>
      </c>
      <c r="H1568">
        <v>8545</v>
      </c>
      <c r="I1568">
        <f>Table1[[#This Row],[sqft_living]]+Table1[[#This Row],[sqft_lot]]</f>
        <v>10515</v>
      </c>
      <c r="J1568" s="2">
        <f>Table1[[#This Row],[price]]/Table1[[#This Row],[total_sqft]]</f>
        <v>41.654778887303848</v>
      </c>
      <c r="K1568">
        <v>2</v>
      </c>
    </row>
    <row r="1569" spans="1:11" x14ac:dyDescent="0.2">
      <c r="A1569">
        <v>126039256</v>
      </c>
      <c r="B1569" s="1">
        <v>41886</v>
      </c>
      <c r="C1569" s="2">
        <v>434900</v>
      </c>
      <c r="D1569">
        <v>3</v>
      </c>
      <c r="E1569">
        <v>2</v>
      </c>
      <c r="F1569">
        <f>Table1[[#This Row],[bedrooms]]+Table1[[#This Row],[bathrooms]]</f>
        <v>5</v>
      </c>
      <c r="G1569">
        <v>1520</v>
      </c>
      <c r="H1569">
        <v>5040</v>
      </c>
      <c r="I1569">
        <f>Table1[[#This Row],[sqft_living]]+Table1[[#This Row],[sqft_lot]]</f>
        <v>6560</v>
      </c>
      <c r="J1569" s="2">
        <f>Table1[[#This Row],[price]]/Table1[[#This Row],[total_sqft]]</f>
        <v>66.295731707317074</v>
      </c>
      <c r="K1569">
        <v>2</v>
      </c>
    </row>
    <row r="1570" spans="1:11" x14ac:dyDescent="0.2">
      <c r="A1570">
        <v>263000291</v>
      </c>
      <c r="B1570" s="1">
        <v>41886</v>
      </c>
      <c r="C1570" s="2">
        <v>433500</v>
      </c>
      <c r="D1570">
        <v>3</v>
      </c>
      <c r="E1570">
        <v>1.75</v>
      </c>
      <c r="F1570">
        <f>Table1[[#This Row],[bedrooms]]+Table1[[#This Row],[bathrooms]]</f>
        <v>4.75</v>
      </c>
      <c r="G1570">
        <v>1540</v>
      </c>
      <c r="H1570">
        <v>9450</v>
      </c>
      <c r="I1570">
        <f>Table1[[#This Row],[sqft_living]]+Table1[[#This Row],[sqft_lot]]</f>
        <v>10990</v>
      </c>
      <c r="J1570" s="2">
        <f>Table1[[#This Row],[price]]/Table1[[#This Row],[total_sqft]]</f>
        <v>39.444949954504096</v>
      </c>
      <c r="K1570">
        <v>1</v>
      </c>
    </row>
    <row r="1571" spans="1:11" x14ac:dyDescent="0.2">
      <c r="A1571">
        <v>8021700725</v>
      </c>
      <c r="B1571" s="1">
        <v>41886</v>
      </c>
      <c r="C1571" s="2">
        <v>422500</v>
      </c>
      <c r="D1571">
        <v>3</v>
      </c>
      <c r="E1571">
        <v>2</v>
      </c>
      <c r="F1571">
        <f>Table1[[#This Row],[bedrooms]]+Table1[[#This Row],[bathrooms]]</f>
        <v>5</v>
      </c>
      <c r="G1571">
        <v>1300</v>
      </c>
      <c r="H1571">
        <v>2250</v>
      </c>
      <c r="I1571">
        <f>Table1[[#This Row],[sqft_living]]+Table1[[#This Row],[sqft_lot]]</f>
        <v>3550</v>
      </c>
      <c r="J1571" s="2">
        <f>Table1[[#This Row],[price]]/Table1[[#This Row],[total_sqft]]</f>
        <v>119.01408450704226</v>
      </c>
      <c r="K1571">
        <v>2</v>
      </c>
    </row>
    <row r="1572" spans="1:11" x14ac:dyDescent="0.2">
      <c r="A1572">
        <v>424069088</v>
      </c>
      <c r="B1572" s="1">
        <v>41886</v>
      </c>
      <c r="C1572" s="2">
        <v>406430</v>
      </c>
      <c r="D1572">
        <v>3</v>
      </c>
      <c r="E1572">
        <v>2</v>
      </c>
      <c r="F1572">
        <f>Table1[[#This Row],[bedrooms]]+Table1[[#This Row],[bathrooms]]</f>
        <v>5</v>
      </c>
      <c r="G1572">
        <v>1380</v>
      </c>
      <c r="H1572">
        <v>15426</v>
      </c>
      <c r="I1572">
        <f>Table1[[#This Row],[sqft_living]]+Table1[[#This Row],[sqft_lot]]</f>
        <v>16806</v>
      </c>
      <c r="J1572" s="2">
        <f>Table1[[#This Row],[price]]/Table1[[#This Row],[total_sqft]]</f>
        <v>24.183624895870523</v>
      </c>
      <c r="K1572">
        <v>1</v>
      </c>
    </row>
    <row r="1573" spans="1:11" x14ac:dyDescent="0.2">
      <c r="A1573">
        <v>3581000210</v>
      </c>
      <c r="B1573" s="1">
        <v>41886</v>
      </c>
      <c r="C1573" s="2">
        <v>383001</v>
      </c>
      <c r="D1573">
        <v>3</v>
      </c>
      <c r="E1573">
        <v>1</v>
      </c>
      <c r="F1573">
        <f>Table1[[#This Row],[bedrooms]]+Table1[[#This Row],[bathrooms]]</f>
        <v>4</v>
      </c>
      <c r="G1573">
        <v>1180</v>
      </c>
      <c r="H1573">
        <v>7210</v>
      </c>
      <c r="I1573">
        <f>Table1[[#This Row],[sqft_living]]+Table1[[#This Row],[sqft_lot]]</f>
        <v>8390</v>
      </c>
      <c r="J1573" s="2">
        <f>Table1[[#This Row],[price]]/Table1[[#This Row],[total_sqft]]</f>
        <v>45.649702026221689</v>
      </c>
      <c r="K1573">
        <v>1</v>
      </c>
    </row>
    <row r="1574" spans="1:11" x14ac:dyDescent="0.2">
      <c r="A1574">
        <v>7304300470</v>
      </c>
      <c r="B1574" s="1">
        <v>41886</v>
      </c>
      <c r="C1574" s="2">
        <v>375000</v>
      </c>
      <c r="D1574">
        <v>3</v>
      </c>
      <c r="E1574">
        <v>1.75</v>
      </c>
      <c r="F1574">
        <f>Table1[[#This Row],[bedrooms]]+Table1[[#This Row],[bathrooms]]</f>
        <v>4.75</v>
      </c>
      <c r="G1574">
        <v>1260</v>
      </c>
      <c r="H1574">
        <v>11224</v>
      </c>
      <c r="I1574">
        <f>Table1[[#This Row],[sqft_living]]+Table1[[#This Row],[sqft_lot]]</f>
        <v>12484</v>
      </c>
      <c r="J1574" s="2">
        <f>Table1[[#This Row],[price]]/Table1[[#This Row],[total_sqft]]</f>
        <v>30.038449214995193</v>
      </c>
      <c r="K1574">
        <v>1</v>
      </c>
    </row>
    <row r="1575" spans="1:11" x14ac:dyDescent="0.2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f>Table1[[#This Row],[bedrooms]]+Table1[[#This Row],[bathrooms]]</f>
        <v>3</v>
      </c>
      <c r="G1575">
        <v>1140</v>
      </c>
      <c r="H1575">
        <v>5650</v>
      </c>
      <c r="I1575">
        <f>Table1[[#This Row],[sqft_living]]+Table1[[#This Row],[sqft_lot]]</f>
        <v>6790</v>
      </c>
      <c r="J1575" s="2">
        <f>Table1[[#This Row],[price]]/Table1[[#This Row],[total_sqft]]</f>
        <v>55.081001472754053</v>
      </c>
      <c r="K1575">
        <v>1</v>
      </c>
    </row>
    <row r="1576" spans="1:11" x14ac:dyDescent="0.2">
      <c r="A1576">
        <v>3876311180</v>
      </c>
      <c r="B1576" s="1">
        <v>41886</v>
      </c>
      <c r="C1576" s="2">
        <v>373000</v>
      </c>
      <c r="D1576">
        <v>3</v>
      </c>
      <c r="E1576">
        <v>1.75</v>
      </c>
      <c r="F1576">
        <f>Table1[[#This Row],[bedrooms]]+Table1[[#This Row],[bathrooms]]</f>
        <v>4.75</v>
      </c>
      <c r="G1576">
        <v>1310</v>
      </c>
      <c r="H1576">
        <v>7811</v>
      </c>
      <c r="I1576">
        <f>Table1[[#This Row],[sqft_living]]+Table1[[#This Row],[sqft_lot]]</f>
        <v>9121</v>
      </c>
      <c r="J1576" s="2">
        <f>Table1[[#This Row],[price]]/Table1[[#This Row],[total_sqft]]</f>
        <v>40.894638745751564</v>
      </c>
      <c r="K1576">
        <v>1</v>
      </c>
    </row>
    <row r="1577" spans="1:11" x14ac:dyDescent="0.2">
      <c r="A1577">
        <v>3392500060</v>
      </c>
      <c r="B1577" s="1">
        <v>41886</v>
      </c>
      <c r="C1577" s="2">
        <v>368000</v>
      </c>
      <c r="D1577">
        <v>4</v>
      </c>
      <c r="E1577">
        <v>2.75</v>
      </c>
      <c r="F1577">
        <f>Table1[[#This Row],[bedrooms]]+Table1[[#This Row],[bathrooms]]</f>
        <v>6.75</v>
      </c>
      <c r="G1577">
        <v>2610</v>
      </c>
      <c r="H1577">
        <v>9426</v>
      </c>
      <c r="I1577">
        <f>Table1[[#This Row],[sqft_living]]+Table1[[#This Row],[sqft_lot]]</f>
        <v>12036</v>
      </c>
      <c r="J1577" s="2">
        <f>Table1[[#This Row],[price]]/Table1[[#This Row],[total_sqft]]</f>
        <v>30.574941841143236</v>
      </c>
      <c r="K1577">
        <v>1</v>
      </c>
    </row>
    <row r="1578" spans="1:11" x14ac:dyDescent="0.2">
      <c r="A1578">
        <v>2979800762</v>
      </c>
      <c r="B1578" s="1">
        <v>41886</v>
      </c>
      <c r="C1578" s="2">
        <v>365000</v>
      </c>
      <c r="D1578">
        <v>3</v>
      </c>
      <c r="E1578">
        <v>2.5</v>
      </c>
      <c r="F1578">
        <f>Table1[[#This Row],[bedrooms]]+Table1[[#This Row],[bathrooms]]</f>
        <v>5.5</v>
      </c>
      <c r="G1578">
        <v>1484</v>
      </c>
      <c r="H1578">
        <v>1761</v>
      </c>
      <c r="I1578">
        <f>Table1[[#This Row],[sqft_living]]+Table1[[#This Row],[sqft_lot]]</f>
        <v>3245</v>
      </c>
      <c r="J1578" s="2">
        <f>Table1[[#This Row],[price]]/Table1[[#This Row],[total_sqft]]</f>
        <v>112.48073959938367</v>
      </c>
      <c r="K1578">
        <v>3</v>
      </c>
    </row>
    <row r="1579" spans="1:11" x14ac:dyDescent="0.2">
      <c r="A1579">
        <v>3629960060</v>
      </c>
      <c r="B1579" s="1">
        <v>41886</v>
      </c>
      <c r="C1579" s="2">
        <v>362000</v>
      </c>
      <c r="D1579">
        <v>3</v>
      </c>
      <c r="E1579">
        <v>2.75</v>
      </c>
      <c r="F1579">
        <f>Table1[[#This Row],[bedrooms]]+Table1[[#This Row],[bathrooms]]</f>
        <v>5.75</v>
      </c>
      <c r="G1579">
        <v>1420</v>
      </c>
      <c r="H1579">
        <v>955</v>
      </c>
      <c r="I1579">
        <f>Table1[[#This Row],[sqft_living]]+Table1[[#This Row],[sqft_lot]]</f>
        <v>2375</v>
      </c>
      <c r="J1579" s="2">
        <f>Table1[[#This Row],[price]]/Table1[[#This Row],[total_sqft]]</f>
        <v>152.42105263157896</v>
      </c>
      <c r="K1579">
        <v>2</v>
      </c>
    </row>
    <row r="1580" spans="1:11" x14ac:dyDescent="0.2">
      <c r="A1580">
        <v>291310390</v>
      </c>
      <c r="B1580" s="1">
        <v>41886</v>
      </c>
      <c r="C1580" s="2">
        <v>355000</v>
      </c>
      <c r="D1580">
        <v>3</v>
      </c>
      <c r="E1580">
        <v>2.25</v>
      </c>
      <c r="F1580">
        <f>Table1[[#This Row],[bedrooms]]+Table1[[#This Row],[bathrooms]]</f>
        <v>5.25</v>
      </c>
      <c r="G1580">
        <v>1445</v>
      </c>
      <c r="H1580">
        <v>1087</v>
      </c>
      <c r="I1580">
        <f>Table1[[#This Row],[sqft_living]]+Table1[[#This Row],[sqft_lot]]</f>
        <v>2532</v>
      </c>
      <c r="J1580" s="2">
        <f>Table1[[#This Row],[price]]/Table1[[#This Row],[total_sqft]]</f>
        <v>140.20537124802527</v>
      </c>
      <c r="K1580">
        <v>2</v>
      </c>
    </row>
    <row r="1581" spans="1:11" x14ac:dyDescent="0.2">
      <c r="A1581">
        <v>2473480560</v>
      </c>
      <c r="B1581" s="1">
        <v>41886</v>
      </c>
      <c r="C1581" s="2">
        <v>350000</v>
      </c>
      <c r="D1581">
        <v>3</v>
      </c>
      <c r="E1581">
        <v>2.25</v>
      </c>
      <c r="F1581">
        <f>Table1[[#This Row],[bedrooms]]+Table1[[#This Row],[bathrooms]]</f>
        <v>5.25</v>
      </c>
      <c r="G1581">
        <v>2470</v>
      </c>
      <c r="H1581">
        <v>10290</v>
      </c>
      <c r="I1581">
        <f>Table1[[#This Row],[sqft_living]]+Table1[[#This Row],[sqft_lot]]</f>
        <v>12760</v>
      </c>
      <c r="J1581" s="2">
        <f>Table1[[#This Row],[price]]/Table1[[#This Row],[total_sqft]]</f>
        <v>27.429467084639498</v>
      </c>
      <c r="K1581">
        <v>2</v>
      </c>
    </row>
    <row r="1582" spans="1:11" x14ac:dyDescent="0.2">
      <c r="A1582">
        <v>1066600045</v>
      </c>
      <c r="B1582" s="1">
        <v>41886</v>
      </c>
      <c r="C1582" s="2">
        <v>350000</v>
      </c>
      <c r="D1582">
        <v>3</v>
      </c>
      <c r="E1582">
        <v>1</v>
      </c>
      <c r="F1582">
        <f>Table1[[#This Row],[bedrooms]]+Table1[[#This Row],[bathrooms]]</f>
        <v>4</v>
      </c>
      <c r="G1582">
        <v>1240</v>
      </c>
      <c r="H1582">
        <v>10800</v>
      </c>
      <c r="I1582">
        <f>Table1[[#This Row],[sqft_living]]+Table1[[#This Row],[sqft_lot]]</f>
        <v>12040</v>
      </c>
      <c r="J1582" s="2">
        <f>Table1[[#This Row],[price]]/Table1[[#This Row],[total_sqft]]</f>
        <v>29.069767441860463</v>
      </c>
      <c r="K1582">
        <v>1</v>
      </c>
    </row>
    <row r="1583" spans="1:11" x14ac:dyDescent="0.2">
      <c r="A1583">
        <v>123039128</v>
      </c>
      <c r="B1583" s="1">
        <v>41886</v>
      </c>
      <c r="C1583" s="2">
        <v>325000</v>
      </c>
      <c r="D1583">
        <v>4</v>
      </c>
      <c r="E1583">
        <v>1</v>
      </c>
      <c r="F1583">
        <f>Table1[[#This Row],[bedrooms]]+Table1[[#This Row],[bathrooms]]</f>
        <v>5</v>
      </c>
      <c r="G1583">
        <v>1400</v>
      </c>
      <c r="H1583">
        <v>9384</v>
      </c>
      <c r="I1583">
        <f>Table1[[#This Row],[sqft_living]]+Table1[[#This Row],[sqft_lot]]</f>
        <v>10784</v>
      </c>
      <c r="J1583" s="2">
        <f>Table1[[#This Row],[price]]/Table1[[#This Row],[total_sqft]]</f>
        <v>30.137240356083087</v>
      </c>
      <c r="K1583">
        <v>1.5</v>
      </c>
    </row>
    <row r="1584" spans="1:11" x14ac:dyDescent="0.2">
      <c r="A1584">
        <v>1771000440</v>
      </c>
      <c r="B1584" s="1">
        <v>41886</v>
      </c>
      <c r="C1584" s="2">
        <v>322500</v>
      </c>
      <c r="D1584">
        <v>3</v>
      </c>
      <c r="E1584">
        <v>1</v>
      </c>
      <c r="F1584">
        <f>Table1[[#This Row],[bedrooms]]+Table1[[#This Row],[bathrooms]]</f>
        <v>4</v>
      </c>
      <c r="G1584">
        <v>1160</v>
      </c>
      <c r="H1584">
        <v>9750</v>
      </c>
      <c r="I1584">
        <f>Table1[[#This Row],[sqft_living]]+Table1[[#This Row],[sqft_lot]]</f>
        <v>10910</v>
      </c>
      <c r="J1584" s="2">
        <f>Table1[[#This Row],[price]]/Table1[[#This Row],[total_sqft]]</f>
        <v>29.560036663611367</v>
      </c>
      <c r="K1584">
        <v>1</v>
      </c>
    </row>
    <row r="1585" spans="1:11" x14ac:dyDescent="0.2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f>Table1[[#This Row],[bedrooms]]+Table1[[#This Row],[bathrooms]]</f>
        <v>2.75</v>
      </c>
      <c r="G1585">
        <v>1040</v>
      </c>
      <c r="H1585">
        <v>4000</v>
      </c>
      <c r="I1585">
        <f>Table1[[#This Row],[sqft_living]]+Table1[[#This Row],[sqft_lot]]</f>
        <v>5040</v>
      </c>
      <c r="J1585" s="2">
        <f>Table1[[#This Row],[price]]/Table1[[#This Row],[total_sqft]]</f>
        <v>109.12698412698413</v>
      </c>
      <c r="K1585">
        <v>1</v>
      </c>
    </row>
    <row r="1586" spans="1:11" x14ac:dyDescent="0.2">
      <c r="A1586">
        <v>2331550120</v>
      </c>
      <c r="B1586" s="1">
        <v>41886</v>
      </c>
      <c r="C1586" s="2">
        <v>310000</v>
      </c>
      <c r="D1586">
        <v>4</v>
      </c>
      <c r="E1586">
        <v>2.5</v>
      </c>
      <c r="F1586">
        <f>Table1[[#This Row],[bedrooms]]+Table1[[#This Row],[bathrooms]]</f>
        <v>6.5</v>
      </c>
      <c r="G1586">
        <v>2440</v>
      </c>
      <c r="H1586">
        <v>7093</v>
      </c>
      <c r="I1586">
        <f>Table1[[#This Row],[sqft_living]]+Table1[[#This Row],[sqft_lot]]</f>
        <v>9533</v>
      </c>
      <c r="J1586" s="2">
        <f>Table1[[#This Row],[price]]/Table1[[#This Row],[total_sqft]]</f>
        <v>32.518619532151476</v>
      </c>
      <c r="K1586">
        <v>2</v>
      </c>
    </row>
    <row r="1587" spans="1:11" x14ac:dyDescent="0.2">
      <c r="A1587">
        <v>3295750610</v>
      </c>
      <c r="B1587" s="1">
        <v>41886</v>
      </c>
      <c r="C1587" s="2">
        <v>295000</v>
      </c>
      <c r="D1587">
        <v>3</v>
      </c>
      <c r="E1587">
        <v>2</v>
      </c>
      <c r="F1587">
        <f>Table1[[#This Row],[bedrooms]]+Table1[[#This Row],[bathrooms]]</f>
        <v>5</v>
      </c>
      <c r="G1587">
        <v>1760</v>
      </c>
      <c r="H1587">
        <v>6092</v>
      </c>
      <c r="I1587">
        <f>Table1[[#This Row],[sqft_living]]+Table1[[#This Row],[sqft_lot]]</f>
        <v>7852</v>
      </c>
      <c r="J1587" s="2">
        <f>Table1[[#This Row],[price]]/Table1[[#This Row],[total_sqft]]</f>
        <v>37.57004584819154</v>
      </c>
      <c r="K1587">
        <v>1</v>
      </c>
    </row>
    <row r="1588" spans="1:11" x14ac:dyDescent="0.2">
      <c r="A1588">
        <v>1571100130</v>
      </c>
      <c r="B1588" s="1">
        <v>41886</v>
      </c>
      <c r="C1588" s="2">
        <v>285000</v>
      </c>
      <c r="D1588">
        <v>3</v>
      </c>
      <c r="E1588">
        <v>1</v>
      </c>
      <c r="F1588">
        <f>Table1[[#This Row],[bedrooms]]+Table1[[#This Row],[bathrooms]]</f>
        <v>4</v>
      </c>
      <c r="G1588">
        <v>1440</v>
      </c>
      <c r="H1588">
        <v>4268</v>
      </c>
      <c r="I1588">
        <f>Table1[[#This Row],[sqft_living]]+Table1[[#This Row],[sqft_lot]]</f>
        <v>5708</v>
      </c>
      <c r="J1588" s="2">
        <f>Table1[[#This Row],[price]]/Table1[[#This Row],[total_sqft]]</f>
        <v>49.929922915206724</v>
      </c>
      <c r="K1588">
        <v>1</v>
      </c>
    </row>
    <row r="1589" spans="1:11" x14ac:dyDescent="0.2">
      <c r="A1589">
        <v>2171400199</v>
      </c>
      <c r="B1589" s="1">
        <v>41886</v>
      </c>
      <c r="C1589" s="2">
        <v>277554</v>
      </c>
      <c r="D1589">
        <v>5</v>
      </c>
      <c r="E1589">
        <v>2.25</v>
      </c>
      <c r="F1589">
        <f>Table1[[#This Row],[bedrooms]]+Table1[[#This Row],[bathrooms]]</f>
        <v>7.25</v>
      </c>
      <c r="G1589">
        <v>2350</v>
      </c>
      <c r="H1589">
        <v>13000</v>
      </c>
      <c r="I1589">
        <f>Table1[[#This Row],[sqft_living]]+Table1[[#This Row],[sqft_lot]]</f>
        <v>15350</v>
      </c>
      <c r="J1589" s="2">
        <f>Table1[[#This Row],[price]]/Table1[[#This Row],[total_sqft]]</f>
        <v>18.081693811074917</v>
      </c>
      <c r="K1589">
        <v>1</v>
      </c>
    </row>
    <row r="1590" spans="1:11" x14ac:dyDescent="0.2">
      <c r="A1590">
        <v>2968800010</v>
      </c>
      <c r="B1590" s="1">
        <v>41886</v>
      </c>
      <c r="C1590" s="2">
        <v>275000</v>
      </c>
      <c r="D1590">
        <v>3</v>
      </c>
      <c r="E1590">
        <v>1.5</v>
      </c>
      <c r="F1590">
        <f>Table1[[#This Row],[bedrooms]]+Table1[[#This Row],[bathrooms]]</f>
        <v>4.5</v>
      </c>
      <c r="G1590">
        <v>1950</v>
      </c>
      <c r="H1590">
        <v>7620</v>
      </c>
      <c r="I1590">
        <f>Table1[[#This Row],[sqft_living]]+Table1[[#This Row],[sqft_lot]]</f>
        <v>9570</v>
      </c>
      <c r="J1590" s="2">
        <f>Table1[[#This Row],[price]]/Table1[[#This Row],[total_sqft]]</f>
        <v>28.735632183908045</v>
      </c>
      <c r="K1590">
        <v>1</v>
      </c>
    </row>
    <row r="1591" spans="1:11" x14ac:dyDescent="0.2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f>Table1[[#This Row],[bedrooms]]+Table1[[#This Row],[bathrooms]]</f>
        <v>3</v>
      </c>
      <c r="G1591">
        <v>860</v>
      </c>
      <c r="H1591">
        <v>8511</v>
      </c>
      <c r="I1591">
        <f>Table1[[#This Row],[sqft_living]]+Table1[[#This Row],[sqft_lot]]</f>
        <v>9371</v>
      </c>
      <c r="J1591" s="2">
        <f>Table1[[#This Row],[price]]/Table1[[#This Row],[total_sqft]]</f>
        <v>37.669405613061571</v>
      </c>
      <c r="K1591">
        <v>1</v>
      </c>
    </row>
    <row r="1592" spans="1:11" x14ac:dyDescent="0.2">
      <c r="A1592">
        <v>2013800095</v>
      </c>
      <c r="B1592" s="1">
        <v>41886</v>
      </c>
      <c r="C1592" s="2">
        <v>266750</v>
      </c>
      <c r="D1592">
        <v>3</v>
      </c>
      <c r="E1592">
        <v>2.25</v>
      </c>
      <c r="F1592">
        <f>Table1[[#This Row],[bedrooms]]+Table1[[#This Row],[bathrooms]]</f>
        <v>5.25</v>
      </c>
      <c r="G1592">
        <v>1650</v>
      </c>
      <c r="H1592">
        <v>10000</v>
      </c>
      <c r="I1592">
        <f>Table1[[#This Row],[sqft_living]]+Table1[[#This Row],[sqft_lot]]</f>
        <v>11650</v>
      </c>
      <c r="J1592" s="2">
        <f>Table1[[#This Row],[price]]/Table1[[#This Row],[total_sqft]]</f>
        <v>22.896995708154506</v>
      </c>
      <c r="K1592">
        <v>2</v>
      </c>
    </row>
    <row r="1593" spans="1:11" x14ac:dyDescent="0.2">
      <c r="A1593">
        <v>8732020770</v>
      </c>
      <c r="B1593" s="1">
        <v>41886</v>
      </c>
      <c r="C1593" s="2">
        <v>263850</v>
      </c>
      <c r="D1593">
        <v>4</v>
      </c>
      <c r="E1593">
        <v>2.25</v>
      </c>
      <c r="F1593">
        <f>Table1[[#This Row],[bedrooms]]+Table1[[#This Row],[bathrooms]]</f>
        <v>6.25</v>
      </c>
      <c r="G1593">
        <v>2300</v>
      </c>
      <c r="H1593">
        <v>7524</v>
      </c>
      <c r="I1593">
        <f>Table1[[#This Row],[sqft_living]]+Table1[[#This Row],[sqft_lot]]</f>
        <v>9824</v>
      </c>
      <c r="J1593" s="2">
        <f>Table1[[#This Row],[price]]/Table1[[#This Row],[total_sqft]]</f>
        <v>26.857695439739413</v>
      </c>
      <c r="K1593">
        <v>2</v>
      </c>
    </row>
    <row r="1594" spans="1:11" x14ac:dyDescent="0.2">
      <c r="A1594">
        <v>1796380310</v>
      </c>
      <c r="B1594" s="1">
        <v>41886</v>
      </c>
      <c r="C1594" s="2">
        <v>240000</v>
      </c>
      <c r="D1594">
        <v>3</v>
      </c>
      <c r="E1594">
        <v>2</v>
      </c>
      <c r="F1594">
        <f>Table1[[#This Row],[bedrooms]]+Table1[[#This Row],[bathrooms]]</f>
        <v>5</v>
      </c>
      <c r="G1594">
        <v>1310</v>
      </c>
      <c r="H1594">
        <v>8069</v>
      </c>
      <c r="I1594">
        <f>Table1[[#This Row],[sqft_living]]+Table1[[#This Row],[sqft_lot]]</f>
        <v>9379</v>
      </c>
      <c r="J1594" s="2">
        <f>Table1[[#This Row],[price]]/Table1[[#This Row],[total_sqft]]</f>
        <v>25.58908199168355</v>
      </c>
      <c r="K1594">
        <v>1</v>
      </c>
    </row>
    <row r="1595" spans="1:11" x14ac:dyDescent="0.2">
      <c r="A1595">
        <v>6099400140</v>
      </c>
      <c r="B1595" s="1">
        <v>41886</v>
      </c>
      <c r="C1595" s="2">
        <v>230000</v>
      </c>
      <c r="D1595">
        <v>5</v>
      </c>
      <c r="E1595">
        <v>1</v>
      </c>
      <c r="F1595">
        <f>Table1[[#This Row],[bedrooms]]+Table1[[#This Row],[bathrooms]]</f>
        <v>6</v>
      </c>
      <c r="G1595">
        <v>1920</v>
      </c>
      <c r="H1595">
        <v>19040</v>
      </c>
      <c r="I1595">
        <f>Table1[[#This Row],[sqft_living]]+Table1[[#This Row],[sqft_lot]]</f>
        <v>20960</v>
      </c>
      <c r="J1595" s="2">
        <f>Table1[[#This Row],[price]]/Table1[[#This Row],[total_sqft]]</f>
        <v>10.973282442748092</v>
      </c>
      <c r="K1595">
        <v>1</v>
      </c>
    </row>
    <row r="1596" spans="1:11" x14ac:dyDescent="0.2">
      <c r="A1596">
        <v>1545802080</v>
      </c>
      <c r="B1596" s="1">
        <v>41886</v>
      </c>
      <c r="C1596" s="2">
        <v>230000</v>
      </c>
      <c r="D1596">
        <v>3</v>
      </c>
      <c r="E1596">
        <v>2</v>
      </c>
      <c r="F1596">
        <f>Table1[[#This Row],[bedrooms]]+Table1[[#This Row],[bathrooms]]</f>
        <v>5</v>
      </c>
      <c r="G1596">
        <v>1310</v>
      </c>
      <c r="H1596">
        <v>7332</v>
      </c>
      <c r="I1596">
        <f>Table1[[#This Row],[sqft_living]]+Table1[[#This Row],[sqft_lot]]</f>
        <v>8642</v>
      </c>
      <c r="J1596" s="2">
        <f>Table1[[#This Row],[price]]/Table1[[#This Row],[total_sqft]]</f>
        <v>26.614209673686645</v>
      </c>
      <c r="K1596">
        <v>1</v>
      </c>
    </row>
    <row r="1597" spans="1:11" x14ac:dyDescent="0.2">
      <c r="A1597">
        <v>4337600280</v>
      </c>
      <c r="B1597" s="1">
        <v>41886</v>
      </c>
      <c r="C1597" s="2">
        <v>229000</v>
      </c>
      <c r="D1597">
        <v>3</v>
      </c>
      <c r="E1597">
        <v>2</v>
      </c>
      <c r="F1597">
        <f>Table1[[#This Row],[bedrooms]]+Table1[[#This Row],[bathrooms]]</f>
        <v>5</v>
      </c>
      <c r="G1597">
        <v>1760</v>
      </c>
      <c r="H1597">
        <v>9900</v>
      </c>
      <c r="I1597">
        <f>Table1[[#This Row],[sqft_living]]+Table1[[#This Row],[sqft_lot]]</f>
        <v>11660</v>
      </c>
      <c r="J1597" s="2">
        <f>Table1[[#This Row],[price]]/Table1[[#This Row],[total_sqft]]</f>
        <v>19.639794168096056</v>
      </c>
      <c r="K1597">
        <v>1</v>
      </c>
    </row>
    <row r="1598" spans="1:11" x14ac:dyDescent="0.2">
      <c r="A1598">
        <v>937000220</v>
      </c>
      <c r="B1598" s="1">
        <v>41886</v>
      </c>
      <c r="C1598" s="2">
        <v>219000</v>
      </c>
      <c r="D1598">
        <v>4</v>
      </c>
      <c r="E1598">
        <v>1.5</v>
      </c>
      <c r="F1598">
        <f>Table1[[#This Row],[bedrooms]]+Table1[[#This Row],[bathrooms]]</f>
        <v>5.5</v>
      </c>
      <c r="G1598">
        <v>1370</v>
      </c>
      <c r="H1598">
        <v>7944</v>
      </c>
      <c r="I1598">
        <f>Table1[[#This Row],[sqft_living]]+Table1[[#This Row],[sqft_lot]]</f>
        <v>9314</v>
      </c>
      <c r="J1598" s="2">
        <f>Table1[[#This Row],[price]]/Table1[[#This Row],[total_sqft]]</f>
        <v>23.512991196048958</v>
      </c>
      <c r="K1598">
        <v>1.5</v>
      </c>
    </row>
    <row r="1599" spans="1:11" x14ac:dyDescent="0.2">
      <c r="A1599">
        <v>3599600150</v>
      </c>
      <c r="B1599" s="1">
        <v>41886</v>
      </c>
      <c r="C1599" s="2">
        <v>201000</v>
      </c>
      <c r="D1599">
        <v>3</v>
      </c>
      <c r="E1599">
        <v>1</v>
      </c>
      <c r="F1599">
        <f>Table1[[#This Row],[bedrooms]]+Table1[[#This Row],[bathrooms]]</f>
        <v>4</v>
      </c>
      <c r="G1599">
        <v>1220</v>
      </c>
      <c r="H1599">
        <v>22443</v>
      </c>
      <c r="I1599">
        <f>Table1[[#This Row],[sqft_living]]+Table1[[#This Row],[sqft_lot]]</f>
        <v>23663</v>
      </c>
      <c r="J1599" s="2">
        <f>Table1[[#This Row],[price]]/Table1[[#This Row],[total_sqft]]</f>
        <v>8.4942737607234928</v>
      </c>
      <c r="K1599">
        <v>1</v>
      </c>
    </row>
    <row r="1600" spans="1:11" x14ac:dyDescent="0.2">
      <c r="A1600">
        <v>4058802105</v>
      </c>
      <c r="B1600" s="1">
        <v>41886</v>
      </c>
      <c r="C1600" s="2">
        <v>150000</v>
      </c>
      <c r="D1600">
        <v>3</v>
      </c>
      <c r="E1600">
        <v>1</v>
      </c>
      <c r="F1600">
        <f>Table1[[#This Row],[bedrooms]]+Table1[[#This Row],[bathrooms]]</f>
        <v>4</v>
      </c>
      <c r="G1600">
        <v>1450</v>
      </c>
      <c r="H1600">
        <v>6776</v>
      </c>
      <c r="I1600">
        <f>Table1[[#This Row],[sqft_living]]+Table1[[#This Row],[sqft_lot]]</f>
        <v>8226</v>
      </c>
      <c r="J1600" s="2">
        <f>Table1[[#This Row],[price]]/Table1[[#This Row],[total_sqft]]</f>
        <v>18.234865061998541</v>
      </c>
      <c r="K1600">
        <v>1</v>
      </c>
    </row>
    <row r="1601" spans="1:11" x14ac:dyDescent="0.2">
      <c r="A1601">
        <v>625059051</v>
      </c>
      <c r="B1601" s="1">
        <v>41885</v>
      </c>
      <c r="C1601" s="2">
        <v>2350000</v>
      </c>
      <c r="D1601">
        <v>4</v>
      </c>
      <c r="E1601">
        <v>2.25</v>
      </c>
      <c r="F1601">
        <f>Table1[[#This Row],[bedrooms]]+Table1[[#This Row],[bathrooms]]</f>
        <v>6.25</v>
      </c>
      <c r="G1601">
        <v>4370</v>
      </c>
      <c r="H1601">
        <v>22863</v>
      </c>
      <c r="I1601">
        <f>Table1[[#This Row],[sqft_living]]+Table1[[#This Row],[sqft_lot]]</f>
        <v>27233</v>
      </c>
      <c r="J1601" s="2">
        <f>Table1[[#This Row],[price]]/Table1[[#This Row],[total_sqft]]</f>
        <v>86.292365879631333</v>
      </c>
      <c r="K1601">
        <v>2.5</v>
      </c>
    </row>
    <row r="1602" spans="1:11" x14ac:dyDescent="0.2">
      <c r="A1602">
        <v>1795800040</v>
      </c>
      <c r="B1602" s="1">
        <v>41885</v>
      </c>
      <c r="C1602" s="2">
        <v>1350000</v>
      </c>
      <c r="D1602">
        <v>4</v>
      </c>
      <c r="E1602">
        <v>3.25</v>
      </c>
      <c r="F1602">
        <f>Table1[[#This Row],[bedrooms]]+Table1[[#This Row],[bathrooms]]</f>
        <v>7.25</v>
      </c>
      <c r="G1602">
        <v>5370</v>
      </c>
      <c r="H1602">
        <v>20388</v>
      </c>
      <c r="I1602">
        <f>Table1[[#This Row],[sqft_living]]+Table1[[#This Row],[sqft_lot]]</f>
        <v>25758</v>
      </c>
      <c r="J1602" s="2">
        <f>Table1[[#This Row],[price]]/Table1[[#This Row],[total_sqft]]</f>
        <v>52.410901467505241</v>
      </c>
      <c r="K1602">
        <v>2</v>
      </c>
    </row>
    <row r="1603" spans="1:11" x14ac:dyDescent="0.2">
      <c r="A1603">
        <v>629800520</v>
      </c>
      <c r="B1603" s="1">
        <v>41885</v>
      </c>
      <c r="C1603" s="2">
        <v>1209000</v>
      </c>
      <c r="D1603">
        <v>4</v>
      </c>
      <c r="E1603">
        <v>3.25</v>
      </c>
      <c r="F1603">
        <f>Table1[[#This Row],[bedrooms]]+Table1[[#This Row],[bathrooms]]</f>
        <v>7.25</v>
      </c>
      <c r="G1603">
        <v>4330</v>
      </c>
      <c r="H1603">
        <v>26162</v>
      </c>
      <c r="I1603">
        <f>Table1[[#This Row],[sqft_living]]+Table1[[#This Row],[sqft_lot]]</f>
        <v>30492</v>
      </c>
      <c r="J1603" s="2">
        <f>Table1[[#This Row],[price]]/Table1[[#This Row],[total_sqft]]</f>
        <v>39.649744195198743</v>
      </c>
      <c r="K1603">
        <v>2</v>
      </c>
    </row>
    <row r="1604" spans="1:11" x14ac:dyDescent="0.2">
      <c r="A1604">
        <v>7732650040</v>
      </c>
      <c r="B1604" s="1">
        <v>41885</v>
      </c>
      <c r="C1604" s="2">
        <v>1135000</v>
      </c>
      <c r="D1604">
        <v>4</v>
      </c>
      <c r="E1604">
        <v>2.5</v>
      </c>
      <c r="F1604">
        <f>Table1[[#This Row],[bedrooms]]+Table1[[#This Row],[bathrooms]]</f>
        <v>6.5</v>
      </c>
      <c r="G1604">
        <v>3370</v>
      </c>
      <c r="H1604">
        <v>10602</v>
      </c>
      <c r="I1604">
        <f>Table1[[#This Row],[sqft_living]]+Table1[[#This Row],[sqft_lot]]</f>
        <v>13972</v>
      </c>
      <c r="J1604" s="2">
        <f>Table1[[#This Row],[price]]/Table1[[#This Row],[total_sqft]]</f>
        <v>81.233896364156891</v>
      </c>
      <c r="K1604">
        <v>2</v>
      </c>
    </row>
    <row r="1605" spans="1:11" x14ac:dyDescent="0.2">
      <c r="A1605">
        <v>714000210</v>
      </c>
      <c r="B1605" s="1">
        <v>41885</v>
      </c>
      <c r="C1605" s="2">
        <v>998000</v>
      </c>
      <c r="D1605">
        <v>4</v>
      </c>
      <c r="E1605">
        <v>2.5</v>
      </c>
      <c r="F1605">
        <f>Table1[[#This Row],[bedrooms]]+Table1[[#This Row],[bathrooms]]</f>
        <v>6.5</v>
      </c>
      <c r="G1605">
        <v>3030</v>
      </c>
      <c r="H1605">
        <v>6820</v>
      </c>
      <c r="I1605">
        <f>Table1[[#This Row],[sqft_living]]+Table1[[#This Row],[sqft_lot]]</f>
        <v>9850</v>
      </c>
      <c r="J1605" s="2">
        <f>Table1[[#This Row],[price]]/Table1[[#This Row],[total_sqft]]</f>
        <v>101.31979695431473</v>
      </c>
      <c r="K1605">
        <v>2</v>
      </c>
    </row>
    <row r="1606" spans="1:11" x14ac:dyDescent="0.2">
      <c r="A1606">
        <v>1853080120</v>
      </c>
      <c r="B1606" s="1">
        <v>41885</v>
      </c>
      <c r="C1606" s="2">
        <v>919950</v>
      </c>
      <c r="D1606">
        <v>5</v>
      </c>
      <c r="E1606">
        <v>2.75</v>
      </c>
      <c r="F1606">
        <f>Table1[[#This Row],[bedrooms]]+Table1[[#This Row],[bathrooms]]</f>
        <v>7.75</v>
      </c>
      <c r="G1606">
        <v>3170</v>
      </c>
      <c r="H1606">
        <v>7062</v>
      </c>
      <c r="I1606">
        <f>Table1[[#This Row],[sqft_living]]+Table1[[#This Row],[sqft_lot]]</f>
        <v>10232</v>
      </c>
      <c r="J1606" s="2">
        <f>Table1[[#This Row],[price]]/Table1[[#This Row],[total_sqft]]</f>
        <v>89.909108678655201</v>
      </c>
      <c r="K1606">
        <v>2</v>
      </c>
    </row>
    <row r="1607" spans="1:11" x14ac:dyDescent="0.2">
      <c r="A1607">
        <v>4154305575</v>
      </c>
      <c r="B1607" s="1">
        <v>41885</v>
      </c>
      <c r="C1607" s="2">
        <v>836500</v>
      </c>
      <c r="D1607">
        <v>3</v>
      </c>
      <c r="E1607">
        <v>2.5</v>
      </c>
      <c r="F1607">
        <f>Table1[[#This Row],[bedrooms]]+Table1[[#This Row],[bathrooms]]</f>
        <v>5.5</v>
      </c>
      <c r="G1607">
        <v>2230</v>
      </c>
      <c r="H1607">
        <v>7200</v>
      </c>
      <c r="I1607">
        <f>Table1[[#This Row],[sqft_living]]+Table1[[#This Row],[sqft_lot]]</f>
        <v>9430</v>
      </c>
      <c r="J1607" s="2">
        <f>Table1[[#This Row],[price]]/Table1[[#This Row],[total_sqft]]</f>
        <v>88.706256627783674</v>
      </c>
      <c r="K1607">
        <v>3</v>
      </c>
    </row>
    <row r="1608" spans="1:11" x14ac:dyDescent="0.2">
      <c r="A1608">
        <v>2725069121</v>
      </c>
      <c r="B1608" s="1">
        <v>41885</v>
      </c>
      <c r="C1608" s="2">
        <v>813000</v>
      </c>
      <c r="D1608">
        <v>4</v>
      </c>
      <c r="E1608">
        <v>2.5</v>
      </c>
      <c r="F1608">
        <f>Table1[[#This Row],[bedrooms]]+Table1[[#This Row],[bathrooms]]</f>
        <v>6.5</v>
      </c>
      <c r="G1608">
        <v>3320</v>
      </c>
      <c r="H1608">
        <v>52707</v>
      </c>
      <c r="I1608">
        <f>Table1[[#This Row],[sqft_living]]+Table1[[#This Row],[sqft_lot]]</f>
        <v>56027</v>
      </c>
      <c r="J1608" s="2">
        <f>Table1[[#This Row],[price]]/Table1[[#This Row],[total_sqft]]</f>
        <v>14.510860834954576</v>
      </c>
      <c r="K1608">
        <v>2</v>
      </c>
    </row>
    <row r="1609" spans="1:11" x14ac:dyDescent="0.2">
      <c r="A1609">
        <v>3204300625</v>
      </c>
      <c r="B1609" s="1">
        <v>41885</v>
      </c>
      <c r="C1609" s="2">
        <v>785950</v>
      </c>
      <c r="D1609">
        <v>4</v>
      </c>
      <c r="E1609">
        <v>3</v>
      </c>
      <c r="F1609">
        <f>Table1[[#This Row],[bedrooms]]+Table1[[#This Row],[bathrooms]]</f>
        <v>7</v>
      </c>
      <c r="G1609">
        <v>2530</v>
      </c>
      <c r="H1609">
        <v>4560</v>
      </c>
      <c r="I1609">
        <f>Table1[[#This Row],[sqft_living]]+Table1[[#This Row],[sqft_lot]]</f>
        <v>7090</v>
      </c>
      <c r="J1609" s="2">
        <f>Table1[[#This Row],[price]]/Table1[[#This Row],[total_sqft]]</f>
        <v>110.85331452750353</v>
      </c>
      <c r="K1609">
        <v>1.5</v>
      </c>
    </row>
    <row r="1610" spans="1:11" x14ac:dyDescent="0.2">
      <c r="A1610">
        <v>3956900480</v>
      </c>
      <c r="B1610" s="1">
        <v>41885</v>
      </c>
      <c r="C1610" s="2">
        <v>779000</v>
      </c>
      <c r="D1610">
        <v>3</v>
      </c>
      <c r="E1610">
        <v>1.75</v>
      </c>
      <c r="F1610">
        <f>Table1[[#This Row],[bedrooms]]+Table1[[#This Row],[bathrooms]]</f>
        <v>4.75</v>
      </c>
      <c r="G1610">
        <v>1990</v>
      </c>
      <c r="H1610">
        <v>5600</v>
      </c>
      <c r="I1610">
        <f>Table1[[#This Row],[sqft_living]]+Table1[[#This Row],[sqft_lot]]</f>
        <v>7590</v>
      </c>
      <c r="J1610" s="2">
        <f>Table1[[#This Row],[price]]/Table1[[#This Row],[total_sqft]]</f>
        <v>102.63504611330698</v>
      </c>
      <c r="K1610">
        <v>1</v>
      </c>
    </row>
    <row r="1611" spans="1:11" x14ac:dyDescent="0.2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f>Table1[[#This Row],[bedrooms]]+Table1[[#This Row],[bathrooms]]</f>
        <v>4.25</v>
      </c>
      <c r="G1611">
        <v>1260</v>
      </c>
      <c r="H1611">
        <v>1312</v>
      </c>
      <c r="I1611">
        <f>Table1[[#This Row],[sqft_living]]+Table1[[#This Row],[sqft_lot]]</f>
        <v>2572</v>
      </c>
      <c r="J1611" s="2">
        <f>Table1[[#This Row],[price]]/Table1[[#This Row],[total_sqft]]</f>
        <v>206.06531881804042</v>
      </c>
      <c r="K1611">
        <v>3</v>
      </c>
    </row>
    <row r="1612" spans="1:11" x14ac:dyDescent="0.2">
      <c r="A1612">
        <v>6788200360</v>
      </c>
      <c r="B1612" s="1">
        <v>41885</v>
      </c>
      <c r="C1612" s="2">
        <v>727000</v>
      </c>
      <c r="D1612">
        <v>3</v>
      </c>
      <c r="E1612">
        <v>2.25</v>
      </c>
      <c r="F1612">
        <f>Table1[[#This Row],[bedrooms]]+Table1[[#This Row],[bathrooms]]</f>
        <v>5.25</v>
      </c>
      <c r="G1612">
        <v>2180</v>
      </c>
      <c r="H1612">
        <v>4200</v>
      </c>
      <c r="I1612">
        <f>Table1[[#This Row],[sqft_living]]+Table1[[#This Row],[sqft_lot]]</f>
        <v>6380</v>
      </c>
      <c r="J1612" s="2">
        <f>Table1[[#This Row],[price]]/Table1[[#This Row],[total_sqft]]</f>
        <v>113.94984326018809</v>
      </c>
      <c r="K1612">
        <v>1.5</v>
      </c>
    </row>
    <row r="1613" spans="1:11" x14ac:dyDescent="0.2">
      <c r="A1613">
        <v>3121500100</v>
      </c>
      <c r="B1613" s="1">
        <v>41885</v>
      </c>
      <c r="C1613" s="2">
        <v>715000</v>
      </c>
      <c r="D1613">
        <v>4</v>
      </c>
      <c r="E1613">
        <v>2.5</v>
      </c>
      <c r="F1613">
        <f>Table1[[#This Row],[bedrooms]]+Table1[[#This Row],[bathrooms]]</f>
        <v>6.5</v>
      </c>
      <c r="G1613">
        <v>2970</v>
      </c>
      <c r="H1613">
        <v>29163</v>
      </c>
      <c r="I1613">
        <f>Table1[[#This Row],[sqft_living]]+Table1[[#This Row],[sqft_lot]]</f>
        <v>32133</v>
      </c>
      <c r="J1613" s="2">
        <f>Table1[[#This Row],[price]]/Table1[[#This Row],[total_sqft]]</f>
        <v>22.251268166682227</v>
      </c>
      <c r="K1613">
        <v>2</v>
      </c>
    </row>
    <row r="1614" spans="1:11" x14ac:dyDescent="0.2">
      <c r="A1614">
        <v>924069176</v>
      </c>
      <c r="B1614" s="1">
        <v>41885</v>
      </c>
      <c r="C1614" s="2">
        <v>710000</v>
      </c>
      <c r="D1614">
        <v>4</v>
      </c>
      <c r="E1614">
        <v>2.75</v>
      </c>
      <c r="F1614">
        <f>Table1[[#This Row],[bedrooms]]+Table1[[#This Row],[bathrooms]]</f>
        <v>6.75</v>
      </c>
      <c r="G1614">
        <v>2710</v>
      </c>
      <c r="H1614">
        <v>41811</v>
      </c>
      <c r="I1614">
        <f>Table1[[#This Row],[sqft_living]]+Table1[[#This Row],[sqft_lot]]</f>
        <v>44521</v>
      </c>
      <c r="J1614" s="2">
        <f>Table1[[#This Row],[price]]/Table1[[#This Row],[total_sqft]]</f>
        <v>15.947530378922306</v>
      </c>
      <c r="K1614">
        <v>1.5</v>
      </c>
    </row>
    <row r="1615" spans="1:11" x14ac:dyDescent="0.2">
      <c r="A1615">
        <v>7215730430</v>
      </c>
      <c r="B1615" s="1">
        <v>41885</v>
      </c>
      <c r="C1615" s="2">
        <v>705000</v>
      </c>
      <c r="D1615">
        <v>4</v>
      </c>
      <c r="E1615">
        <v>3</v>
      </c>
      <c r="F1615">
        <f>Table1[[#This Row],[bedrooms]]+Table1[[#This Row],[bathrooms]]</f>
        <v>7</v>
      </c>
      <c r="G1615">
        <v>3150</v>
      </c>
      <c r="H1615">
        <v>9318</v>
      </c>
      <c r="I1615">
        <f>Table1[[#This Row],[sqft_living]]+Table1[[#This Row],[sqft_lot]]</f>
        <v>12468</v>
      </c>
      <c r="J1615" s="2">
        <f>Table1[[#This Row],[price]]/Table1[[#This Row],[total_sqft]]</f>
        <v>56.544754571703564</v>
      </c>
      <c r="K1615">
        <v>2</v>
      </c>
    </row>
    <row r="1616" spans="1:11" x14ac:dyDescent="0.2">
      <c r="A1616">
        <v>6151800070</v>
      </c>
      <c r="B1616" s="1">
        <v>41885</v>
      </c>
      <c r="C1616" s="2">
        <v>700000</v>
      </c>
      <c r="D1616">
        <v>3</v>
      </c>
      <c r="E1616">
        <v>1.75</v>
      </c>
      <c r="F1616">
        <f>Table1[[#This Row],[bedrooms]]+Table1[[#This Row],[bathrooms]]</f>
        <v>4.75</v>
      </c>
      <c r="G1616">
        <v>2600</v>
      </c>
      <c r="H1616">
        <v>7668</v>
      </c>
      <c r="I1616">
        <f>Table1[[#This Row],[sqft_living]]+Table1[[#This Row],[sqft_lot]]</f>
        <v>10268</v>
      </c>
      <c r="J1616" s="2">
        <f>Table1[[#This Row],[price]]/Table1[[#This Row],[total_sqft]]</f>
        <v>68.172964550058438</v>
      </c>
      <c r="K1616">
        <v>1</v>
      </c>
    </row>
    <row r="1617" spans="1:11" x14ac:dyDescent="0.2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f>Table1[[#This Row],[bedrooms]]+Table1[[#This Row],[bathrooms]]</f>
        <v>5</v>
      </c>
      <c r="G1617">
        <v>2770</v>
      </c>
      <c r="H1617">
        <v>10800</v>
      </c>
      <c r="I1617">
        <f>Table1[[#This Row],[sqft_living]]+Table1[[#This Row],[sqft_lot]]</f>
        <v>13570</v>
      </c>
      <c r="J1617" s="2">
        <f>Table1[[#This Row],[price]]/Table1[[#This Row],[total_sqft]]</f>
        <v>37.214443625644805</v>
      </c>
      <c r="K1617">
        <v>1.5</v>
      </c>
    </row>
    <row r="1618" spans="1:11" x14ac:dyDescent="0.2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f>Table1[[#This Row],[bedrooms]]+Table1[[#This Row],[bathrooms]]</f>
        <v>0</v>
      </c>
      <c r="G1618">
        <v>290</v>
      </c>
      <c r="H1618">
        <v>20875</v>
      </c>
      <c r="I1618">
        <f>Table1[[#This Row],[sqft_living]]+Table1[[#This Row],[sqft_lot]]</f>
        <v>21165</v>
      </c>
      <c r="J1618" s="2">
        <f>Table1[[#This Row],[price]]/Table1[[#This Row],[total_sqft]]</f>
        <v>6.7091896999763758</v>
      </c>
      <c r="K1618">
        <v>1</v>
      </c>
    </row>
    <row r="1619" spans="1:11" x14ac:dyDescent="0.2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f>Table1[[#This Row],[bedrooms]]+Table1[[#This Row],[bathrooms]]</f>
        <v>5.25</v>
      </c>
      <c r="G1619">
        <v>3000</v>
      </c>
      <c r="H1619">
        <v>24004</v>
      </c>
      <c r="I1619">
        <f>Table1[[#This Row],[sqft_living]]+Table1[[#This Row],[sqft_lot]]</f>
        <v>27004</v>
      </c>
      <c r="J1619" s="2">
        <f>Table1[[#This Row],[price]]/Table1[[#This Row],[total_sqft]]</f>
        <v>28.884609687453711</v>
      </c>
      <c r="K1619">
        <v>1</v>
      </c>
    </row>
    <row r="1620" spans="1:11" x14ac:dyDescent="0.2">
      <c r="A1620">
        <v>7853301520</v>
      </c>
      <c r="B1620" s="1">
        <v>41885</v>
      </c>
      <c r="C1620" s="2">
        <v>695000</v>
      </c>
      <c r="D1620">
        <v>5</v>
      </c>
      <c r="E1620">
        <v>3.25</v>
      </c>
      <c r="F1620">
        <f>Table1[[#This Row],[bedrooms]]+Table1[[#This Row],[bathrooms]]</f>
        <v>8.25</v>
      </c>
      <c r="G1620">
        <v>3940</v>
      </c>
      <c r="H1620">
        <v>9780</v>
      </c>
      <c r="I1620">
        <f>Table1[[#This Row],[sqft_living]]+Table1[[#This Row],[sqft_lot]]</f>
        <v>13720</v>
      </c>
      <c r="J1620" s="2">
        <f>Table1[[#This Row],[price]]/Table1[[#This Row],[total_sqft]]</f>
        <v>50.655976676384839</v>
      </c>
      <c r="K1620">
        <v>2</v>
      </c>
    </row>
    <row r="1621" spans="1:11" x14ac:dyDescent="0.2">
      <c r="A1621">
        <v>4385700285</v>
      </c>
      <c r="B1621" s="1">
        <v>41885</v>
      </c>
      <c r="C1621" s="2">
        <v>690000</v>
      </c>
      <c r="D1621">
        <v>3</v>
      </c>
      <c r="E1621">
        <v>1.75</v>
      </c>
      <c r="F1621">
        <f>Table1[[#This Row],[bedrooms]]+Table1[[#This Row],[bathrooms]]</f>
        <v>4.75</v>
      </c>
      <c r="G1621">
        <v>1600</v>
      </c>
      <c r="H1621">
        <v>4400</v>
      </c>
      <c r="I1621">
        <f>Table1[[#This Row],[sqft_living]]+Table1[[#This Row],[sqft_lot]]</f>
        <v>6000</v>
      </c>
      <c r="J1621" s="2">
        <f>Table1[[#This Row],[price]]/Table1[[#This Row],[total_sqft]]</f>
        <v>115</v>
      </c>
      <c r="K1621">
        <v>1</v>
      </c>
    </row>
    <row r="1622" spans="1:11" x14ac:dyDescent="0.2">
      <c r="A1622">
        <v>3622069122</v>
      </c>
      <c r="B1622" s="1">
        <v>41885</v>
      </c>
      <c r="C1622" s="2">
        <v>665000</v>
      </c>
      <c r="D1622">
        <v>4</v>
      </c>
      <c r="E1622">
        <v>3.5</v>
      </c>
      <c r="F1622">
        <f>Table1[[#This Row],[bedrooms]]+Table1[[#This Row],[bathrooms]]</f>
        <v>7.5</v>
      </c>
      <c r="G1622">
        <v>3770</v>
      </c>
      <c r="H1622">
        <v>47480</v>
      </c>
      <c r="I1622">
        <f>Table1[[#This Row],[sqft_living]]+Table1[[#This Row],[sqft_lot]]</f>
        <v>51250</v>
      </c>
      <c r="J1622" s="2">
        <f>Table1[[#This Row],[price]]/Table1[[#This Row],[total_sqft]]</f>
        <v>12.975609756097562</v>
      </c>
      <c r="K1622">
        <v>2</v>
      </c>
    </row>
    <row r="1623" spans="1:11" x14ac:dyDescent="0.2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f>Table1[[#This Row],[bedrooms]]+Table1[[#This Row],[bathrooms]]</f>
        <v>3</v>
      </c>
      <c r="G1623">
        <v>1510</v>
      </c>
      <c r="H1623">
        <v>3360</v>
      </c>
      <c r="I1623">
        <f>Table1[[#This Row],[sqft_living]]+Table1[[#This Row],[sqft_lot]]</f>
        <v>4870</v>
      </c>
      <c r="J1623" s="2">
        <f>Table1[[#This Row],[price]]/Table1[[#This Row],[total_sqft]]</f>
        <v>107.80287474332648</v>
      </c>
      <c r="K1623">
        <v>1</v>
      </c>
    </row>
    <row r="1624" spans="1:11" x14ac:dyDescent="0.2">
      <c r="A1624">
        <v>2050100250</v>
      </c>
      <c r="B1624" s="1">
        <v>41885</v>
      </c>
      <c r="C1624" s="2">
        <v>665000</v>
      </c>
      <c r="D1624">
        <v>3</v>
      </c>
      <c r="E1624">
        <v>2.5</v>
      </c>
      <c r="F1624">
        <f>Table1[[#This Row],[bedrooms]]+Table1[[#This Row],[bathrooms]]</f>
        <v>5.5</v>
      </c>
      <c r="G1624">
        <v>2330</v>
      </c>
      <c r="H1624">
        <v>15536</v>
      </c>
      <c r="I1624">
        <f>Table1[[#This Row],[sqft_living]]+Table1[[#This Row],[sqft_lot]]</f>
        <v>17866</v>
      </c>
      <c r="J1624" s="2">
        <f>Table1[[#This Row],[price]]/Table1[[#This Row],[total_sqft]]</f>
        <v>37.221538117093921</v>
      </c>
      <c r="K1624">
        <v>1</v>
      </c>
    </row>
    <row r="1625" spans="1:11" x14ac:dyDescent="0.2">
      <c r="A1625">
        <v>6909200007</v>
      </c>
      <c r="B1625" s="1">
        <v>41885</v>
      </c>
      <c r="C1625" s="2">
        <v>620000</v>
      </c>
      <c r="D1625">
        <v>3</v>
      </c>
      <c r="E1625">
        <v>1.75</v>
      </c>
      <c r="F1625">
        <f>Table1[[#This Row],[bedrooms]]+Table1[[#This Row],[bathrooms]]</f>
        <v>4.75</v>
      </c>
      <c r="G1625">
        <v>1458</v>
      </c>
      <c r="H1625">
        <v>858</v>
      </c>
      <c r="I1625">
        <f>Table1[[#This Row],[sqft_living]]+Table1[[#This Row],[sqft_lot]]</f>
        <v>2316</v>
      </c>
      <c r="J1625" s="2">
        <f>Table1[[#This Row],[price]]/Table1[[#This Row],[total_sqft]]</f>
        <v>267.70293609671847</v>
      </c>
      <c r="K1625">
        <v>2</v>
      </c>
    </row>
    <row r="1626" spans="1:11" x14ac:dyDescent="0.2">
      <c r="A1626">
        <v>8956000250</v>
      </c>
      <c r="B1626" s="1">
        <v>41885</v>
      </c>
      <c r="C1626" s="2">
        <v>615000</v>
      </c>
      <c r="D1626">
        <v>3</v>
      </c>
      <c r="E1626">
        <v>2.5</v>
      </c>
      <c r="F1626">
        <f>Table1[[#This Row],[bedrooms]]+Table1[[#This Row],[bathrooms]]</f>
        <v>5.5</v>
      </c>
      <c r="G1626">
        <v>1980</v>
      </c>
      <c r="H1626">
        <v>3128</v>
      </c>
      <c r="I1626">
        <f>Table1[[#This Row],[sqft_living]]+Table1[[#This Row],[sqft_lot]]</f>
        <v>5108</v>
      </c>
      <c r="J1626" s="2">
        <f>Table1[[#This Row],[price]]/Table1[[#This Row],[total_sqft]]</f>
        <v>120.39937353171496</v>
      </c>
      <c r="K1626">
        <v>2</v>
      </c>
    </row>
    <row r="1627" spans="1:11" x14ac:dyDescent="0.2">
      <c r="A1627">
        <v>8956000350</v>
      </c>
      <c r="B1627" s="1">
        <v>41885</v>
      </c>
      <c r="C1627" s="2">
        <v>605000</v>
      </c>
      <c r="D1627">
        <v>3</v>
      </c>
      <c r="E1627">
        <v>2.5</v>
      </c>
      <c r="F1627">
        <f>Table1[[#This Row],[bedrooms]]+Table1[[#This Row],[bathrooms]]</f>
        <v>5.5</v>
      </c>
      <c r="G1627">
        <v>2010</v>
      </c>
      <c r="H1627">
        <v>3667</v>
      </c>
      <c r="I1627">
        <f>Table1[[#This Row],[sqft_living]]+Table1[[#This Row],[sqft_lot]]</f>
        <v>5677</v>
      </c>
      <c r="J1627" s="2">
        <f>Table1[[#This Row],[price]]/Table1[[#This Row],[total_sqft]]</f>
        <v>106.57037167518055</v>
      </c>
      <c r="K1627">
        <v>2</v>
      </c>
    </row>
    <row r="1628" spans="1:11" x14ac:dyDescent="0.2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f>Table1[[#This Row],[bedrooms]]+Table1[[#This Row],[bathrooms]]</f>
        <v>4.25</v>
      </c>
      <c r="G1628">
        <v>1160</v>
      </c>
      <c r="H1628">
        <v>954</v>
      </c>
      <c r="I1628">
        <f>Table1[[#This Row],[sqft_living]]+Table1[[#This Row],[sqft_lot]]</f>
        <v>2114</v>
      </c>
      <c r="J1628" s="2">
        <f>Table1[[#This Row],[price]]/Table1[[#This Row],[total_sqft]]</f>
        <v>262.53547776726583</v>
      </c>
      <c r="K1628">
        <v>2</v>
      </c>
    </row>
    <row r="1629" spans="1:11" x14ac:dyDescent="0.2">
      <c r="A1629">
        <v>3625059143</v>
      </c>
      <c r="B1629" s="1">
        <v>41885</v>
      </c>
      <c r="C1629" s="2">
        <v>600000</v>
      </c>
      <c r="D1629">
        <v>3</v>
      </c>
      <c r="E1629">
        <v>2.25</v>
      </c>
      <c r="F1629">
        <f>Table1[[#This Row],[bedrooms]]+Table1[[#This Row],[bathrooms]]</f>
        <v>5.25</v>
      </c>
      <c r="G1629">
        <v>2100</v>
      </c>
      <c r="H1629">
        <v>8276</v>
      </c>
      <c r="I1629">
        <f>Table1[[#This Row],[sqft_living]]+Table1[[#This Row],[sqft_lot]]</f>
        <v>10376</v>
      </c>
      <c r="J1629" s="2">
        <f>Table1[[#This Row],[price]]/Table1[[#This Row],[total_sqft]]</f>
        <v>57.825751734772552</v>
      </c>
      <c r="K1629">
        <v>2</v>
      </c>
    </row>
    <row r="1630" spans="1:11" x14ac:dyDescent="0.2">
      <c r="A1630">
        <v>7518500985</v>
      </c>
      <c r="B1630" s="1">
        <v>41885</v>
      </c>
      <c r="C1630" s="2">
        <v>591500</v>
      </c>
      <c r="D1630">
        <v>4</v>
      </c>
      <c r="E1630">
        <v>2.5</v>
      </c>
      <c r="F1630">
        <f>Table1[[#This Row],[bedrooms]]+Table1[[#This Row],[bathrooms]]</f>
        <v>6.5</v>
      </c>
      <c r="G1630">
        <v>1690</v>
      </c>
      <c r="H1630">
        <v>4080</v>
      </c>
      <c r="I1630">
        <f>Table1[[#This Row],[sqft_living]]+Table1[[#This Row],[sqft_lot]]</f>
        <v>5770</v>
      </c>
      <c r="J1630" s="2">
        <f>Table1[[#This Row],[price]]/Table1[[#This Row],[total_sqft]]</f>
        <v>102.51299826689775</v>
      </c>
      <c r="K1630">
        <v>1.5</v>
      </c>
    </row>
    <row r="1631" spans="1:11" x14ac:dyDescent="0.2">
      <c r="A1631">
        <v>4099100260</v>
      </c>
      <c r="B1631" s="1">
        <v>41885</v>
      </c>
      <c r="C1631" s="2">
        <v>589000</v>
      </c>
      <c r="D1631">
        <v>3</v>
      </c>
      <c r="E1631">
        <v>2.5</v>
      </c>
      <c r="F1631">
        <f>Table1[[#This Row],[bedrooms]]+Table1[[#This Row],[bathrooms]]</f>
        <v>5.5</v>
      </c>
      <c r="G1631">
        <v>2940</v>
      </c>
      <c r="H1631">
        <v>4799</v>
      </c>
      <c r="I1631">
        <f>Table1[[#This Row],[sqft_living]]+Table1[[#This Row],[sqft_lot]]</f>
        <v>7739</v>
      </c>
      <c r="J1631" s="2">
        <f>Table1[[#This Row],[price]]/Table1[[#This Row],[total_sqft]]</f>
        <v>76.108024292544258</v>
      </c>
      <c r="K1631">
        <v>1</v>
      </c>
    </row>
    <row r="1632" spans="1:11" x14ac:dyDescent="0.2">
      <c r="A1632">
        <v>4221260050</v>
      </c>
      <c r="B1632" s="1">
        <v>41885</v>
      </c>
      <c r="C1632" s="2">
        <v>589000</v>
      </c>
      <c r="D1632">
        <v>3</v>
      </c>
      <c r="E1632">
        <v>2.5</v>
      </c>
      <c r="F1632">
        <f>Table1[[#This Row],[bedrooms]]+Table1[[#This Row],[bathrooms]]</f>
        <v>5.5</v>
      </c>
      <c r="G1632">
        <v>2250</v>
      </c>
      <c r="H1632">
        <v>4337</v>
      </c>
      <c r="I1632">
        <f>Table1[[#This Row],[sqft_living]]+Table1[[#This Row],[sqft_lot]]</f>
        <v>6587</v>
      </c>
      <c r="J1632" s="2">
        <f>Table1[[#This Row],[price]]/Table1[[#This Row],[total_sqft]]</f>
        <v>89.418551692728101</v>
      </c>
      <c r="K1632">
        <v>2</v>
      </c>
    </row>
    <row r="1633" spans="1:11" x14ac:dyDescent="0.2">
      <c r="A1633">
        <v>7853240560</v>
      </c>
      <c r="B1633" s="1">
        <v>41885</v>
      </c>
      <c r="C1633" s="2">
        <v>585000</v>
      </c>
      <c r="D1633">
        <v>4</v>
      </c>
      <c r="E1633">
        <v>2.5</v>
      </c>
      <c r="F1633">
        <f>Table1[[#This Row],[bedrooms]]+Table1[[#This Row],[bathrooms]]</f>
        <v>6.5</v>
      </c>
      <c r="G1633">
        <v>3110</v>
      </c>
      <c r="H1633">
        <v>6479</v>
      </c>
      <c r="I1633">
        <f>Table1[[#This Row],[sqft_living]]+Table1[[#This Row],[sqft_lot]]</f>
        <v>9589</v>
      </c>
      <c r="J1633" s="2">
        <f>Table1[[#This Row],[price]]/Table1[[#This Row],[total_sqft]]</f>
        <v>61.007404317447076</v>
      </c>
      <c r="K1633">
        <v>2</v>
      </c>
    </row>
    <row r="1634" spans="1:11" x14ac:dyDescent="0.2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f>Table1[[#This Row],[bedrooms]]+Table1[[#This Row],[bathrooms]]</f>
        <v>4.5</v>
      </c>
      <c r="G1634">
        <v>1340</v>
      </c>
      <c r="H1634">
        <v>1263</v>
      </c>
      <c r="I1634">
        <f>Table1[[#This Row],[sqft_living]]+Table1[[#This Row],[sqft_lot]]</f>
        <v>2603</v>
      </c>
      <c r="J1634" s="2">
        <f>Table1[[#This Row],[price]]/Table1[[#This Row],[total_sqft]]</f>
        <v>163.27314636957357</v>
      </c>
      <c r="K1634">
        <v>3</v>
      </c>
    </row>
    <row r="1635" spans="1:11" x14ac:dyDescent="0.2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f>Table1[[#This Row],[bedrooms]]+Table1[[#This Row],[bathrooms]]</f>
        <v>4.25</v>
      </c>
      <c r="G1635">
        <v>1430</v>
      </c>
      <c r="H1635">
        <v>1210</v>
      </c>
      <c r="I1635">
        <f>Table1[[#This Row],[sqft_living]]+Table1[[#This Row],[sqft_lot]]</f>
        <v>2640</v>
      </c>
      <c r="J1635" s="2">
        <f>Table1[[#This Row],[price]]/Table1[[#This Row],[total_sqft]]</f>
        <v>197.91666666666666</v>
      </c>
      <c r="K1635">
        <v>2</v>
      </c>
    </row>
    <row r="1636" spans="1:11" x14ac:dyDescent="0.2">
      <c r="A1636">
        <v>3297700100</v>
      </c>
      <c r="B1636" s="1">
        <v>41885</v>
      </c>
      <c r="C1636" s="2">
        <v>577000</v>
      </c>
      <c r="D1636">
        <v>3</v>
      </c>
      <c r="E1636">
        <v>1.75</v>
      </c>
      <c r="F1636">
        <f>Table1[[#This Row],[bedrooms]]+Table1[[#This Row],[bathrooms]]</f>
        <v>4.75</v>
      </c>
      <c r="G1636">
        <v>1740</v>
      </c>
      <c r="H1636">
        <v>5500</v>
      </c>
      <c r="I1636">
        <f>Table1[[#This Row],[sqft_living]]+Table1[[#This Row],[sqft_lot]]</f>
        <v>7240</v>
      </c>
      <c r="J1636" s="2">
        <f>Table1[[#This Row],[price]]/Table1[[#This Row],[total_sqft]]</f>
        <v>79.696132596685089</v>
      </c>
      <c r="K1636">
        <v>1</v>
      </c>
    </row>
    <row r="1637" spans="1:11" x14ac:dyDescent="0.2">
      <c r="A1637">
        <v>1890000169</v>
      </c>
      <c r="B1637" s="1">
        <v>41885</v>
      </c>
      <c r="C1637" s="2">
        <v>545000</v>
      </c>
      <c r="D1637">
        <v>3</v>
      </c>
      <c r="E1637">
        <v>2.5</v>
      </c>
      <c r="F1637">
        <f>Table1[[#This Row],[bedrooms]]+Table1[[#This Row],[bathrooms]]</f>
        <v>5.5</v>
      </c>
      <c r="G1637">
        <v>1280</v>
      </c>
      <c r="H1637">
        <v>1845</v>
      </c>
      <c r="I1637">
        <f>Table1[[#This Row],[sqft_living]]+Table1[[#This Row],[sqft_lot]]</f>
        <v>3125</v>
      </c>
      <c r="J1637" s="2">
        <f>Table1[[#This Row],[price]]/Table1[[#This Row],[total_sqft]]</f>
        <v>174.4</v>
      </c>
      <c r="K1637">
        <v>3</v>
      </c>
    </row>
    <row r="1638" spans="1:11" x14ac:dyDescent="0.2">
      <c r="A1638">
        <v>3157600240</v>
      </c>
      <c r="B1638" s="1">
        <v>41885</v>
      </c>
      <c r="C1638" s="2">
        <v>540000</v>
      </c>
      <c r="D1638">
        <v>3</v>
      </c>
      <c r="E1638">
        <v>2.5</v>
      </c>
      <c r="F1638">
        <f>Table1[[#This Row],[bedrooms]]+Table1[[#This Row],[bathrooms]]</f>
        <v>5.5</v>
      </c>
      <c r="G1638">
        <v>2520</v>
      </c>
      <c r="H1638">
        <v>5000</v>
      </c>
      <c r="I1638">
        <f>Table1[[#This Row],[sqft_living]]+Table1[[#This Row],[sqft_lot]]</f>
        <v>7520</v>
      </c>
      <c r="J1638" s="2">
        <f>Table1[[#This Row],[price]]/Table1[[#This Row],[total_sqft]]</f>
        <v>71.808510638297875</v>
      </c>
      <c r="K1638">
        <v>3</v>
      </c>
    </row>
    <row r="1639" spans="1:11" x14ac:dyDescent="0.2">
      <c r="A1639">
        <v>1725079025</v>
      </c>
      <c r="B1639" s="1">
        <v>41885</v>
      </c>
      <c r="C1639" s="2">
        <v>539000</v>
      </c>
      <c r="D1639">
        <v>3</v>
      </c>
      <c r="E1639">
        <v>2</v>
      </c>
      <c r="F1639">
        <f>Table1[[#This Row],[bedrooms]]+Table1[[#This Row],[bathrooms]]</f>
        <v>5</v>
      </c>
      <c r="G1639">
        <v>2350</v>
      </c>
      <c r="H1639">
        <v>209088</v>
      </c>
      <c r="I1639">
        <f>Table1[[#This Row],[sqft_living]]+Table1[[#This Row],[sqft_lot]]</f>
        <v>211438</v>
      </c>
      <c r="J1639" s="2">
        <f>Table1[[#This Row],[price]]/Table1[[#This Row],[total_sqft]]</f>
        <v>2.5492106433091499</v>
      </c>
      <c r="K1639">
        <v>1</v>
      </c>
    </row>
    <row r="1640" spans="1:11" x14ac:dyDescent="0.2">
      <c r="A1640">
        <v>6600250050</v>
      </c>
      <c r="B1640" s="1">
        <v>41885</v>
      </c>
      <c r="C1640" s="2">
        <v>518000</v>
      </c>
      <c r="D1640">
        <v>4</v>
      </c>
      <c r="E1640">
        <v>2.5</v>
      </c>
      <c r="F1640">
        <f>Table1[[#This Row],[bedrooms]]+Table1[[#This Row],[bathrooms]]</f>
        <v>6.5</v>
      </c>
      <c r="G1640">
        <v>2160</v>
      </c>
      <c r="H1640">
        <v>9750</v>
      </c>
      <c r="I1640">
        <f>Table1[[#This Row],[sqft_living]]+Table1[[#This Row],[sqft_lot]]</f>
        <v>11910</v>
      </c>
      <c r="J1640" s="2">
        <f>Table1[[#This Row],[price]]/Table1[[#This Row],[total_sqft]]</f>
        <v>43.492863140218304</v>
      </c>
      <c r="K1640">
        <v>2</v>
      </c>
    </row>
    <row r="1641" spans="1:11" x14ac:dyDescent="0.2">
      <c r="A1641">
        <v>226059065</v>
      </c>
      <c r="B1641" s="1">
        <v>41885</v>
      </c>
      <c r="C1641" s="2">
        <v>514000</v>
      </c>
      <c r="D1641">
        <v>3</v>
      </c>
      <c r="E1641">
        <v>2.25</v>
      </c>
      <c r="F1641">
        <f>Table1[[#This Row],[bedrooms]]+Table1[[#This Row],[bathrooms]]</f>
        <v>5.25</v>
      </c>
      <c r="G1641">
        <v>2260</v>
      </c>
      <c r="H1641">
        <v>54014</v>
      </c>
      <c r="I1641">
        <f>Table1[[#This Row],[sqft_living]]+Table1[[#This Row],[sqft_lot]]</f>
        <v>56274</v>
      </c>
      <c r="J1641" s="2">
        <f>Table1[[#This Row],[price]]/Table1[[#This Row],[total_sqft]]</f>
        <v>9.1338806553648215</v>
      </c>
      <c r="K1641">
        <v>1</v>
      </c>
    </row>
    <row r="1642" spans="1:11" x14ac:dyDescent="0.2">
      <c r="A1642">
        <v>5566100145</v>
      </c>
      <c r="B1642" s="1">
        <v>41885</v>
      </c>
      <c r="C1642" s="2">
        <v>499950</v>
      </c>
      <c r="D1642">
        <v>3</v>
      </c>
      <c r="E1642">
        <v>1.5</v>
      </c>
      <c r="F1642">
        <f>Table1[[#This Row],[bedrooms]]+Table1[[#This Row],[bathrooms]]</f>
        <v>4.5</v>
      </c>
      <c r="G1642">
        <v>1360</v>
      </c>
      <c r="H1642">
        <v>11250</v>
      </c>
      <c r="I1642">
        <f>Table1[[#This Row],[sqft_living]]+Table1[[#This Row],[sqft_lot]]</f>
        <v>12610</v>
      </c>
      <c r="J1642" s="2">
        <f>Table1[[#This Row],[price]]/Table1[[#This Row],[total_sqft]]</f>
        <v>39.647105471847738</v>
      </c>
      <c r="K1642">
        <v>1</v>
      </c>
    </row>
    <row r="1643" spans="1:11" x14ac:dyDescent="0.2">
      <c r="A1643">
        <v>2770604920</v>
      </c>
      <c r="B1643" s="1">
        <v>41885</v>
      </c>
      <c r="C1643" s="2">
        <v>497000</v>
      </c>
      <c r="D1643">
        <v>3</v>
      </c>
      <c r="E1643">
        <v>3</v>
      </c>
      <c r="F1643">
        <f>Table1[[#This Row],[bedrooms]]+Table1[[#This Row],[bathrooms]]</f>
        <v>6</v>
      </c>
      <c r="G1643">
        <v>2060</v>
      </c>
      <c r="H1643">
        <v>1850</v>
      </c>
      <c r="I1643">
        <f>Table1[[#This Row],[sqft_living]]+Table1[[#This Row],[sqft_lot]]</f>
        <v>3910</v>
      </c>
      <c r="J1643" s="2">
        <f>Table1[[#This Row],[price]]/Table1[[#This Row],[total_sqft]]</f>
        <v>127.10997442455243</v>
      </c>
      <c r="K1643">
        <v>2</v>
      </c>
    </row>
    <row r="1644" spans="1:11" x14ac:dyDescent="0.2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f>Table1[[#This Row],[bedrooms]]+Table1[[#This Row],[bathrooms]]</f>
        <v>3.75</v>
      </c>
      <c r="G1644">
        <v>1728</v>
      </c>
      <c r="H1644">
        <v>95950</v>
      </c>
      <c r="I1644">
        <f>Table1[[#This Row],[sqft_living]]+Table1[[#This Row],[sqft_lot]]</f>
        <v>97678</v>
      </c>
      <c r="J1644" s="2">
        <f>Table1[[#This Row],[price]]/Table1[[#This Row],[total_sqft]]</f>
        <v>7.4735354941747376</v>
      </c>
      <c r="K1644">
        <v>1</v>
      </c>
    </row>
    <row r="1645" spans="1:11" x14ac:dyDescent="0.2">
      <c r="A1645">
        <v>7852030330</v>
      </c>
      <c r="B1645" s="1">
        <v>41885</v>
      </c>
      <c r="C1645" s="2">
        <v>480000</v>
      </c>
      <c r="D1645">
        <v>3</v>
      </c>
      <c r="E1645">
        <v>2.5</v>
      </c>
      <c r="F1645">
        <f>Table1[[#This Row],[bedrooms]]+Table1[[#This Row],[bathrooms]]</f>
        <v>5.5</v>
      </c>
      <c r="G1645">
        <v>2270</v>
      </c>
      <c r="H1645">
        <v>4488</v>
      </c>
      <c r="I1645">
        <f>Table1[[#This Row],[sqft_living]]+Table1[[#This Row],[sqft_lot]]</f>
        <v>6758</v>
      </c>
      <c r="J1645" s="2">
        <f>Table1[[#This Row],[price]]/Table1[[#This Row],[total_sqft]]</f>
        <v>71.026931044687771</v>
      </c>
      <c r="K1645">
        <v>2</v>
      </c>
    </row>
    <row r="1646" spans="1:11" x14ac:dyDescent="0.2">
      <c r="A1646">
        <v>8901001290</v>
      </c>
      <c r="B1646" s="1">
        <v>41885</v>
      </c>
      <c r="C1646" s="2">
        <v>477000</v>
      </c>
      <c r="D1646">
        <v>4</v>
      </c>
      <c r="E1646">
        <v>1.5</v>
      </c>
      <c r="F1646">
        <f>Table1[[#This Row],[bedrooms]]+Table1[[#This Row],[bathrooms]]</f>
        <v>5.5</v>
      </c>
      <c r="G1646">
        <v>1380</v>
      </c>
      <c r="H1646">
        <v>7800</v>
      </c>
      <c r="I1646">
        <f>Table1[[#This Row],[sqft_living]]+Table1[[#This Row],[sqft_lot]]</f>
        <v>9180</v>
      </c>
      <c r="J1646" s="2">
        <f>Table1[[#This Row],[price]]/Table1[[#This Row],[total_sqft]]</f>
        <v>51.96078431372549</v>
      </c>
      <c r="K1646">
        <v>1</v>
      </c>
    </row>
    <row r="1647" spans="1:11" x14ac:dyDescent="0.2">
      <c r="A1647">
        <v>7177300575</v>
      </c>
      <c r="B1647" s="1">
        <v>41885</v>
      </c>
      <c r="C1647" s="2">
        <v>475000</v>
      </c>
      <c r="D1647">
        <v>4</v>
      </c>
      <c r="E1647">
        <v>1</v>
      </c>
      <c r="F1647">
        <f>Table1[[#This Row],[bedrooms]]+Table1[[#This Row],[bathrooms]]</f>
        <v>5</v>
      </c>
      <c r="G1647">
        <v>1420</v>
      </c>
      <c r="H1647">
        <v>6000</v>
      </c>
      <c r="I1647">
        <f>Table1[[#This Row],[sqft_living]]+Table1[[#This Row],[sqft_lot]]</f>
        <v>7420</v>
      </c>
      <c r="J1647" s="2">
        <f>Table1[[#This Row],[price]]/Table1[[#This Row],[total_sqft]]</f>
        <v>64.016172506738542</v>
      </c>
      <c r="K1647">
        <v>1.5</v>
      </c>
    </row>
    <row r="1648" spans="1:11" x14ac:dyDescent="0.2">
      <c r="A1648">
        <v>224059111</v>
      </c>
      <c r="B1648" s="1">
        <v>41885</v>
      </c>
      <c r="C1648" s="2">
        <v>475000</v>
      </c>
      <c r="D1648">
        <v>3</v>
      </c>
      <c r="E1648">
        <v>1.5</v>
      </c>
      <c r="F1648">
        <f>Table1[[#This Row],[bedrooms]]+Table1[[#This Row],[bathrooms]]</f>
        <v>4.5</v>
      </c>
      <c r="G1648">
        <v>1480</v>
      </c>
      <c r="H1648">
        <v>13457</v>
      </c>
      <c r="I1648">
        <f>Table1[[#This Row],[sqft_living]]+Table1[[#This Row],[sqft_lot]]</f>
        <v>14937</v>
      </c>
      <c r="J1648" s="2">
        <f>Table1[[#This Row],[price]]/Table1[[#This Row],[total_sqft]]</f>
        <v>31.80022762268193</v>
      </c>
      <c r="K1648">
        <v>1</v>
      </c>
    </row>
    <row r="1649" spans="1:11" x14ac:dyDescent="0.2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f>Table1[[#This Row],[bedrooms]]+Table1[[#This Row],[bathrooms]]</f>
        <v>4.5</v>
      </c>
      <c r="G1649">
        <v>1240</v>
      </c>
      <c r="H1649">
        <v>1249</v>
      </c>
      <c r="I1649">
        <f>Table1[[#This Row],[sqft_living]]+Table1[[#This Row],[sqft_lot]]</f>
        <v>2489</v>
      </c>
      <c r="J1649" s="2">
        <f>Table1[[#This Row],[price]]/Table1[[#This Row],[total_sqft]]</f>
        <v>184.41141020490156</v>
      </c>
      <c r="K1649">
        <v>3</v>
      </c>
    </row>
    <row r="1650" spans="1:11" x14ac:dyDescent="0.2">
      <c r="A1650">
        <v>3362401758</v>
      </c>
      <c r="B1650" s="1">
        <v>41885</v>
      </c>
      <c r="C1650" s="2">
        <v>467000</v>
      </c>
      <c r="D1650">
        <v>3</v>
      </c>
      <c r="E1650">
        <v>2.25</v>
      </c>
      <c r="F1650">
        <f>Table1[[#This Row],[bedrooms]]+Table1[[#This Row],[bathrooms]]</f>
        <v>5.25</v>
      </c>
      <c r="G1650">
        <v>1420</v>
      </c>
      <c r="H1650">
        <v>990</v>
      </c>
      <c r="I1650">
        <f>Table1[[#This Row],[sqft_living]]+Table1[[#This Row],[sqft_lot]]</f>
        <v>2410</v>
      </c>
      <c r="J1650" s="2">
        <f>Table1[[#This Row],[price]]/Table1[[#This Row],[total_sqft]]</f>
        <v>193.77593360995851</v>
      </c>
      <c r="K1650">
        <v>3</v>
      </c>
    </row>
    <row r="1651" spans="1:11" x14ac:dyDescent="0.2">
      <c r="A1651">
        <v>826069085</v>
      </c>
      <c r="B1651" s="1">
        <v>41885</v>
      </c>
      <c r="C1651" s="2">
        <v>460000</v>
      </c>
      <c r="D1651">
        <v>3</v>
      </c>
      <c r="E1651">
        <v>2.25</v>
      </c>
      <c r="F1651">
        <f>Table1[[#This Row],[bedrooms]]+Table1[[#This Row],[bathrooms]]</f>
        <v>5.25</v>
      </c>
      <c r="G1651">
        <v>2080</v>
      </c>
      <c r="H1651">
        <v>50965</v>
      </c>
      <c r="I1651">
        <f>Table1[[#This Row],[sqft_living]]+Table1[[#This Row],[sqft_lot]]</f>
        <v>53045</v>
      </c>
      <c r="J1651" s="2">
        <f>Table1[[#This Row],[price]]/Table1[[#This Row],[total_sqft]]</f>
        <v>8.6718823640305409</v>
      </c>
      <c r="K1651">
        <v>1</v>
      </c>
    </row>
    <row r="1652" spans="1:11" x14ac:dyDescent="0.2">
      <c r="A1652">
        <v>7202380340</v>
      </c>
      <c r="B1652" s="1">
        <v>41885</v>
      </c>
      <c r="C1652" s="2">
        <v>449000</v>
      </c>
      <c r="D1652">
        <v>3</v>
      </c>
      <c r="E1652">
        <v>2.5</v>
      </c>
      <c r="F1652">
        <f>Table1[[#This Row],[bedrooms]]+Table1[[#This Row],[bathrooms]]</f>
        <v>5.5</v>
      </c>
      <c r="G1652">
        <v>1690</v>
      </c>
      <c r="H1652">
        <v>3827</v>
      </c>
      <c r="I1652">
        <f>Table1[[#This Row],[sqft_living]]+Table1[[#This Row],[sqft_lot]]</f>
        <v>5517</v>
      </c>
      <c r="J1652" s="2">
        <f>Table1[[#This Row],[price]]/Table1[[#This Row],[total_sqft]]</f>
        <v>81.384810585463114</v>
      </c>
      <c r="K1652">
        <v>2</v>
      </c>
    </row>
    <row r="1653" spans="1:11" x14ac:dyDescent="0.2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f>Table1[[#This Row],[bedrooms]]+Table1[[#This Row],[bathrooms]]</f>
        <v>1.75</v>
      </c>
      <c r="G1653">
        <v>740</v>
      </c>
      <c r="H1653">
        <v>1284</v>
      </c>
      <c r="I1653">
        <f>Table1[[#This Row],[sqft_living]]+Table1[[#This Row],[sqft_lot]]</f>
        <v>2024</v>
      </c>
      <c r="J1653" s="2">
        <f>Table1[[#This Row],[price]]/Table1[[#This Row],[total_sqft]]</f>
        <v>143.28063241106719</v>
      </c>
      <c r="K1653">
        <v>1</v>
      </c>
    </row>
    <row r="1654" spans="1:11" x14ac:dyDescent="0.2">
      <c r="A1654">
        <v>7852000110</v>
      </c>
      <c r="B1654" s="1">
        <v>41885</v>
      </c>
      <c r="C1654" s="2">
        <v>441500</v>
      </c>
      <c r="D1654">
        <v>3</v>
      </c>
      <c r="E1654">
        <v>2.5</v>
      </c>
      <c r="F1654">
        <f>Table1[[#This Row],[bedrooms]]+Table1[[#This Row],[bathrooms]]</f>
        <v>5.5</v>
      </c>
      <c r="G1654">
        <v>2360</v>
      </c>
      <c r="H1654">
        <v>4670</v>
      </c>
      <c r="I1654">
        <f>Table1[[#This Row],[sqft_living]]+Table1[[#This Row],[sqft_lot]]</f>
        <v>7030</v>
      </c>
      <c r="J1654" s="2">
        <f>Table1[[#This Row],[price]]/Table1[[#This Row],[total_sqft]]</f>
        <v>62.802275960170697</v>
      </c>
      <c r="K1654">
        <v>2</v>
      </c>
    </row>
    <row r="1655" spans="1:11" x14ac:dyDescent="0.2">
      <c r="A1655">
        <v>1138020200</v>
      </c>
      <c r="B1655" s="1">
        <v>41885</v>
      </c>
      <c r="C1655" s="2">
        <v>435000</v>
      </c>
      <c r="D1655">
        <v>4</v>
      </c>
      <c r="E1655">
        <v>1.5</v>
      </c>
      <c r="F1655">
        <f>Table1[[#This Row],[bedrooms]]+Table1[[#This Row],[bathrooms]]</f>
        <v>5.5</v>
      </c>
      <c r="G1655">
        <v>1510</v>
      </c>
      <c r="H1655">
        <v>6460</v>
      </c>
      <c r="I1655">
        <f>Table1[[#This Row],[sqft_living]]+Table1[[#This Row],[sqft_lot]]</f>
        <v>7970</v>
      </c>
      <c r="J1655" s="2">
        <f>Table1[[#This Row],[price]]/Table1[[#This Row],[total_sqft]]</f>
        <v>54.579673776662482</v>
      </c>
      <c r="K1655">
        <v>1</v>
      </c>
    </row>
    <row r="1656" spans="1:11" x14ac:dyDescent="0.2">
      <c r="A1656">
        <v>2624049117</v>
      </c>
      <c r="B1656" s="1">
        <v>41885</v>
      </c>
      <c r="C1656" s="2">
        <v>425000</v>
      </c>
      <c r="D1656">
        <v>3</v>
      </c>
      <c r="E1656">
        <v>1</v>
      </c>
      <c r="F1656">
        <f>Table1[[#This Row],[bedrooms]]+Table1[[#This Row],[bathrooms]]</f>
        <v>4</v>
      </c>
      <c r="G1656">
        <v>1550</v>
      </c>
      <c r="H1656">
        <v>4160</v>
      </c>
      <c r="I1656">
        <f>Table1[[#This Row],[sqft_living]]+Table1[[#This Row],[sqft_lot]]</f>
        <v>5710</v>
      </c>
      <c r="J1656" s="2">
        <f>Table1[[#This Row],[price]]/Table1[[#This Row],[total_sqft]]</f>
        <v>74.430823117338008</v>
      </c>
      <c r="K1656">
        <v>1.5</v>
      </c>
    </row>
    <row r="1657" spans="1:11" x14ac:dyDescent="0.2">
      <c r="A1657">
        <v>1152700220</v>
      </c>
      <c r="B1657" s="1">
        <v>41885</v>
      </c>
      <c r="C1657" s="2">
        <v>410000</v>
      </c>
      <c r="D1657">
        <v>3</v>
      </c>
      <c r="E1657">
        <v>2.5</v>
      </c>
      <c r="F1657">
        <f>Table1[[#This Row],[bedrooms]]+Table1[[#This Row],[bathrooms]]</f>
        <v>5.5</v>
      </c>
      <c r="G1657">
        <v>3040</v>
      </c>
      <c r="H1657">
        <v>6054</v>
      </c>
      <c r="I1657">
        <f>Table1[[#This Row],[sqft_living]]+Table1[[#This Row],[sqft_lot]]</f>
        <v>9094</v>
      </c>
      <c r="J1657" s="2">
        <f>Table1[[#This Row],[price]]/Table1[[#This Row],[total_sqft]]</f>
        <v>45.084671211787992</v>
      </c>
      <c r="K1657">
        <v>2</v>
      </c>
    </row>
    <row r="1658" spans="1:11" x14ac:dyDescent="0.2">
      <c r="A1658">
        <v>6649300190</v>
      </c>
      <c r="B1658" s="1">
        <v>41885</v>
      </c>
      <c r="C1658" s="2">
        <v>407500</v>
      </c>
      <c r="D1658">
        <v>5</v>
      </c>
      <c r="E1658">
        <v>2</v>
      </c>
      <c r="F1658">
        <f>Table1[[#This Row],[bedrooms]]+Table1[[#This Row],[bathrooms]]</f>
        <v>7</v>
      </c>
      <c r="G1658">
        <v>2740</v>
      </c>
      <c r="H1658">
        <v>8230</v>
      </c>
      <c r="I1658">
        <f>Table1[[#This Row],[sqft_living]]+Table1[[#This Row],[sqft_lot]]</f>
        <v>10970</v>
      </c>
      <c r="J1658" s="2">
        <f>Table1[[#This Row],[price]]/Table1[[#This Row],[total_sqft]]</f>
        <v>37.146763901549683</v>
      </c>
      <c r="K1658">
        <v>1.5</v>
      </c>
    </row>
    <row r="1659" spans="1:11" x14ac:dyDescent="0.2">
      <c r="A1659">
        <v>993001332</v>
      </c>
      <c r="B1659" s="1">
        <v>41885</v>
      </c>
      <c r="C1659" s="2">
        <v>407000</v>
      </c>
      <c r="D1659">
        <v>3</v>
      </c>
      <c r="E1659">
        <v>2.25</v>
      </c>
      <c r="F1659">
        <f>Table1[[#This Row],[bedrooms]]+Table1[[#This Row],[bathrooms]]</f>
        <v>5.25</v>
      </c>
      <c r="G1659">
        <v>1430</v>
      </c>
      <c r="H1659">
        <v>1448</v>
      </c>
      <c r="I1659">
        <f>Table1[[#This Row],[sqft_living]]+Table1[[#This Row],[sqft_lot]]</f>
        <v>2878</v>
      </c>
      <c r="J1659" s="2">
        <f>Table1[[#This Row],[price]]/Table1[[#This Row],[total_sqft]]</f>
        <v>141.41765114662959</v>
      </c>
      <c r="K1659">
        <v>3</v>
      </c>
    </row>
    <row r="1660" spans="1:11" x14ac:dyDescent="0.2">
      <c r="A1660">
        <v>6076500220</v>
      </c>
      <c r="B1660" s="1">
        <v>41885</v>
      </c>
      <c r="C1660" s="2">
        <v>400000</v>
      </c>
      <c r="D1660">
        <v>3</v>
      </c>
      <c r="E1660">
        <v>2.25</v>
      </c>
      <c r="F1660">
        <f>Table1[[#This Row],[bedrooms]]+Table1[[#This Row],[bathrooms]]</f>
        <v>5.25</v>
      </c>
      <c r="G1660">
        <v>1180</v>
      </c>
      <c r="H1660">
        <v>14258</v>
      </c>
      <c r="I1660">
        <f>Table1[[#This Row],[sqft_living]]+Table1[[#This Row],[sqft_lot]]</f>
        <v>15438</v>
      </c>
      <c r="J1660" s="2">
        <f>Table1[[#This Row],[price]]/Table1[[#This Row],[total_sqft]]</f>
        <v>25.910091980826532</v>
      </c>
      <c r="K1660">
        <v>2</v>
      </c>
    </row>
    <row r="1661" spans="1:11" x14ac:dyDescent="0.2">
      <c r="A1661">
        <v>5272200035</v>
      </c>
      <c r="B1661" s="1">
        <v>41885</v>
      </c>
      <c r="C1661" s="2">
        <v>390000</v>
      </c>
      <c r="D1661">
        <v>3</v>
      </c>
      <c r="E1661">
        <v>1</v>
      </c>
      <c r="F1661">
        <f>Table1[[#This Row],[bedrooms]]+Table1[[#This Row],[bathrooms]]</f>
        <v>4</v>
      </c>
      <c r="G1661">
        <v>1000</v>
      </c>
      <c r="H1661">
        <v>6947</v>
      </c>
      <c r="I1661">
        <f>Table1[[#This Row],[sqft_living]]+Table1[[#This Row],[sqft_lot]]</f>
        <v>7947</v>
      </c>
      <c r="J1661" s="2">
        <f>Table1[[#This Row],[price]]/Table1[[#This Row],[total_sqft]]</f>
        <v>49.075122687806719</v>
      </c>
      <c r="K1661">
        <v>1</v>
      </c>
    </row>
    <row r="1662" spans="1:11" x14ac:dyDescent="0.2">
      <c r="A1662">
        <v>982850020</v>
      </c>
      <c r="B1662" s="1">
        <v>41885</v>
      </c>
      <c r="C1662" s="2">
        <v>382000</v>
      </c>
      <c r="D1662">
        <v>3</v>
      </c>
      <c r="E1662">
        <v>2.25</v>
      </c>
      <c r="F1662">
        <f>Table1[[#This Row],[bedrooms]]+Table1[[#This Row],[bathrooms]]</f>
        <v>5.25</v>
      </c>
      <c r="G1662">
        <v>1450</v>
      </c>
      <c r="H1662">
        <v>4667</v>
      </c>
      <c r="I1662">
        <f>Table1[[#This Row],[sqft_living]]+Table1[[#This Row],[sqft_lot]]</f>
        <v>6117</v>
      </c>
      <c r="J1662" s="2">
        <f>Table1[[#This Row],[price]]/Table1[[#This Row],[total_sqft]]</f>
        <v>62.448912865783882</v>
      </c>
      <c r="K1662">
        <v>2</v>
      </c>
    </row>
    <row r="1663" spans="1:11" x14ac:dyDescent="0.2">
      <c r="A1663">
        <v>9358001403</v>
      </c>
      <c r="B1663" s="1">
        <v>41885</v>
      </c>
      <c r="C1663" s="2">
        <v>380000</v>
      </c>
      <c r="D1663">
        <v>3</v>
      </c>
      <c r="E1663">
        <v>3.25</v>
      </c>
      <c r="F1663">
        <f>Table1[[#This Row],[bedrooms]]+Table1[[#This Row],[bathrooms]]</f>
        <v>6.25</v>
      </c>
      <c r="G1663">
        <v>1450</v>
      </c>
      <c r="H1663">
        <v>1468</v>
      </c>
      <c r="I1663">
        <f>Table1[[#This Row],[sqft_living]]+Table1[[#This Row],[sqft_lot]]</f>
        <v>2918</v>
      </c>
      <c r="J1663" s="2">
        <f>Table1[[#This Row],[price]]/Table1[[#This Row],[total_sqft]]</f>
        <v>130.22618231665524</v>
      </c>
      <c r="K1663">
        <v>2</v>
      </c>
    </row>
    <row r="1664" spans="1:11" x14ac:dyDescent="0.2">
      <c r="A1664">
        <v>1843100580</v>
      </c>
      <c r="B1664" s="1">
        <v>41885</v>
      </c>
      <c r="C1664" s="2">
        <v>360000</v>
      </c>
      <c r="D1664">
        <v>4</v>
      </c>
      <c r="E1664">
        <v>2.5</v>
      </c>
      <c r="F1664">
        <f>Table1[[#This Row],[bedrooms]]+Table1[[#This Row],[bathrooms]]</f>
        <v>6.5</v>
      </c>
      <c r="G1664">
        <v>2340</v>
      </c>
      <c r="H1664">
        <v>13445</v>
      </c>
      <c r="I1664">
        <f>Table1[[#This Row],[sqft_living]]+Table1[[#This Row],[sqft_lot]]</f>
        <v>15785</v>
      </c>
      <c r="J1664" s="2">
        <f>Table1[[#This Row],[price]]/Table1[[#This Row],[total_sqft]]</f>
        <v>22.806461830852076</v>
      </c>
      <c r="K1664">
        <v>2</v>
      </c>
    </row>
    <row r="1665" spans="1:11" x14ac:dyDescent="0.2">
      <c r="A1665">
        <v>9558041130</v>
      </c>
      <c r="B1665" s="1">
        <v>41885</v>
      </c>
      <c r="C1665" s="2">
        <v>345000</v>
      </c>
      <c r="D1665">
        <v>3</v>
      </c>
      <c r="E1665">
        <v>2.5</v>
      </c>
      <c r="F1665">
        <f>Table1[[#This Row],[bedrooms]]+Table1[[#This Row],[bathrooms]]</f>
        <v>5.5</v>
      </c>
      <c r="G1665">
        <v>1870</v>
      </c>
      <c r="H1665">
        <v>3584</v>
      </c>
      <c r="I1665">
        <f>Table1[[#This Row],[sqft_living]]+Table1[[#This Row],[sqft_lot]]</f>
        <v>5454</v>
      </c>
      <c r="J1665" s="2">
        <f>Table1[[#This Row],[price]]/Table1[[#This Row],[total_sqft]]</f>
        <v>63.256325632563254</v>
      </c>
      <c r="K1665">
        <v>2</v>
      </c>
    </row>
    <row r="1666" spans="1:11" x14ac:dyDescent="0.2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f>Table1[[#This Row],[bedrooms]]+Table1[[#This Row],[bathrooms]]</f>
        <v>4.25</v>
      </c>
      <c r="G1666">
        <v>1620</v>
      </c>
      <c r="H1666">
        <v>1841</v>
      </c>
      <c r="I1666">
        <f>Table1[[#This Row],[sqft_living]]+Table1[[#This Row],[sqft_lot]]</f>
        <v>3461</v>
      </c>
      <c r="J1666" s="2">
        <f>Table1[[#This Row],[price]]/Table1[[#This Row],[total_sqft]]</f>
        <v>114.12886449003179</v>
      </c>
      <c r="K1666">
        <v>2</v>
      </c>
    </row>
    <row r="1667" spans="1:11" x14ac:dyDescent="0.2">
      <c r="A1667">
        <v>112900110</v>
      </c>
      <c r="B1667" s="1">
        <v>41885</v>
      </c>
      <c r="C1667" s="2">
        <v>345000</v>
      </c>
      <c r="D1667">
        <v>3</v>
      </c>
      <c r="E1667">
        <v>2.5</v>
      </c>
      <c r="F1667">
        <f>Table1[[#This Row],[bedrooms]]+Table1[[#This Row],[bathrooms]]</f>
        <v>5.5</v>
      </c>
      <c r="G1667">
        <v>1620</v>
      </c>
      <c r="H1667">
        <v>5992</v>
      </c>
      <c r="I1667">
        <f>Table1[[#This Row],[sqft_living]]+Table1[[#This Row],[sqft_lot]]</f>
        <v>7612</v>
      </c>
      <c r="J1667" s="2">
        <f>Table1[[#This Row],[price]]/Table1[[#This Row],[total_sqft]]</f>
        <v>45.323173935890701</v>
      </c>
      <c r="K1667">
        <v>2</v>
      </c>
    </row>
    <row r="1668" spans="1:11" x14ac:dyDescent="0.2">
      <c r="A1668">
        <v>5469700260</v>
      </c>
      <c r="B1668" s="1">
        <v>41885</v>
      </c>
      <c r="C1668" s="2">
        <v>340000</v>
      </c>
      <c r="D1668">
        <v>4</v>
      </c>
      <c r="E1668">
        <v>2.25</v>
      </c>
      <c r="F1668">
        <f>Table1[[#This Row],[bedrooms]]+Table1[[#This Row],[bathrooms]]</f>
        <v>6.25</v>
      </c>
      <c r="G1668">
        <v>2530</v>
      </c>
      <c r="H1668">
        <v>24700</v>
      </c>
      <c r="I1668">
        <f>Table1[[#This Row],[sqft_living]]+Table1[[#This Row],[sqft_lot]]</f>
        <v>27230</v>
      </c>
      <c r="J1668" s="2">
        <f>Table1[[#This Row],[price]]/Table1[[#This Row],[total_sqft]]</f>
        <v>12.486228424531767</v>
      </c>
      <c r="K1668">
        <v>2</v>
      </c>
    </row>
    <row r="1669" spans="1:11" x14ac:dyDescent="0.2">
      <c r="A1669">
        <v>705700390</v>
      </c>
      <c r="B1669" s="1">
        <v>41885</v>
      </c>
      <c r="C1669" s="2">
        <v>328000</v>
      </c>
      <c r="D1669">
        <v>3</v>
      </c>
      <c r="E1669">
        <v>2.25</v>
      </c>
      <c r="F1669">
        <f>Table1[[#This Row],[bedrooms]]+Table1[[#This Row],[bathrooms]]</f>
        <v>5.25</v>
      </c>
      <c r="G1669">
        <v>2020</v>
      </c>
      <c r="H1669">
        <v>8379</v>
      </c>
      <c r="I1669">
        <f>Table1[[#This Row],[sqft_living]]+Table1[[#This Row],[sqft_lot]]</f>
        <v>10399</v>
      </c>
      <c r="J1669" s="2">
        <f>Table1[[#This Row],[price]]/Table1[[#This Row],[total_sqft]]</f>
        <v>31.541494374459084</v>
      </c>
      <c r="K1669">
        <v>2</v>
      </c>
    </row>
    <row r="1670" spans="1:11" x14ac:dyDescent="0.2">
      <c r="A1670">
        <v>6799300150</v>
      </c>
      <c r="B1670" s="1">
        <v>41885</v>
      </c>
      <c r="C1670" s="2">
        <v>321000</v>
      </c>
      <c r="D1670">
        <v>4</v>
      </c>
      <c r="E1670">
        <v>2.25</v>
      </c>
      <c r="F1670">
        <f>Table1[[#This Row],[bedrooms]]+Table1[[#This Row],[bathrooms]]</f>
        <v>6.25</v>
      </c>
      <c r="G1670">
        <v>1800</v>
      </c>
      <c r="H1670">
        <v>4500</v>
      </c>
      <c r="I1670">
        <f>Table1[[#This Row],[sqft_living]]+Table1[[#This Row],[sqft_lot]]</f>
        <v>6300</v>
      </c>
      <c r="J1670" s="2">
        <f>Table1[[#This Row],[price]]/Table1[[#This Row],[total_sqft]]</f>
        <v>50.952380952380949</v>
      </c>
      <c r="K1670">
        <v>2</v>
      </c>
    </row>
    <row r="1671" spans="1:11" x14ac:dyDescent="0.2">
      <c r="A1671">
        <v>8699800060</v>
      </c>
      <c r="B1671" s="1">
        <v>41885</v>
      </c>
      <c r="C1671" s="2">
        <v>318000</v>
      </c>
      <c r="D1671">
        <v>3</v>
      </c>
      <c r="E1671">
        <v>2.25</v>
      </c>
      <c r="F1671">
        <f>Table1[[#This Row],[bedrooms]]+Table1[[#This Row],[bathrooms]]</f>
        <v>5.25</v>
      </c>
      <c r="G1671">
        <v>1410</v>
      </c>
      <c r="H1671">
        <v>8909</v>
      </c>
      <c r="I1671">
        <f>Table1[[#This Row],[sqft_living]]+Table1[[#This Row],[sqft_lot]]</f>
        <v>10319</v>
      </c>
      <c r="J1671" s="2">
        <f>Table1[[#This Row],[price]]/Table1[[#This Row],[total_sqft]]</f>
        <v>30.816939625932747</v>
      </c>
      <c r="K1671">
        <v>2</v>
      </c>
    </row>
    <row r="1672" spans="1:11" x14ac:dyDescent="0.2">
      <c r="A1672">
        <v>2143700935</v>
      </c>
      <c r="B1672" s="1">
        <v>41885</v>
      </c>
      <c r="C1672" s="2">
        <v>317000</v>
      </c>
      <c r="D1672">
        <v>6</v>
      </c>
      <c r="E1672">
        <v>3.5</v>
      </c>
      <c r="F1672">
        <f>Table1[[#This Row],[bedrooms]]+Table1[[#This Row],[bathrooms]]</f>
        <v>9.5</v>
      </c>
      <c r="G1672">
        <v>2120</v>
      </c>
      <c r="H1672">
        <v>5840</v>
      </c>
      <c r="I1672">
        <f>Table1[[#This Row],[sqft_living]]+Table1[[#This Row],[sqft_lot]]</f>
        <v>7960</v>
      </c>
      <c r="J1672" s="2">
        <f>Table1[[#This Row],[price]]/Table1[[#This Row],[total_sqft]]</f>
        <v>39.824120603015075</v>
      </c>
      <c r="K1672">
        <v>2</v>
      </c>
    </row>
    <row r="1673" spans="1:11" x14ac:dyDescent="0.2">
      <c r="A1673">
        <v>9264910920</v>
      </c>
      <c r="B1673" s="1">
        <v>41885</v>
      </c>
      <c r="C1673" s="2">
        <v>298700</v>
      </c>
      <c r="D1673">
        <v>3</v>
      </c>
      <c r="E1673">
        <v>2.25</v>
      </c>
      <c r="F1673">
        <f>Table1[[#This Row],[bedrooms]]+Table1[[#This Row],[bathrooms]]</f>
        <v>5.25</v>
      </c>
      <c r="G1673">
        <v>2110</v>
      </c>
      <c r="H1673">
        <v>7350</v>
      </c>
      <c r="I1673">
        <f>Table1[[#This Row],[sqft_living]]+Table1[[#This Row],[sqft_lot]]</f>
        <v>9460</v>
      </c>
      <c r="J1673" s="2">
        <f>Table1[[#This Row],[price]]/Table1[[#This Row],[total_sqft]]</f>
        <v>31.575052854122621</v>
      </c>
      <c r="K1673">
        <v>1</v>
      </c>
    </row>
    <row r="1674" spans="1:11" x14ac:dyDescent="0.2">
      <c r="A1674">
        <v>984100340</v>
      </c>
      <c r="B1674" s="1">
        <v>41885</v>
      </c>
      <c r="C1674" s="2">
        <v>296000</v>
      </c>
      <c r="D1674">
        <v>3</v>
      </c>
      <c r="E1674">
        <v>1.75</v>
      </c>
      <c r="F1674">
        <f>Table1[[#This Row],[bedrooms]]+Table1[[#This Row],[bathrooms]]</f>
        <v>4.75</v>
      </c>
      <c r="G1674">
        <v>1360</v>
      </c>
      <c r="H1674">
        <v>10742</v>
      </c>
      <c r="I1674">
        <f>Table1[[#This Row],[sqft_living]]+Table1[[#This Row],[sqft_lot]]</f>
        <v>12102</v>
      </c>
      <c r="J1674" s="2">
        <f>Table1[[#This Row],[price]]/Table1[[#This Row],[total_sqft]]</f>
        <v>24.458767145926291</v>
      </c>
      <c r="K1674">
        <v>1</v>
      </c>
    </row>
    <row r="1675" spans="1:11" x14ac:dyDescent="0.2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f>Table1[[#This Row],[bedrooms]]+Table1[[#This Row],[bathrooms]]</f>
        <v>3.75</v>
      </c>
      <c r="G1675">
        <v>1340</v>
      </c>
      <c r="H1675">
        <v>1368</v>
      </c>
      <c r="I1675">
        <f>Table1[[#This Row],[sqft_living]]+Table1[[#This Row],[sqft_lot]]</f>
        <v>2708</v>
      </c>
      <c r="J1675" s="2">
        <f>Table1[[#This Row],[price]]/Table1[[#This Row],[total_sqft]]</f>
        <v>192.02363367799114</v>
      </c>
      <c r="K1675">
        <v>2</v>
      </c>
    </row>
    <row r="1676" spans="1:11" x14ac:dyDescent="0.2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f>Table1[[#This Row],[bedrooms]]+Table1[[#This Row],[bathrooms]]</f>
        <v>4.75</v>
      </c>
      <c r="G1676">
        <v>1310</v>
      </c>
      <c r="H1676">
        <v>1268</v>
      </c>
      <c r="I1676">
        <f>Table1[[#This Row],[sqft_living]]+Table1[[#This Row],[sqft_lot]]</f>
        <v>2578</v>
      </c>
      <c r="J1676" s="2">
        <f>Table1[[#This Row],[price]]/Table1[[#This Row],[total_sqft]]</f>
        <v>203.64623739332816</v>
      </c>
      <c r="K1676">
        <v>3.5</v>
      </c>
    </row>
    <row r="1677" spans="1:11" x14ac:dyDescent="0.2">
      <c r="A1677">
        <v>7340601063</v>
      </c>
      <c r="B1677" s="1">
        <v>41885</v>
      </c>
      <c r="C1677" s="2">
        <v>295500</v>
      </c>
      <c r="D1677">
        <v>3</v>
      </c>
      <c r="E1677">
        <v>1.75</v>
      </c>
      <c r="F1677">
        <f>Table1[[#This Row],[bedrooms]]+Table1[[#This Row],[bathrooms]]</f>
        <v>4.75</v>
      </c>
      <c r="G1677">
        <v>1590</v>
      </c>
      <c r="H1677">
        <v>41550</v>
      </c>
      <c r="I1677">
        <f>Table1[[#This Row],[sqft_living]]+Table1[[#This Row],[sqft_lot]]</f>
        <v>43140</v>
      </c>
      <c r="J1677" s="2">
        <f>Table1[[#This Row],[price]]/Table1[[#This Row],[total_sqft]]</f>
        <v>6.8497913769123784</v>
      </c>
      <c r="K1677">
        <v>1.5</v>
      </c>
    </row>
    <row r="1678" spans="1:11" x14ac:dyDescent="0.2">
      <c r="A1678">
        <v>3365900462</v>
      </c>
      <c r="B1678" s="1">
        <v>41885</v>
      </c>
      <c r="C1678" s="2">
        <v>265000</v>
      </c>
      <c r="D1678">
        <v>4</v>
      </c>
      <c r="E1678">
        <v>3</v>
      </c>
      <c r="F1678">
        <f>Table1[[#This Row],[bedrooms]]+Table1[[#This Row],[bathrooms]]</f>
        <v>7</v>
      </c>
      <c r="G1678">
        <v>1730</v>
      </c>
      <c r="H1678">
        <v>7264</v>
      </c>
      <c r="I1678">
        <f>Table1[[#This Row],[sqft_living]]+Table1[[#This Row],[sqft_lot]]</f>
        <v>8994</v>
      </c>
      <c r="J1678" s="2">
        <f>Table1[[#This Row],[price]]/Table1[[#This Row],[total_sqft]]</f>
        <v>29.464087169223927</v>
      </c>
      <c r="K1678">
        <v>2</v>
      </c>
    </row>
    <row r="1679" spans="1:11" x14ac:dyDescent="0.2">
      <c r="A1679">
        <v>3391900130</v>
      </c>
      <c r="B1679" s="1">
        <v>41885</v>
      </c>
      <c r="C1679" s="2">
        <v>258750</v>
      </c>
      <c r="D1679">
        <v>4</v>
      </c>
      <c r="E1679">
        <v>2</v>
      </c>
      <c r="F1679">
        <f>Table1[[#This Row],[bedrooms]]+Table1[[#This Row],[bathrooms]]</f>
        <v>6</v>
      </c>
      <c r="G1679">
        <v>2300</v>
      </c>
      <c r="H1679">
        <v>8400</v>
      </c>
      <c r="I1679">
        <f>Table1[[#This Row],[sqft_living]]+Table1[[#This Row],[sqft_lot]]</f>
        <v>10700</v>
      </c>
      <c r="J1679" s="2">
        <f>Table1[[#This Row],[price]]/Table1[[#This Row],[total_sqft]]</f>
        <v>24.182242990654206</v>
      </c>
      <c r="K1679">
        <v>1</v>
      </c>
    </row>
    <row r="1680" spans="1:11" x14ac:dyDescent="0.2">
      <c r="A1680">
        <v>7212680850</v>
      </c>
      <c r="B1680" s="1">
        <v>41885</v>
      </c>
      <c r="C1680" s="2">
        <v>258000</v>
      </c>
      <c r="D1680">
        <v>3</v>
      </c>
      <c r="E1680">
        <v>2.5</v>
      </c>
      <c r="F1680">
        <f>Table1[[#This Row],[bedrooms]]+Table1[[#This Row],[bathrooms]]</f>
        <v>5.5</v>
      </c>
      <c r="G1680">
        <v>1730</v>
      </c>
      <c r="H1680">
        <v>6930</v>
      </c>
      <c r="I1680">
        <f>Table1[[#This Row],[sqft_living]]+Table1[[#This Row],[sqft_lot]]</f>
        <v>8660</v>
      </c>
      <c r="J1680" s="2">
        <f>Table1[[#This Row],[price]]/Table1[[#This Row],[total_sqft]]</f>
        <v>29.792147806004618</v>
      </c>
      <c r="K1680">
        <v>2</v>
      </c>
    </row>
    <row r="1681" spans="1:11" x14ac:dyDescent="0.2">
      <c r="A1681">
        <v>6623400193</v>
      </c>
      <c r="B1681" s="1">
        <v>41885</v>
      </c>
      <c r="C1681" s="2">
        <v>257000</v>
      </c>
      <c r="D1681">
        <v>3</v>
      </c>
      <c r="E1681">
        <v>1</v>
      </c>
      <c r="F1681">
        <f>Table1[[#This Row],[bedrooms]]+Table1[[#This Row],[bathrooms]]</f>
        <v>4</v>
      </c>
      <c r="G1681">
        <v>1450</v>
      </c>
      <c r="H1681">
        <v>7850</v>
      </c>
      <c r="I1681">
        <f>Table1[[#This Row],[sqft_living]]+Table1[[#This Row],[sqft_lot]]</f>
        <v>9300</v>
      </c>
      <c r="J1681" s="2">
        <f>Table1[[#This Row],[price]]/Table1[[#This Row],[total_sqft]]</f>
        <v>27.634408602150536</v>
      </c>
      <c r="K1681">
        <v>1.5</v>
      </c>
    </row>
    <row r="1682" spans="1:11" x14ac:dyDescent="0.2">
      <c r="A1682">
        <v>3333000775</v>
      </c>
      <c r="B1682" s="1">
        <v>41885</v>
      </c>
      <c r="C1682" s="2">
        <v>249900</v>
      </c>
      <c r="D1682">
        <v>3</v>
      </c>
      <c r="E1682">
        <v>1</v>
      </c>
      <c r="F1682">
        <f>Table1[[#This Row],[bedrooms]]+Table1[[#This Row],[bathrooms]]</f>
        <v>4</v>
      </c>
      <c r="G1682">
        <v>1100</v>
      </c>
      <c r="H1682">
        <v>5000</v>
      </c>
      <c r="I1682">
        <f>Table1[[#This Row],[sqft_living]]+Table1[[#This Row],[sqft_lot]]</f>
        <v>6100</v>
      </c>
      <c r="J1682" s="2">
        <f>Table1[[#This Row],[price]]/Table1[[#This Row],[total_sqft]]</f>
        <v>40.967213114754095</v>
      </c>
      <c r="K1682">
        <v>1</v>
      </c>
    </row>
    <row r="1683" spans="1:11" x14ac:dyDescent="0.2">
      <c r="A1683">
        <v>646910160</v>
      </c>
      <c r="B1683" s="1">
        <v>41885</v>
      </c>
      <c r="C1683" s="2">
        <v>237000</v>
      </c>
      <c r="D1683">
        <v>3</v>
      </c>
      <c r="E1683">
        <v>2.5</v>
      </c>
      <c r="F1683">
        <f>Table1[[#This Row],[bedrooms]]+Table1[[#This Row],[bathrooms]]</f>
        <v>5.5</v>
      </c>
      <c r="G1683">
        <v>1490</v>
      </c>
      <c r="H1683">
        <v>2138</v>
      </c>
      <c r="I1683">
        <f>Table1[[#This Row],[sqft_living]]+Table1[[#This Row],[sqft_lot]]</f>
        <v>3628</v>
      </c>
      <c r="J1683" s="2">
        <f>Table1[[#This Row],[price]]/Table1[[#This Row],[total_sqft]]</f>
        <v>65.325248070562296</v>
      </c>
      <c r="K1683">
        <v>2</v>
      </c>
    </row>
    <row r="1684" spans="1:11" x14ac:dyDescent="0.2">
      <c r="A1684">
        <v>1721801010</v>
      </c>
      <c r="B1684" s="1">
        <v>41885</v>
      </c>
      <c r="C1684" s="2">
        <v>225000</v>
      </c>
      <c r="D1684">
        <v>3</v>
      </c>
      <c r="E1684">
        <v>1</v>
      </c>
      <c r="F1684">
        <f>Table1[[#This Row],[bedrooms]]+Table1[[#This Row],[bathrooms]]</f>
        <v>4</v>
      </c>
      <c r="G1684">
        <v>1790</v>
      </c>
      <c r="H1684">
        <v>6120</v>
      </c>
      <c r="I1684">
        <f>Table1[[#This Row],[sqft_living]]+Table1[[#This Row],[sqft_lot]]</f>
        <v>7910</v>
      </c>
      <c r="J1684" s="2">
        <f>Table1[[#This Row],[price]]/Table1[[#This Row],[total_sqft]]</f>
        <v>28.445006321112515</v>
      </c>
      <c r="K1684">
        <v>1</v>
      </c>
    </row>
    <row r="1685" spans="1:11" x14ac:dyDescent="0.2">
      <c r="A1685">
        <v>6613000930</v>
      </c>
      <c r="B1685" s="1">
        <v>41884</v>
      </c>
      <c r="C1685" s="2">
        <v>2950000</v>
      </c>
      <c r="D1685">
        <v>4</v>
      </c>
      <c r="E1685">
        <v>3.25</v>
      </c>
      <c r="F1685">
        <f>Table1[[#This Row],[bedrooms]]+Table1[[#This Row],[bathrooms]]</f>
        <v>7.25</v>
      </c>
      <c r="G1685">
        <v>3890</v>
      </c>
      <c r="H1685">
        <v>25470</v>
      </c>
      <c r="I1685">
        <f>Table1[[#This Row],[sqft_living]]+Table1[[#This Row],[sqft_lot]]</f>
        <v>29360</v>
      </c>
      <c r="J1685" s="2">
        <f>Table1[[#This Row],[price]]/Table1[[#This Row],[total_sqft]]</f>
        <v>100.47683923705722</v>
      </c>
      <c r="K1685">
        <v>2</v>
      </c>
    </row>
    <row r="1686" spans="1:11" x14ac:dyDescent="0.2">
      <c r="A1686">
        <v>3885803044</v>
      </c>
      <c r="B1686" s="1">
        <v>41884</v>
      </c>
      <c r="C1686" s="2">
        <v>1875000</v>
      </c>
      <c r="D1686">
        <v>4</v>
      </c>
      <c r="E1686">
        <v>5</v>
      </c>
      <c r="F1686">
        <f>Table1[[#This Row],[bedrooms]]+Table1[[#This Row],[bathrooms]]</f>
        <v>9</v>
      </c>
      <c r="G1686">
        <v>5810</v>
      </c>
      <c r="H1686">
        <v>7440</v>
      </c>
      <c r="I1686">
        <f>Table1[[#This Row],[sqft_living]]+Table1[[#This Row],[sqft_lot]]</f>
        <v>13250</v>
      </c>
      <c r="J1686" s="2">
        <f>Table1[[#This Row],[price]]/Table1[[#This Row],[total_sqft]]</f>
        <v>141.50943396226415</v>
      </c>
      <c r="K1686">
        <v>2</v>
      </c>
    </row>
    <row r="1687" spans="1:11" x14ac:dyDescent="0.2">
      <c r="A1687">
        <v>1102000527</v>
      </c>
      <c r="B1687" s="1">
        <v>41884</v>
      </c>
      <c r="C1687" s="2">
        <v>1437500</v>
      </c>
      <c r="D1687">
        <v>4</v>
      </c>
      <c r="E1687">
        <v>3.75</v>
      </c>
      <c r="F1687">
        <f>Table1[[#This Row],[bedrooms]]+Table1[[#This Row],[bathrooms]]</f>
        <v>7.75</v>
      </c>
      <c r="G1687">
        <v>4410</v>
      </c>
      <c r="H1687">
        <v>9231</v>
      </c>
      <c r="I1687">
        <f>Table1[[#This Row],[sqft_living]]+Table1[[#This Row],[sqft_lot]]</f>
        <v>13641</v>
      </c>
      <c r="J1687" s="2">
        <f>Table1[[#This Row],[price]]/Table1[[#This Row],[total_sqft]]</f>
        <v>105.38083718202478</v>
      </c>
      <c r="K1687">
        <v>3</v>
      </c>
    </row>
    <row r="1688" spans="1:11" x14ac:dyDescent="0.2">
      <c r="A1688">
        <v>824059083</v>
      </c>
      <c r="B1688" s="1">
        <v>41884</v>
      </c>
      <c r="C1688" s="2">
        <v>993000</v>
      </c>
      <c r="D1688">
        <v>4</v>
      </c>
      <c r="E1688">
        <v>2</v>
      </c>
      <c r="F1688">
        <f>Table1[[#This Row],[bedrooms]]+Table1[[#This Row],[bathrooms]]</f>
        <v>6</v>
      </c>
      <c r="G1688">
        <v>2850</v>
      </c>
      <c r="H1688">
        <v>14810</v>
      </c>
      <c r="I1688">
        <f>Table1[[#This Row],[sqft_living]]+Table1[[#This Row],[sqft_lot]]</f>
        <v>17660</v>
      </c>
      <c r="J1688" s="2">
        <f>Table1[[#This Row],[price]]/Table1[[#This Row],[total_sqft]]</f>
        <v>56.228765571913932</v>
      </c>
      <c r="K1688">
        <v>2</v>
      </c>
    </row>
    <row r="1689" spans="1:11" x14ac:dyDescent="0.2">
      <c r="A1689">
        <v>708000030</v>
      </c>
      <c r="B1689" s="1">
        <v>41884</v>
      </c>
      <c r="C1689" s="2">
        <v>888000</v>
      </c>
      <c r="D1689">
        <v>3</v>
      </c>
      <c r="E1689">
        <v>1.5</v>
      </c>
      <c r="F1689">
        <f>Table1[[#This Row],[bedrooms]]+Table1[[#This Row],[bathrooms]]</f>
        <v>4.5</v>
      </c>
      <c r="G1689">
        <v>1250</v>
      </c>
      <c r="H1689">
        <v>8710</v>
      </c>
      <c r="I1689">
        <f>Table1[[#This Row],[sqft_living]]+Table1[[#This Row],[sqft_lot]]</f>
        <v>9960</v>
      </c>
      <c r="J1689" s="2">
        <f>Table1[[#This Row],[price]]/Table1[[#This Row],[total_sqft]]</f>
        <v>89.156626506024097</v>
      </c>
      <c r="K1689">
        <v>1</v>
      </c>
    </row>
    <row r="1690" spans="1:11" x14ac:dyDescent="0.2">
      <c r="A1690">
        <v>1797500985</v>
      </c>
      <c r="B1690" s="1">
        <v>41884</v>
      </c>
      <c r="C1690" s="2">
        <v>883000</v>
      </c>
      <c r="D1690">
        <v>4</v>
      </c>
      <c r="E1690">
        <v>2.25</v>
      </c>
      <c r="F1690">
        <f>Table1[[#This Row],[bedrooms]]+Table1[[#This Row],[bathrooms]]</f>
        <v>6.25</v>
      </c>
      <c r="G1690">
        <v>2410</v>
      </c>
      <c r="H1690">
        <v>4000</v>
      </c>
      <c r="I1690">
        <f>Table1[[#This Row],[sqft_living]]+Table1[[#This Row],[sqft_lot]]</f>
        <v>6410</v>
      </c>
      <c r="J1690" s="2">
        <f>Table1[[#This Row],[price]]/Table1[[#This Row],[total_sqft]]</f>
        <v>137.75351014040561</v>
      </c>
      <c r="K1690">
        <v>2</v>
      </c>
    </row>
    <row r="1691" spans="1:11" x14ac:dyDescent="0.2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f>Table1[[#This Row],[bedrooms]]+Table1[[#This Row],[bathrooms]]</f>
        <v>4.5</v>
      </c>
      <c r="G1691">
        <v>1320</v>
      </c>
      <c r="H1691">
        <v>1329</v>
      </c>
      <c r="I1691">
        <f>Table1[[#This Row],[sqft_living]]+Table1[[#This Row],[sqft_lot]]</f>
        <v>2649</v>
      </c>
      <c r="J1691" s="2">
        <f>Table1[[#This Row],[price]]/Table1[[#This Row],[total_sqft]]</f>
        <v>160.43790109475273</v>
      </c>
      <c r="K1691">
        <v>2</v>
      </c>
    </row>
    <row r="1692" spans="1:11" x14ac:dyDescent="0.2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f>Table1[[#This Row],[bedrooms]]+Table1[[#This Row],[bathrooms]]</f>
        <v>4</v>
      </c>
      <c r="G1692">
        <v>1490</v>
      </c>
      <c r="H1692">
        <v>713</v>
      </c>
      <c r="I1692">
        <f>Table1[[#This Row],[sqft_living]]+Table1[[#This Row],[sqft_lot]]</f>
        <v>2203</v>
      </c>
      <c r="J1692" s="2">
        <f>Table1[[#This Row],[price]]/Table1[[#This Row],[total_sqft]]</f>
        <v>317.74852473899227</v>
      </c>
      <c r="K1692">
        <v>3</v>
      </c>
    </row>
    <row r="1693" spans="1:11" x14ac:dyDescent="0.2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f>Table1[[#This Row],[bedrooms]]+Table1[[#This Row],[bathrooms]]</f>
        <v>4.5</v>
      </c>
      <c r="G1693">
        <v>1280</v>
      </c>
      <c r="H1693">
        <v>1051</v>
      </c>
      <c r="I1693">
        <f>Table1[[#This Row],[sqft_living]]+Table1[[#This Row],[sqft_lot]]</f>
        <v>2331</v>
      </c>
      <c r="J1693" s="2">
        <f>Table1[[#This Row],[price]]/Table1[[#This Row],[total_sqft]]</f>
        <v>248.39124839124838</v>
      </c>
      <c r="K1693">
        <v>2</v>
      </c>
    </row>
    <row r="1694" spans="1:11" x14ac:dyDescent="0.2">
      <c r="A1694">
        <v>5249802085</v>
      </c>
      <c r="B1694" s="1">
        <v>41884</v>
      </c>
      <c r="C1694" s="2">
        <v>855000</v>
      </c>
      <c r="D1694">
        <v>4</v>
      </c>
      <c r="E1694">
        <v>2</v>
      </c>
      <c r="F1694">
        <f>Table1[[#This Row],[bedrooms]]+Table1[[#This Row],[bathrooms]]</f>
        <v>6</v>
      </c>
      <c r="G1694">
        <v>2380</v>
      </c>
      <c r="H1694">
        <v>10800</v>
      </c>
      <c r="I1694">
        <f>Table1[[#This Row],[sqft_living]]+Table1[[#This Row],[sqft_lot]]</f>
        <v>13180</v>
      </c>
      <c r="J1694" s="2">
        <f>Table1[[#This Row],[price]]/Table1[[#This Row],[total_sqft]]</f>
        <v>64.871016691957507</v>
      </c>
      <c r="K1694">
        <v>2</v>
      </c>
    </row>
    <row r="1695" spans="1:11" x14ac:dyDescent="0.2">
      <c r="A1695">
        <v>280610020</v>
      </c>
      <c r="B1695" s="1">
        <v>41884</v>
      </c>
      <c r="C1695" s="2">
        <v>825000</v>
      </c>
      <c r="D1695">
        <v>4</v>
      </c>
      <c r="E1695">
        <v>3.25</v>
      </c>
      <c r="F1695">
        <f>Table1[[#This Row],[bedrooms]]+Table1[[#This Row],[bathrooms]]</f>
        <v>7.25</v>
      </c>
      <c r="G1695">
        <v>4110</v>
      </c>
      <c r="H1695">
        <v>14219</v>
      </c>
      <c r="I1695">
        <f>Table1[[#This Row],[sqft_living]]+Table1[[#This Row],[sqft_lot]]</f>
        <v>18329</v>
      </c>
      <c r="J1695" s="2">
        <f>Table1[[#This Row],[price]]/Table1[[#This Row],[total_sqft]]</f>
        <v>45.010638878280318</v>
      </c>
      <c r="K1695">
        <v>2</v>
      </c>
    </row>
    <row r="1696" spans="1:11" x14ac:dyDescent="0.2">
      <c r="A1696">
        <v>2224069165</v>
      </c>
      <c r="B1696" s="1">
        <v>41884</v>
      </c>
      <c r="C1696" s="2">
        <v>801000</v>
      </c>
      <c r="D1696">
        <v>4</v>
      </c>
      <c r="E1696">
        <v>3.5</v>
      </c>
      <c r="F1696">
        <f>Table1[[#This Row],[bedrooms]]+Table1[[#This Row],[bathrooms]]</f>
        <v>7.5</v>
      </c>
      <c r="G1696">
        <v>3290</v>
      </c>
      <c r="H1696">
        <v>8059</v>
      </c>
      <c r="I1696">
        <f>Table1[[#This Row],[sqft_living]]+Table1[[#This Row],[sqft_lot]]</f>
        <v>11349</v>
      </c>
      <c r="J1696" s="2">
        <f>Table1[[#This Row],[price]]/Table1[[#This Row],[total_sqft]]</f>
        <v>70.578905630452027</v>
      </c>
      <c r="K1696">
        <v>2</v>
      </c>
    </row>
    <row r="1697" spans="1:11" x14ac:dyDescent="0.2">
      <c r="A1697">
        <v>11501330</v>
      </c>
      <c r="B1697" s="1">
        <v>41884</v>
      </c>
      <c r="C1697" s="2">
        <v>795000</v>
      </c>
      <c r="D1697">
        <v>3</v>
      </c>
      <c r="E1697">
        <v>3.5</v>
      </c>
      <c r="F1697">
        <f>Table1[[#This Row],[bedrooms]]+Table1[[#This Row],[bathrooms]]</f>
        <v>6.5</v>
      </c>
      <c r="G1697">
        <v>3190</v>
      </c>
      <c r="H1697">
        <v>10223</v>
      </c>
      <c r="I1697">
        <f>Table1[[#This Row],[sqft_living]]+Table1[[#This Row],[sqft_lot]]</f>
        <v>13413</v>
      </c>
      <c r="J1697" s="2">
        <f>Table1[[#This Row],[price]]/Table1[[#This Row],[total_sqft]]</f>
        <v>59.270856631626032</v>
      </c>
      <c r="K1697">
        <v>2</v>
      </c>
    </row>
    <row r="1698" spans="1:11" x14ac:dyDescent="0.2">
      <c r="A1698">
        <v>7853240100</v>
      </c>
      <c r="B1698" s="1">
        <v>41884</v>
      </c>
      <c r="C1698" s="2">
        <v>772500</v>
      </c>
      <c r="D1698">
        <v>5</v>
      </c>
      <c r="E1698">
        <v>2.75</v>
      </c>
      <c r="F1698">
        <f>Table1[[#This Row],[bedrooms]]+Table1[[#This Row],[bathrooms]]</f>
        <v>7.75</v>
      </c>
      <c r="G1698">
        <v>3890</v>
      </c>
      <c r="H1698">
        <v>9130</v>
      </c>
      <c r="I1698">
        <f>Table1[[#This Row],[sqft_living]]+Table1[[#This Row],[sqft_lot]]</f>
        <v>13020</v>
      </c>
      <c r="J1698" s="2">
        <f>Table1[[#This Row],[price]]/Table1[[#This Row],[total_sqft]]</f>
        <v>59.331797235023039</v>
      </c>
      <c r="K1698">
        <v>2</v>
      </c>
    </row>
    <row r="1699" spans="1:11" x14ac:dyDescent="0.2">
      <c r="A1699">
        <v>9551201250</v>
      </c>
      <c r="B1699" s="1">
        <v>41884</v>
      </c>
      <c r="C1699" s="2">
        <v>750000</v>
      </c>
      <c r="D1699">
        <v>3</v>
      </c>
      <c r="E1699">
        <v>1</v>
      </c>
      <c r="F1699">
        <f>Table1[[#This Row],[bedrooms]]+Table1[[#This Row],[bathrooms]]</f>
        <v>4</v>
      </c>
      <c r="G1699">
        <v>1640</v>
      </c>
      <c r="H1699">
        <v>6516</v>
      </c>
      <c r="I1699">
        <f>Table1[[#This Row],[sqft_living]]+Table1[[#This Row],[sqft_lot]]</f>
        <v>8156</v>
      </c>
      <c r="J1699" s="2">
        <f>Table1[[#This Row],[price]]/Table1[[#This Row],[total_sqft]]</f>
        <v>91.956841589014218</v>
      </c>
      <c r="K1699">
        <v>1.5</v>
      </c>
    </row>
    <row r="1700" spans="1:11" x14ac:dyDescent="0.2">
      <c r="A1700">
        <v>1056200010</v>
      </c>
      <c r="B1700" s="1">
        <v>41884</v>
      </c>
      <c r="C1700" s="2">
        <v>750000</v>
      </c>
      <c r="D1700">
        <v>3</v>
      </c>
      <c r="E1700">
        <v>1.75</v>
      </c>
      <c r="F1700">
        <f>Table1[[#This Row],[bedrooms]]+Table1[[#This Row],[bathrooms]]</f>
        <v>4.75</v>
      </c>
      <c r="G1700">
        <v>1590</v>
      </c>
      <c r="H1700">
        <v>8285</v>
      </c>
      <c r="I1700">
        <f>Table1[[#This Row],[sqft_living]]+Table1[[#This Row],[sqft_lot]]</f>
        <v>9875</v>
      </c>
      <c r="J1700" s="2">
        <f>Table1[[#This Row],[price]]/Table1[[#This Row],[total_sqft]]</f>
        <v>75.949367088607602</v>
      </c>
      <c r="K1700">
        <v>1</v>
      </c>
    </row>
    <row r="1701" spans="1:11" x14ac:dyDescent="0.2">
      <c r="A1701">
        <v>3975400260</v>
      </c>
      <c r="B1701" s="1">
        <v>41884</v>
      </c>
      <c r="C1701" s="2">
        <v>749500</v>
      </c>
      <c r="D1701">
        <v>4</v>
      </c>
      <c r="E1701">
        <v>2.75</v>
      </c>
      <c r="F1701">
        <f>Table1[[#This Row],[bedrooms]]+Table1[[#This Row],[bathrooms]]</f>
        <v>6.75</v>
      </c>
      <c r="G1701">
        <v>2490</v>
      </c>
      <c r="H1701">
        <v>3840</v>
      </c>
      <c r="I1701">
        <f>Table1[[#This Row],[sqft_living]]+Table1[[#This Row],[sqft_lot]]</f>
        <v>6330</v>
      </c>
      <c r="J1701" s="2">
        <f>Table1[[#This Row],[price]]/Table1[[#This Row],[total_sqft]]</f>
        <v>118.4044233807267</v>
      </c>
      <c r="K1701">
        <v>1.5</v>
      </c>
    </row>
    <row r="1702" spans="1:11" x14ac:dyDescent="0.2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f>Table1[[#This Row],[bedrooms]]+Table1[[#This Row],[bathrooms]]</f>
        <v>3.75</v>
      </c>
      <c r="G1702">
        <v>1460</v>
      </c>
      <c r="H1702">
        <v>1500</v>
      </c>
      <c r="I1702">
        <f>Table1[[#This Row],[sqft_living]]+Table1[[#This Row],[sqft_lot]]</f>
        <v>2960</v>
      </c>
      <c r="J1702" s="2">
        <f>Table1[[#This Row],[price]]/Table1[[#This Row],[total_sqft]]</f>
        <v>211.14864864864865</v>
      </c>
      <c r="K1702">
        <v>2</v>
      </c>
    </row>
    <row r="1703" spans="1:11" x14ac:dyDescent="0.2">
      <c r="A1703">
        <v>6117502727</v>
      </c>
      <c r="B1703" s="1">
        <v>41884</v>
      </c>
      <c r="C1703" s="2">
        <v>738000</v>
      </c>
      <c r="D1703">
        <v>5</v>
      </c>
      <c r="E1703">
        <v>3.5</v>
      </c>
      <c r="F1703">
        <f>Table1[[#This Row],[bedrooms]]+Table1[[#This Row],[bathrooms]]</f>
        <v>8.5</v>
      </c>
      <c r="G1703">
        <v>2790</v>
      </c>
      <c r="H1703">
        <v>16952</v>
      </c>
      <c r="I1703">
        <f>Table1[[#This Row],[sqft_living]]+Table1[[#This Row],[sqft_lot]]</f>
        <v>19742</v>
      </c>
      <c r="J1703" s="2">
        <f>Table1[[#This Row],[price]]/Table1[[#This Row],[total_sqft]]</f>
        <v>37.382230777023608</v>
      </c>
      <c r="K1703">
        <v>2</v>
      </c>
    </row>
    <row r="1704" spans="1:11" x14ac:dyDescent="0.2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f>Table1[[#This Row],[bedrooms]]+Table1[[#This Row],[bathrooms]]</f>
        <v>4</v>
      </c>
      <c r="G1704">
        <v>1510</v>
      </c>
      <c r="H1704">
        <v>3961</v>
      </c>
      <c r="I1704">
        <f>Table1[[#This Row],[sqft_living]]+Table1[[#This Row],[sqft_lot]]</f>
        <v>5471</v>
      </c>
      <c r="J1704" s="2">
        <f>Table1[[#This Row],[price]]/Table1[[#This Row],[total_sqft]]</f>
        <v>88.649241454944246</v>
      </c>
      <c r="K1704">
        <v>1</v>
      </c>
    </row>
    <row r="1705" spans="1:11" x14ac:dyDescent="0.2">
      <c r="A1705">
        <v>8691390980</v>
      </c>
      <c r="B1705" s="1">
        <v>41884</v>
      </c>
      <c r="C1705" s="2">
        <v>728000</v>
      </c>
      <c r="D1705">
        <v>4</v>
      </c>
      <c r="E1705">
        <v>2.5</v>
      </c>
      <c r="F1705">
        <f>Table1[[#This Row],[bedrooms]]+Table1[[#This Row],[bathrooms]]</f>
        <v>6.5</v>
      </c>
      <c r="G1705">
        <v>3290</v>
      </c>
      <c r="H1705">
        <v>5951</v>
      </c>
      <c r="I1705">
        <f>Table1[[#This Row],[sqft_living]]+Table1[[#This Row],[sqft_lot]]</f>
        <v>9241</v>
      </c>
      <c r="J1705" s="2">
        <f>Table1[[#This Row],[price]]/Table1[[#This Row],[total_sqft]]</f>
        <v>78.779352883887029</v>
      </c>
      <c r="K1705">
        <v>2</v>
      </c>
    </row>
    <row r="1706" spans="1:11" x14ac:dyDescent="0.2">
      <c r="A1706">
        <v>9510920050</v>
      </c>
      <c r="B1706" s="1">
        <v>41884</v>
      </c>
      <c r="C1706" s="2">
        <v>725000</v>
      </c>
      <c r="D1706">
        <v>3</v>
      </c>
      <c r="E1706">
        <v>2.5</v>
      </c>
      <c r="F1706">
        <f>Table1[[#This Row],[bedrooms]]+Table1[[#This Row],[bathrooms]]</f>
        <v>5.5</v>
      </c>
      <c r="G1706">
        <v>2980</v>
      </c>
      <c r="H1706">
        <v>16996</v>
      </c>
      <c r="I1706">
        <f>Table1[[#This Row],[sqft_living]]+Table1[[#This Row],[sqft_lot]]</f>
        <v>19976</v>
      </c>
      <c r="J1706" s="2">
        <f>Table1[[#This Row],[price]]/Table1[[#This Row],[total_sqft]]</f>
        <v>36.293552262715259</v>
      </c>
      <c r="K1706">
        <v>2</v>
      </c>
    </row>
    <row r="1707" spans="1:11" x14ac:dyDescent="0.2">
      <c r="A1707">
        <v>1698900195</v>
      </c>
      <c r="B1707" s="1">
        <v>41884</v>
      </c>
      <c r="C1707" s="2">
        <v>710000</v>
      </c>
      <c r="D1707">
        <v>3</v>
      </c>
      <c r="E1707">
        <v>2</v>
      </c>
      <c r="F1707">
        <f>Table1[[#This Row],[bedrooms]]+Table1[[#This Row],[bathrooms]]</f>
        <v>5</v>
      </c>
      <c r="G1707">
        <v>1880</v>
      </c>
      <c r="H1707">
        <v>3000</v>
      </c>
      <c r="I1707">
        <f>Table1[[#This Row],[sqft_living]]+Table1[[#This Row],[sqft_lot]]</f>
        <v>4880</v>
      </c>
      <c r="J1707" s="2">
        <f>Table1[[#This Row],[price]]/Table1[[#This Row],[total_sqft]]</f>
        <v>145.49180327868854</v>
      </c>
      <c r="K1707">
        <v>1</v>
      </c>
    </row>
    <row r="1708" spans="1:11" x14ac:dyDescent="0.2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f>Table1[[#This Row],[bedrooms]]+Table1[[#This Row],[bathrooms]]</f>
        <v>4.25</v>
      </c>
      <c r="G1708">
        <v>860</v>
      </c>
      <c r="H1708">
        <v>696</v>
      </c>
      <c r="I1708">
        <f>Table1[[#This Row],[sqft_living]]+Table1[[#This Row],[sqft_lot]]</f>
        <v>1556</v>
      </c>
      <c r="J1708" s="2">
        <f>Table1[[#This Row],[price]]/Table1[[#This Row],[total_sqft]]</f>
        <v>221.72236503856041</v>
      </c>
      <c r="K1708">
        <v>2</v>
      </c>
    </row>
    <row r="1709" spans="1:11" x14ac:dyDescent="0.2">
      <c r="A1709">
        <v>9547202380</v>
      </c>
      <c r="B1709" s="1">
        <v>41884</v>
      </c>
      <c r="C1709" s="2">
        <v>707900</v>
      </c>
      <c r="D1709">
        <v>3</v>
      </c>
      <c r="E1709">
        <v>1</v>
      </c>
      <c r="F1709">
        <f>Table1[[#This Row],[bedrooms]]+Table1[[#This Row],[bathrooms]]</f>
        <v>4</v>
      </c>
      <c r="G1709">
        <v>1750</v>
      </c>
      <c r="H1709">
        <v>5355</v>
      </c>
      <c r="I1709">
        <f>Table1[[#This Row],[sqft_living]]+Table1[[#This Row],[sqft_lot]]</f>
        <v>7105</v>
      </c>
      <c r="J1709" s="2">
        <f>Table1[[#This Row],[price]]/Table1[[#This Row],[total_sqft]]</f>
        <v>99.63406052076003</v>
      </c>
      <c r="K1709">
        <v>2</v>
      </c>
    </row>
    <row r="1710" spans="1:11" x14ac:dyDescent="0.2">
      <c r="A1710">
        <v>7215730590</v>
      </c>
      <c r="B1710" s="1">
        <v>41884</v>
      </c>
      <c r="C1710" s="2">
        <v>700000</v>
      </c>
      <c r="D1710">
        <v>4</v>
      </c>
      <c r="E1710">
        <v>3.5</v>
      </c>
      <c r="F1710">
        <f>Table1[[#This Row],[bedrooms]]+Table1[[#This Row],[bathrooms]]</f>
        <v>7.5</v>
      </c>
      <c r="G1710">
        <v>3150</v>
      </c>
      <c r="H1710">
        <v>6175</v>
      </c>
      <c r="I1710">
        <f>Table1[[#This Row],[sqft_living]]+Table1[[#This Row],[sqft_lot]]</f>
        <v>9325</v>
      </c>
      <c r="J1710" s="2">
        <f>Table1[[#This Row],[price]]/Table1[[#This Row],[total_sqft]]</f>
        <v>75.067024128686327</v>
      </c>
      <c r="K1710">
        <v>2</v>
      </c>
    </row>
    <row r="1711" spans="1:11" x14ac:dyDescent="0.2">
      <c r="A1711">
        <v>7215730580</v>
      </c>
      <c r="B1711" s="1">
        <v>41884</v>
      </c>
      <c r="C1711" s="2">
        <v>680000</v>
      </c>
      <c r="D1711">
        <v>4</v>
      </c>
      <c r="E1711">
        <v>3</v>
      </c>
      <c r="F1711">
        <f>Table1[[#This Row],[bedrooms]]+Table1[[#This Row],[bathrooms]]</f>
        <v>7</v>
      </c>
      <c r="G1711">
        <v>3150</v>
      </c>
      <c r="H1711">
        <v>6175</v>
      </c>
      <c r="I1711">
        <f>Table1[[#This Row],[sqft_living]]+Table1[[#This Row],[sqft_lot]]</f>
        <v>9325</v>
      </c>
      <c r="J1711" s="2">
        <f>Table1[[#This Row],[price]]/Table1[[#This Row],[total_sqft]]</f>
        <v>72.922252010723867</v>
      </c>
      <c r="K1711">
        <v>2</v>
      </c>
    </row>
    <row r="1712" spans="1:11" x14ac:dyDescent="0.2">
      <c r="A1712">
        <v>4038600300</v>
      </c>
      <c r="B1712" s="1">
        <v>41884</v>
      </c>
      <c r="C1712" s="2">
        <v>650000</v>
      </c>
      <c r="D1712">
        <v>4</v>
      </c>
      <c r="E1712">
        <v>3</v>
      </c>
      <c r="F1712">
        <f>Table1[[#This Row],[bedrooms]]+Table1[[#This Row],[bathrooms]]</f>
        <v>7</v>
      </c>
      <c r="G1712">
        <v>2900</v>
      </c>
      <c r="H1712">
        <v>15535</v>
      </c>
      <c r="I1712">
        <f>Table1[[#This Row],[sqft_living]]+Table1[[#This Row],[sqft_lot]]</f>
        <v>18435</v>
      </c>
      <c r="J1712" s="2">
        <f>Table1[[#This Row],[price]]/Table1[[#This Row],[total_sqft]]</f>
        <v>35.259018171955518</v>
      </c>
      <c r="K1712">
        <v>1</v>
      </c>
    </row>
    <row r="1713" spans="1:11" x14ac:dyDescent="0.2">
      <c r="A1713">
        <v>824069188</v>
      </c>
      <c r="B1713" s="1">
        <v>41884</v>
      </c>
      <c r="C1713" s="2">
        <v>645000</v>
      </c>
      <c r="D1713">
        <v>4</v>
      </c>
      <c r="E1713">
        <v>2.25</v>
      </c>
      <c r="F1713">
        <f>Table1[[#This Row],[bedrooms]]+Table1[[#This Row],[bathrooms]]</f>
        <v>6.25</v>
      </c>
      <c r="G1713">
        <v>2720</v>
      </c>
      <c r="H1713">
        <v>18295</v>
      </c>
      <c r="I1713">
        <f>Table1[[#This Row],[sqft_living]]+Table1[[#This Row],[sqft_lot]]</f>
        <v>21015</v>
      </c>
      <c r="J1713" s="2">
        <f>Table1[[#This Row],[price]]/Table1[[#This Row],[total_sqft]]</f>
        <v>30.692362598144182</v>
      </c>
      <c r="K1713">
        <v>1</v>
      </c>
    </row>
    <row r="1714" spans="1:11" x14ac:dyDescent="0.2">
      <c r="A1714">
        <v>4172100240</v>
      </c>
      <c r="B1714" s="1">
        <v>41884</v>
      </c>
      <c r="C1714" s="2">
        <v>643002</v>
      </c>
      <c r="D1714">
        <v>3</v>
      </c>
      <c r="E1714">
        <v>2.5</v>
      </c>
      <c r="F1714">
        <f>Table1[[#This Row],[bedrooms]]+Table1[[#This Row],[bathrooms]]</f>
        <v>5.5</v>
      </c>
      <c r="G1714">
        <v>1770</v>
      </c>
      <c r="H1714">
        <v>3744</v>
      </c>
      <c r="I1714">
        <f>Table1[[#This Row],[sqft_living]]+Table1[[#This Row],[sqft_lot]]</f>
        <v>5514</v>
      </c>
      <c r="J1714" s="2">
        <f>Table1[[#This Row],[price]]/Table1[[#This Row],[total_sqft]]</f>
        <v>116.61262241566921</v>
      </c>
      <c r="K1714">
        <v>1.5</v>
      </c>
    </row>
    <row r="1715" spans="1:11" x14ac:dyDescent="0.2">
      <c r="A1715">
        <v>2723069147</v>
      </c>
      <c r="B1715" s="1">
        <v>41884</v>
      </c>
      <c r="C1715" s="2">
        <v>635000</v>
      </c>
      <c r="D1715">
        <v>3</v>
      </c>
      <c r="E1715">
        <v>2.25</v>
      </c>
      <c r="F1715">
        <f>Table1[[#This Row],[bedrooms]]+Table1[[#This Row],[bathrooms]]</f>
        <v>5.25</v>
      </c>
      <c r="G1715">
        <v>2680</v>
      </c>
      <c r="H1715">
        <v>175982</v>
      </c>
      <c r="I1715">
        <f>Table1[[#This Row],[sqft_living]]+Table1[[#This Row],[sqft_lot]]</f>
        <v>178662</v>
      </c>
      <c r="J1715" s="2">
        <f>Table1[[#This Row],[price]]/Table1[[#This Row],[total_sqft]]</f>
        <v>3.5541973111237981</v>
      </c>
      <c r="K1715">
        <v>1</v>
      </c>
    </row>
    <row r="1716" spans="1:11" x14ac:dyDescent="0.2">
      <c r="A1716">
        <v>6848200221</v>
      </c>
      <c r="B1716" s="1">
        <v>41884</v>
      </c>
      <c r="C1716" s="2">
        <v>635000</v>
      </c>
      <c r="D1716">
        <v>3</v>
      </c>
      <c r="E1716">
        <v>3.5</v>
      </c>
      <c r="F1716">
        <f>Table1[[#This Row],[bedrooms]]+Table1[[#This Row],[bathrooms]]</f>
        <v>6.5</v>
      </c>
      <c r="G1716">
        <v>1730</v>
      </c>
      <c r="H1716">
        <v>1349</v>
      </c>
      <c r="I1716">
        <f>Table1[[#This Row],[sqft_living]]+Table1[[#This Row],[sqft_lot]]</f>
        <v>3079</v>
      </c>
      <c r="J1716" s="2">
        <f>Table1[[#This Row],[price]]/Table1[[#This Row],[total_sqft]]</f>
        <v>206.23579084118219</v>
      </c>
      <c r="K1716">
        <v>3</v>
      </c>
    </row>
    <row r="1717" spans="1:11" x14ac:dyDescent="0.2">
      <c r="A1717">
        <v>8860300300</v>
      </c>
      <c r="B1717" s="1">
        <v>41884</v>
      </c>
      <c r="C1717" s="2">
        <v>610000</v>
      </c>
      <c r="D1717">
        <v>4</v>
      </c>
      <c r="E1717">
        <v>2.75</v>
      </c>
      <c r="F1717">
        <f>Table1[[#This Row],[bedrooms]]+Table1[[#This Row],[bathrooms]]</f>
        <v>6.75</v>
      </c>
      <c r="G1717">
        <v>2090</v>
      </c>
      <c r="H1717">
        <v>8400</v>
      </c>
      <c r="I1717">
        <f>Table1[[#This Row],[sqft_living]]+Table1[[#This Row],[sqft_lot]]</f>
        <v>10490</v>
      </c>
      <c r="J1717" s="2">
        <f>Table1[[#This Row],[price]]/Table1[[#This Row],[total_sqft]]</f>
        <v>58.150619637750239</v>
      </c>
      <c r="K1717">
        <v>1</v>
      </c>
    </row>
    <row r="1718" spans="1:11" x14ac:dyDescent="0.2">
      <c r="A1718">
        <v>4022900125</v>
      </c>
      <c r="B1718" s="1">
        <v>41884</v>
      </c>
      <c r="C1718" s="2">
        <v>605000</v>
      </c>
      <c r="D1718">
        <v>4</v>
      </c>
      <c r="E1718">
        <v>2.5</v>
      </c>
      <c r="F1718">
        <f>Table1[[#This Row],[bedrooms]]+Table1[[#This Row],[bathrooms]]</f>
        <v>6.5</v>
      </c>
      <c r="G1718">
        <v>2430</v>
      </c>
      <c r="H1718">
        <v>11870</v>
      </c>
      <c r="I1718">
        <f>Table1[[#This Row],[sqft_living]]+Table1[[#This Row],[sqft_lot]]</f>
        <v>14300</v>
      </c>
      <c r="J1718" s="2">
        <f>Table1[[#This Row],[price]]/Table1[[#This Row],[total_sqft]]</f>
        <v>42.307692307692307</v>
      </c>
      <c r="K1718">
        <v>1</v>
      </c>
    </row>
    <row r="1719" spans="1:11" x14ac:dyDescent="0.2">
      <c r="A1719">
        <v>5450300010</v>
      </c>
      <c r="B1719" s="1">
        <v>41884</v>
      </c>
      <c r="C1719" s="2">
        <v>572000</v>
      </c>
      <c r="D1719">
        <v>3</v>
      </c>
      <c r="E1719">
        <v>1.5</v>
      </c>
      <c r="F1719">
        <f>Table1[[#This Row],[bedrooms]]+Table1[[#This Row],[bathrooms]]</f>
        <v>4.5</v>
      </c>
      <c r="G1719">
        <v>1680</v>
      </c>
      <c r="H1719">
        <v>13751</v>
      </c>
      <c r="I1719">
        <f>Table1[[#This Row],[sqft_living]]+Table1[[#This Row],[sqft_lot]]</f>
        <v>15431</v>
      </c>
      <c r="J1719" s="2">
        <f>Table1[[#This Row],[price]]/Table1[[#This Row],[total_sqft]]</f>
        <v>37.068239258635217</v>
      </c>
      <c r="K1719">
        <v>1</v>
      </c>
    </row>
    <row r="1720" spans="1:11" x14ac:dyDescent="0.2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f>Table1[[#This Row],[bedrooms]]+Table1[[#This Row],[bathrooms]]</f>
        <v>3.75</v>
      </c>
      <c r="G1720">
        <v>1290</v>
      </c>
      <c r="H1720">
        <v>1493</v>
      </c>
      <c r="I1720">
        <f>Table1[[#This Row],[sqft_living]]+Table1[[#This Row],[sqft_lot]]</f>
        <v>2783</v>
      </c>
      <c r="J1720" s="2">
        <f>Table1[[#This Row],[price]]/Table1[[#This Row],[total_sqft]]</f>
        <v>86.166007905138343</v>
      </c>
      <c r="K1720">
        <v>2</v>
      </c>
    </row>
    <row r="1721" spans="1:11" x14ac:dyDescent="0.2">
      <c r="A1721">
        <v>6151800080</v>
      </c>
      <c r="B1721" s="1">
        <v>41884</v>
      </c>
      <c r="C1721" s="2">
        <v>570000</v>
      </c>
      <c r="D1721">
        <v>3</v>
      </c>
      <c r="E1721">
        <v>1.5</v>
      </c>
      <c r="F1721">
        <f>Table1[[#This Row],[bedrooms]]+Table1[[#This Row],[bathrooms]]</f>
        <v>4.5</v>
      </c>
      <c r="G1721">
        <v>1980</v>
      </c>
      <c r="H1721">
        <v>10203</v>
      </c>
      <c r="I1721">
        <f>Table1[[#This Row],[sqft_living]]+Table1[[#This Row],[sqft_lot]]</f>
        <v>12183</v>
      </c>
      <c r="J1721" s="2">
        <f>Table1[[#This Row],[price]]/Table1[[#This Row],[total_sqft]]</f>
        <v>46.786505786752031</v>
      </c>
      <c r="K1721">
        <v>1</v>
      </c>
    </row>
    <row r="1722" spans="1:11" x14ac:dyDescent="0.2">
      <c r="A1722">
        <v>1422029138</v>
      </c>
      <c r="B1722" s="1">
        <v>41884</v>
      </c>
      <c r="C1722" s="2">
        <v>565000</v>
      </c>
      <c r="D1722">
        <v>3</v>
      </c>
      <c r="E1722">
        <v>2.5</v>
      </c>
      <c r="F1722">
        <f>Table1[[#This Row],[bedrooms]]+Table1[[#This Row],[bathrooms]]</f>
        <v>5.5</v>
      </c>
      <c r="G1722">
        <v>2030</v>
      </c>
      <c r="H1722">
        <v>217805</v>
      </c>
      <c r="I1722">
        <f>Table1[[#This Row],[sqft_living]]+Table1[[#This Row],[sqft_lot]]</f>
        <v>219835</v>
      </c>
      <c r="J1722" s="2">
        <f>Table1[[#This Row],[price]]/Table1[[#This Row],[total_sqft]]</f>
        <v>2.570109400231992</v>
      </c>
      <c r="K1722">
        <v>1</v>
      </c>
    </row>
    <row r="1723" spans="1:11" x14ac:dyDescent="0.2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f>Table1[[#This Row],[bedrooms]]+Table1[[#This Row],[bathrooms]]</f>
        <v>2</v>
      </c>
      <c r="G1723">
        <v>730</v>
      </c>
      <c r="H1723">
        <v>1942</v>
      </c>
      <c r="I1723">
        <f>Table1[[#This Row],[sqft_living]]+Table1[[#This Row],[sqft_lot]]</f>
        <v>2672</v>
      </c>
      <c r="J1723" s="2">
        <f>Table1[[#This Row],[price]]/Table1[[#This Row],[total_sqft]]</f>
        <v>121.63173652694611</v>
      </c>
      <c r="K1723">
        <v>1</v>
      </c>
    </row>
    <row r="1724" spans="1:11" x14ac:dyDescent="0.2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f>Table1[[#This Row],[bedrooms]]+Table1[[#This Row],[bathrooms]]</f>
        <v>4.75</v>
      </c>
      <c r="G1724">
        <v>1950</v>
      </c>
      <c r="H1724">
        <v>1610</v>
      </c>
      <c r="I1724">
        <f>Table1[[#This Row],[sqft_living]]+Table1[[#This Row],[sqft_lot]]</f>
        <v>3560</v>
      </c>
      <c r="J1724" s="2">
        <f>Table1[[#This Row],[price]]/Table1[[#This Row],[total_sqft]]</f>
        <v>155.89887640449439</v>
      </c>
      <c r="K1724">
        <v>3</v>
      </c>
    </row>
    <row r="1725" spans="1:11" x14ac:dyDescent="0.2">
      <c r="A1725">
        <v>3359500755</v>
      </c>
      <c r="B1725" s="1">
        <v>41884</v>
      </c>
      <c r="C1725" s="2">
        <v>544500</v>
      </c>
      <c r="D1725">
        <v>5</v>
      </c>
      <c r="E1725">
        <v>1</v>
      </c>
      <c r="F1725">
        <f>Table1[[#This Row],[bedrooms]]+Table1[[#This Row],[bathrooms]]</f>
        <v>6</v>
      </c>
      <c r="G1725">
        <v>1690</v>
      </c>
      <c r="H1725">
        <v>3240</v>
      </c>
      <c r="I1725">
        <f>Table1[[#This Row],[sqft_living]]+Table1[[#This Row],[sqft_lot]]</f>
        <v>4930</v>
      </c>
      <c r="J1725" s="2">
        <f>Table1[[#This Row],[price]]/Table1[[#This Row],[total_sqft]]</f>
        <v>110.44624746450305</v>
      </c>
      <c r="K1725">
        <v>1.5</v>
      </c>
    </row>
    <row r="1726" spans="1:11" x14ac:dyDescent="0.2">
      <c r="A1726">
        <v>255520150</v>
      </c>
      <c r="B1726" s="1">
        <v>41884</v>
      </c>
      <c r="C1726" s="2">
        <v>539000</v>
      </c>
      <c r="D1726">
        <v>3</v>
      </c>
      <c r="E1726">
        <v>2.5</v>
      </c>
      <c r="F1726">
        <f>Table1[[#This Row],[bedrooms]]+Table1[[#This Row],[bathrooms]]</f>
        <v>5.5</v>
      </c>
      <c r="G1726">
        <v>2830</v>
      </c>
      <c r="H1726">
        <v>9972</v>
      </c>
      <c r="I1726">
        <f>Table1[[#This Row],[sqft_living]]+Table1[[#This Row],[sqft_lot]]</f>
        <v>12802</v>
      </c>
      <c r="J1726" s="2">
        <f>Table1[[#This Row],[price]]/Table1[[#This Row],[total_sqft]]</f>
        <v>42.102796438056551</v>
      </c>
      <c r="K1726">
        <v>2</v>
      </c>
    </row>
    <row r="1727" spans="1:11" x14ac:dyDescent="0.2">
      <c r="A1727">
        <v>5249803870</v>
      </c>
      <c r="B1727" s="1">
        <v>41884</v>
      </c>
      <c r="C1727" s="2">
        <v>530000</v>
      </c>
      <c r="D1727">
        <v>4</v>
      </c>
      <c r="E1727">
        <v>3</v>
      </c>
      <c r="F1727">
        <f>Table1[[#This Row],[bedrooms]]+Table1[[#This Row],[bathrooms]]</f>
        <v>7</v>
      </c>
      <c r="G1727">
        <v>2240</v>
      </c>
      <c r="H1727">
        <v>5580</v>
      </c>
      <c r="I1727">
        <f>Table1[[#This Row],[sqft_living]]+Table1[[#This Row],[sqft_lot]]</f>
        <v>7820</v>
      </c>
      <c r="J1727" s="2">
        <f>Table1[[#This Row],[price]]/Table1[[#This Row],[total_sqft]]</f>
        <v>67.774936061381069</v>
      </c>
      <c r="K1727">
        <v>2</v>
      </c>
    </row>
    <row r="1728" spans="1:11" x14ac:dyDescent="0.2">
      <c r="A1728">
        <v>3343300065</v>
      </c>
      <c r="B1728" s="1">
        <v>41884</v>
      </c>
      <c r="C1728" s="2">
        <v>515000</v>
      </c>
      <c r="D1728">
        <v>4</v>
      </c>
      <c r="E1728">
        <v>2.5</v>
      </c>
      <c r="F1728">
        <f>Table1[[#This Row],[bedrooms]]+Table1[[#This Row],[bathrooms]]</f>
        <v>6.5</v>
      </c>
      <c r="G1728">
        <v>2280</v>
      </c>
      <c r="H1728">
        <v>14810</v>
      </c>
      <c r="I1728">
        <f>Table1[[#This Row],[sqft_living]]+Table1[[#This Row],[sqft_lot]]</f>
        <v>17090</v>
      </c>
      <c r="J1728" s="2">
        <f>Table1[[#This Row],[price]]/Table1[[#This Row],[total_sqft]]</f>
        <v>30.134581626682269</v>
      </c>
      <c r="K1728">
        <v>1</v>
      </c>
    </row>
    <row r="1729" spans="1:11" x14ac:dyDescent="0.2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f>Table1[[#This Row],[bedrooms]]+Table1[[#This Row],[bathrooms]]</f>
        <v>4.5</v>
      </c>
      <c r="G1729">
        <v>1320</v>
      </c>
      <c r="H1729">
        <v>1157</v>
      </c>
      <c r="I1729">
        <f>Table1[[#This Row],[sqft_living]]+Table1[[#This Row],[sqft_lot]]</f>
        <v>2477</v>
      </c>
      <c r="J1729" s="2">
        <f>Table1[[#This Row],[price]]/Table1[[#This Row],[total_sqft]]</f>
        <v>201.83689947517158</v>
      </c>
      <c r="K1729">
        <v>2</v>
      </c>
    </row>
    <row r="1730" spans="1:11" x14ac:dyDescent="0.2">
      <c r="A1730">
        <v>7974200765</v>
      </c>
      <c r="B1730" s="1">
        <v>41884</v>
      </c>
      <c r="C1730" s="2">
        <v>485000</v>
      </c>
      <c r="D1730">
        <v>3</v>
      </c>
      <c r="E1730">
        <v>1</v>
      </c>
      <c r="F1730">
        <f>Table1[[#This Row],[bedrooms]]+Table1[[#This Row],[bathrooms]]</f>
        <v>4</v>
      </c>
      <c r="G1730">
        <v>1020</v>
      </c>
      <c r="H1730">
        <v>6120</v>
      </c>
      <c r="I1730">
        <f>Table1[[#This Row],[sqft_living]]+Table1[[#This Row],[sqft_lot]]</f>
        <v>7140</v>
      </c>
      <c r="J1730" s="2">
        <f>Table1[[#This Row],[price]]/Table1[[#This Row],[total_sqft]]</f>
        <v>67.927170868347332</v>
      </c>
      <c r="K1730">
        <v>1</v>
      </c>
    </row>
    <row r="1731" spans="1:11" x14ac:dyDescent="0.2">
      <c r="A1731">
        <v>452001475</v>
      </c>
      <c r="B1731" s="1">
        <v>41884</v>
      </c>
      <c r="C1731" s="2">
        <v>477000</v>
      </c>
      <c r="D1731">
        <v>3</v>
      </c>
      <c r="E1731">
        <v>1</v>
      </c>
      <c r="F1731">
        <f>Table1[[#This Row],[bedrooms]]+Table1[[#This Row],[bathrooms]]</f>
        <v>4</v>
      </c>
      <c r="G1731">
        <v>960</v>
      </c>
      <c r="H1731">
        <v>3600</v>
      </c>
      <c r="I1731">
        <f>Table1[[#This Row],[sqft_living]]+Table1[[#This Row],[sqft_lot]]</f>
        <v>4560</v>
      </c>
      <c r="J1731" s="2">
        <f>Table1[[#This Row],[price]]/Table1[[#This Row],[total_sqft]]</f>
        <v>104.60526315789474</v>
      </c>
      <c r="K1731">
        <v>1</v>
      </c>
    </row>
    <row r="1732" spans="1:11" x14ac:dyDescent="0.2">
      <c r="A1732">
        <v>3677400445</v>
      </c>
      <c r="B1732" s="1">
        <v>41884</v>
      </c>
      <c r="C1732" s="2">
        <v>475000</v>
      </c>
      <c r="D1732">
        <v>3</v>
      </c>
      <c r="E1732">
        <v>1.5</v>
      </c>
      <c r="F1732">
        <f>Table1[[#This Row],[bedrooms]]+Table1[[#This Row],[bathrooms]]</f>
        <v>4.5</v>
      </c>
      <c r="G1732">
        <v>2480</v>
      </c>
      <c r="H1732">
        <v>5280</v>
      </c>
      <c r="I1732">
        <f>Table1[[#This Row],[sqft_living]]+Table1[[#This Row],[sqft_lot]]</f>
        <v>7760</v>
      </c>
      <c r="J1732" s="2">
        <f>Table1[[#This Row],[price]]/Table1[[#This Row],[total_sqft]]</f>
        <v>61.211340206185568</v>
      </c>
      <c r="K1732">
        <v>1.5</v>
      </c>
    </row>
    <row r="1733" spans="1:11" x14ac:dyDescent="0.2">
      <c r="A1733">
        <v>625049313</v>
      </c>
      <c r="B1733" s="1">
        <v>41884</v>
      </c>
      <c r="C1733" s="2">
        <v>460000</v>
      </c>
      <c r="D1733">
        <v>3</v>
      </c>
      <c r="E1733">
        <v>1</v>
      </c>
      <c r="F1733">
        <f>Table1[[#This Row],[bedrooms]]+Table1[[#This Row],[bathrooms]]</f>
        <v>4</v>
      </c>
      <c r="G1733">
        <v>1140</v>
      </c>
      <c r="H1733">
        <v>4600</v>
      </c>
      <c r="I1733">
        <f>Table1[[#This Row],[sqft_living]]+Table1[[#This Row],[sqft_lot]]</f>
        <v>5740</v>
      </c>
      <c r="J1733" s="2">
        <f>Table1[[#This Row],[price]]/Table1[[#This Row],[total_sqft]]</f>
        <v>80.139372822299649</v>
      </c>
      <c r="K1733">
        <v>1</v>
      </c>
    </row>
    <row r="1734" spans="1:11" x14ac:dyDescent="0.2">
      <c r="A1734">
        <v>5667100045</v>
      </c>
      <c r="B1734" s="1">
        <v>41884</v>
      </c>
      <c r="C1734" s="2">
        <v>453500</v>
      </c>
      <c r="D1734">
        <v>3</v>
      </c>
      <c r="E1734">
        <v>1.75</v>
      </c>
      <c r="F1734">
        <f>Table1[[#This Row],[bedrooms]]+Table1[[#This Row],[bathrooms]]</f>
        <v>4.75</v>
      </c>
      <c r="G1734">
        <v>1550</v>
      </c>
      <c r="H1734">
        <v>7270</v>
      </c>
      <c r="I1734">
        <f>Table1[[#This Row],[sqft_living]]+Table1[[#This Row],[sqft_lot]]</f>
        <v>8820</v>
      </c>
      <c r="J1734" s="2">
        <f>Table1[[#This Row],[price]]/Table1[[#This Row],[total_sqft]]</f>
        <v>51.4172335600907</v>
      </c>
      <c r="K1734">
        <v>1.5</v>
      </c>
    </row>
    <row r="1735" spans="1:11" x14ac:dyDescent="0.2">
      <c r="A1735">
        <v>9512501400</v>
      </c>
      <c r="B1735" s="1">
        <v>41884</v>
      </c>
      <c r="C1735" s="2">
        <v>447000</v>
      </c>
      <c r="D1735">
        <v>3</v>
      </c>
      <c r="E1735">
        <v>1</v>
      </c>
      <c r="F1735">
        <f>Table1[[#This Row],[bedrooms]]+Table1[[#This Row],[bathrooms]]</f>
        <v>4</v>
      </c>
      <c r="G1735">
        <v>1270</v>
      </c>
      <c r="H1735">
        <v>8800</v>
      </c>
      <c r="I1735">
        <f>Table1[[#This Row],[sqft_living]]+Table1[[#This Row],[sqft_lot]]</f>
        <v>10070</v>
      </c>
      <c r="J1735" s="2">
        <f>Table1[[#This Row],[price]]/Table1[[#This Row],[total_sqft]]</f>
        <v>44.389275074478647</v>
      </c>
      <c r="K1735">
        <v>1</v>
      </c>
    </row>
    <row r="1736" spans="1:11" x14ac:dyDescent="0.2">
      <c r="A1736">
        <v>7214820400</v>
      </c>
      <c r="B1736" s="1">
        <v>41884</v>
      </c>
      <c r="C1736" s="2">
        <v>425000</v>
      </c>
      <c r="D1736">
        <v>3</v>
      </c>
      <c r="E1736">
        <v>2.25</v>
      </c>
      <c r="F1736">
        <f>Table1[[#This Row],[bedrooms]]+Table1[[#This Row],[bathrooms]]</f>
        <v>5.25</v>
      </c>
      <c r="G1736">
        <v>1800</v>
      </c>
      <c r="H1736">
        <v>7371</v>
      </c>
      <c r="I1736">
        <f>Table1[[#This Row],[sqft_living]]+Table1[[#This Row],[sqft_lot]]</f>
        <v>9171</v>
      </c>
      <c r="J1736" s="2">
        <f>Table1[[#This Row],[price]]/Table1[[#This Row],[total_sqft]]</f>
        <v>46.341729364300512</v>
      </c>
      <c r="K1736">
        <v>1</v>
      </c>
    </row>
    <row r="1737" spans="1:11" x14ac:dyDescent="0.2">
      <c r="A1737">
        <v>2044500142</v>
      </c>
      <c r="B1737" s="1">
        <v>41884</v>
      </c>
      <c r="C1737" s="2">
        <v>420000</v>
      </c>
      <c r="D1737">
        <v>3</v>
      </c>
      <c r="E1737">
        <v>1.75</v>
      </c>
      <c r="F1737">
        <f>Table1[[#This Row],[bedrooms]]+Table1[[#This Row],[bathrooms]]</f>
        <v>4.75</v>
      </c>
      <c r="G1737">
        <v>1770</v>
      </c>
      <c r="H1737">
        <v>6000</v>
      </c>
      <c r="I1737">
        <f>Table1[[#This Row],[sqft_living]]+Table1[[#This Row],[sqft_lot]]</f>
        <v>7770</v>
      </c>
      <c r="J1737" s="2">
        <f>Table1[[#This Row],[price]]/Table1[[#This Row],[total_sqft]]</f>
        <v>54.054054054054056</v>
      </c>
      <c r="K1737">
        <v>1</v>
      </c>
    </row>
    <row r="1738" spans="1:11" x14ac:dyDescent="0.2">
      <c r="A1738">
        <v>8091670730</v>
      </c>
      <c r="B1738" s="1">
        <v>41884</v>
      </c>
      <c r="C1738" s="2">
        <v>416000</v>
      </c>
      <c r="D1738">
        <v>4</v>
      </c>
      <c r="E1738">
        <v>2.5</v>
      </c>
      <c r="F1738">
        <f>Table1[[#This Row],[bedrooms]]+Table1[[#This Row],[bathrooms]]</f>
        <v>6.5</v>
      </c>
      <c r="G1738">
        <v>2890</v>
      </c>
      <c r="H1738">
        <v>6322</v>
      </c>
      <c r="I1738">
        <f>Table1[[#This Row],[sqft_living]]+Table1[[#This Row],[sqft_lot]]</f>
        <v>9212</v>
      </c>
      <c r="J1738" s="2">
        <f>Table1[[#This Row],[price]]/Table1[[#This Row],[total_sqft]]</f>
        <v>45.158488927485891</v>
      </c>
      <c r="K1738">
        <v>2</v>
      </c>
    </row>
    <row r="1739" spans="1:11" x14ac:dyDescent="0.2">
      <c r="A1739">
        <v>6300500475</v>
      </c>
      <c r="B1739" s="1">
        <v>41884</v>
      </c>
      <c r="C1739" s="2">
        <v>412000</v>
      </c>
      <c r="D1739">
        <v>3</v>
      </c>
      <c r="E1739">
        <v>2.5</v>
      </c>
      <c r="F1739">
        <f>Table1[[#This Row],[bedrooms]]+Table1[[#This Row],[bathrooms]]</f>
        <v>5.5</v>
      </c>
      <c r="G1739">
        <v>1553</v>
      </c>
      <c r="H1739">
        <v>1991</v>
      </c>
      <c r="I1739">
        <f>Table1[[#This Row],[sqft_living]]+Table1[[#This Row],[sqft_lot]]</f>
        <v>3544</v>
      </c>
      <c r="J1739" s="2">
        <f>Table1[[#This Row],[price]]/Table1[[#This Row],[total_sqft]]</f>
        <v>116.2528216704289</v>
      </c>
      <c r="K1739">
        <v>3</v>
      </c>
    </row>
    <row r="1740" spans="1:11" x14ac:dyDescent="0.2">
      <c r="A1740">
        <v>8635760490</v>
      </c>
      <c r="B1740" s="1">
        <v>41884</v>
      </c>
      <c r="C1740" s="2">
        <v>410000</v>
      </c>
      <c r="D1740">
        <v>3</v>
      </c>
      <c r="E1740">
        <v>2.5</v>
      </c>
      <c r="F1740">
        <f>Table1[[#This Row],[bedrooms]]+Table1[[#This Row],[bathrooms]]</f>
        <v>5.5</v>
      </c>
      <c r="G1740">
        <v>1830</v>
      </c>
      <c r="H1740">
        <v>2839</v>
      </c>
      <c r="I1740">
        <f>Table1[[#This Row],[sqft_living]]+Table1[[#This Row],[sqft_lot]]</f>
        <v>4669</v>
      </c>
      <c r="J1740" s="2">
        <f>Table1[[#This Row],[price]]/Table1[[#This Row],[total_sqft]]</f>
        <v>87.81323623902334</v>
      </c>
      <c r="K1740">
        <v>2</v>
      </c>
    </row>
    <row r="1741" spans="1:11" x14ac:dyDescent="0.2">
      <c r="A1741">
        <v>5104511050</v>
      </c>
      <c r="B1741" s="1">
        <v>41884</v>
      </c>
      <c r="C1741" s="2">
        <v>409950</v>
      </c>
      <c r="D1741">
        <v>4</v>
      </c>
      <c r="E1741">
        <v>3</v>
      </c>
      <c r="F1741">
        <f>Table1[[#This Row],[bedrooms]]+Table1[[#This Row],[bathrooms]]</f>
        <v>7</v>
      </c>
      <c r="G1741">
        <v>2430</v>
      </c>
      <c r="H1741">
        <v>7163</v>
      </c>
      <c r="I1741">
        <f>Table1[[#This Row],[sqft_living]]+Table1[[#This Row],[sqft_lot]]</f>
        <v>9593</v>
      </c>
      <c r="J1741" s="2">
        <f>Table1[[#This Row],[price]]/Table1[[#This Row],[total_sqft]]</f>
        <v>42.734285416449495</v>
      </c>
      <c r="K1741">
        <v>2</v>
      </c>
    </row>
    <row r="1742" spans="1:11" x14ac:dyDescent="0.2">
      <c r="A1742">
        <v>2297400020</v>
      </c>
      <c r="B1742" s="1">
        <v>41884</v>
      </c>
      <c r="C1742" s="2">
        <v>392000</v>
      </c>
      <c r="D1742">
        <v>3</v>
      </c>
      <c r="E1742">
        <v>2.25</v>
      </c>
      <c r="F1742">
        <f>Table1[[#This Row],[bedrooms]]+Table1[[#This Row],[bathrooms]]</f>
        <v>5.25</v>
      </c>
      <c r="G1742">
        <v>1790</v>
      </c>
      <c r="H1742">
        <v>7125</v>
      </c>
      <c r="I1742">
        <f>Table1[[#This Row],[sqft_living]]+Table1[[#This Row],[sqft_lot]]</f>
        <v>8915</v>
      </c>
      <c r="J1742" s="2">
        <f>Table1[[#This Row],[price]]/Table1[[#This Row],[total_sqft]]</f>
        <v>43.970835670218733</v>
      </c>
      <c r="K1742">
        <v>1</v>
      </c>
    </row>
    <row r="1743" spans="1:11" x14ac:dyDescent="0.2">
      <c r="A1743">
        <v>6431000987</v>
      </c>
      <c r="B1743" s="1">
        <v>41884</v>
      </c>
      <c r="C1743" s="2">
        <v>385000</v>
      </c>
      <c r="D1743">
        <v>3</v>
      </c>
      <c r="E1743">
        <v>2.25</v>
      </c>
      <c r="F1743">
        <f>Table1[[#This Row],[bedrooms]]+Table1[[#This Row],[bathrooms]]</f>
        <v>5.25</v>
      </c>
      <c r="G1743">
        <v>1630</v>
      </c>
      <c r="H1743">
        <v>1598</v>
      </c>
      <c r="I1743">
        <f>Table1[[#This Row],[sqft_living]]+Table1[[#This Row],[sqft_lot]]</f>
        <v>3228</v>
      </c>
      <c r="J1743" s="2">
        <f>Table1[[#This Row],[price]]/Table1[[#This Row],[total_sqft]]</f>
        <v>119.26889714993804</v>
      </c>
      <c r="K1743">
        <v>3</v>
      </c>
    </row>
    <row r="1744" spans="1:11" x14ac:dyDescent="0.2">
      <c r="A1744">
        <v>4365200865</v>
      </c>
      <c r="B1744" s="1">
        <v>41884</v>
      </c>
      <c r="C1744" s="2">
        <v>384950</v>
      </c>
      <c r="D1744">
        <v>3</v>
      </c>
      <c r="E1744">
        <v>1</v>
      </c>
      <c r="F1744">
        <f>Table1[[#This Row],[bedrooms]]+Table1[[#This Row],[bathrooms]]</f>
        <v>4</v>
      </c>
      <c r="G1744">
        <v>1540</v>
      </c>
      <c r="H1744">
        <v>7740</v>
      </c>
      <c r="I1744">
        <f>Table1[[#This Row],[sqft_living]]+Table1[[#This Row],[sqft_lot]]</f>
        <v>9280</v>
      </c>
      <c r="J1744" s="2">
        <f>Table1[[#This Row],[price]]/Table1[[#This Row],[total_sqft]]</f>
        <v>41.481681034482762</v>
      </c>
      <c r="K1744">
        <v>1</v>
      </c>
    </row>
    <row r="1745" spans="1:11" x14ac:dyDescent="0.2">
      <c r="A1745">
        <v>2620069113</v>
      </c>
      <c r="B1745" s="1">
        <v>41884</v>
      </c>
      <c r="C1745" s="2">
        <v>380000</v>
      </c>
      <c r="D1745">
        <v>3</v>
      </c>
      <c r="E1745">
        <v>2.25</v>
      </c>
      <c r="F1745">
        <f>Table1[[#This Row],[bedrooms]]+Table1[[#This Row],[bathrooms]]</f>
        <v>5.25</v>
      </c>
      <c r="G1745">
        <v>1600</v>
      </c>
      <c r="H1745">
        <v>39848</v>
      </c>
      <c r="I1745">
        <f>Table1[[#This Row],[sqft_living]]+Table1[[#This Row],[sqft_lot]]</f>
        <v>41448</v>
      </c>
      <c r="J1745" s="2">
        <f>Table1[[#This Row],[price]]/Table1[[#This Row],[total_sqft]]</f>
        <v>9.1681142636556654</v>
      </c>
      <c r="K1745">
        <v>1</v>
      </c>
    </row>
    <row r="1746" spans="1:11" x14ac:dyDescent="0.2">
      <c r="A1746">
        <v>6021503656</v>
      </c>
      <c r="B1746" s="1">
        <v>41884</v>
      </c>
      <c r="C1746" s="2">
        <v>375000</v>
      </c>
      <c r="D1746">
        <v>3</v>
      </c>
      <c r="E1746">
        <v>2.5</v>
      </c>
      <c r="F1746">
        <f>Table1[[#This Row],[bedrooms]]+Table1[[#This Row],[bathrooms]]</f>
        <v>5.5</v>
      </c>
      <c r="G1746">
        <v>1330</v>
      </c>
      <c r="H1746">
        <v>1064</v>
      </c>
      <c r="I1746">
        <f>Table1[[#This Row],[sqft_living]]+Table1[[#This Row],[sqft_lot]]</f>
        <v>2394</v>
      </c>
      <c r="J1746" s="2">
        <f>Table1[[#This Row],[price]]/Table1[[#This Row],[total_sqft]]</f>
        <v>156.64160401002508</v>
      </c>
      <c r="K1746">
        <v>3</v>
      </c>
    </row>
    <row r="1747" spans="1:11" x14ac:dyDescent="0.2">
      <c r="A1747">
        <v>2325300037</v>
      </c>
      <c r="B1747" s="1">
        <v>41884</v>
      </c>
      <c r="C1747" s="2">
        <v>358000</v>
      </c>
      <c r="D1747">
        <v>3</v>
      </c>
      <c r="E1747">
        <v>3.25</v>
      </c>
      <c r="F1747">
        <f>Table1[[#This Row],[bedrooms]]+Table1[[#This Row],[bathrooms]]</f>
        <v>6.25</v>
      </c>
      <c r="G1747">
        <v>1410</v>
      </c>
      <c r="H1747">
        <v>1442</v>
      </c>
      <c r="I1747">
        <f>Table1[[#This Row],[sqft_living]]+Table1[[#This Row],[sqft_lot]]</f>
        <v>2852</v>
      </c>
      <c r="J1747" s="2">
        <f>Table1[[#This Row],[price]]/Table1[[#This Row],[total_sqft]]</f>
        <v>125.52594670406732</v>
      </c>
      <c r="K1747">
        <v>3</v>
      </c>
    </row>
    <row r="1748" spans="1:11" x14ac:dyDescent="0.2">
      <c r="A1748">
        <v>3876800580</v>
      </c>
      <c r="B1748" s="1">
        <v>41884</v>
      </c>
      <c r="C1748" s="2">
        <v>351000</v>
      </c>
      <c r="D1748">
        <v>4</v>
      </c>
      <c r="E1748">
        <v>1</v>
      </c>
      <c r="F1748">
        <f>Table1[[#This Row],[bedrooms]]+Table1[[#This Row],[bathrooms]]</f>
        <v>5</v>
      </c>
      <c r="G1748">
        <v>1430</v>
      </c>
      <c r="H1748">
        <v>8400</v>
      </c>
      <c r="I1748">
        <f>Table1[[#This Row],[sqft_living]]+Table1[[#This Row],[sqft_lot]]</f>
        <v>9830</v>
      </c>
      <c r="J1748" s="2">
        <f>Table1[[#This Row],[price]]/Table1[[#This Row],[total_sqft]]</f>
        <v>35.707019328585965</v>
      </c>
      <c r="K1748">
        <v>1</v>
      </c>
    </row>
    <row r="1749" spans="1:11" x14ac:dyDescent="0.2">
      <c r="A1749">
        <v>8835900086</v>
      </c>
      <c r="B1749" s="1">
        <v>41884</v>
      </c>
      <c r="C1749" s="2">
        <v>350000</v>
      </c>
      <c r="D1749">
        <v>4</v>
      </c>
      <c r="E1749">
        <v>3</v>
      </c>
      <c r="F1749">
        <f>Table1[[#This Row],[bedrooms]]+Table1[[#This Row],[bathrooms]]</f>
        <v>7</v>
      </c>
      <c r="G1749">
        <v>3380</v>
      </c>
      <c r="H1749">
        <v>16133</v>
      </c>
      <c r="I1749">
        <f>Table1[[#This Row],[sqft_living]]+Table1[[#This Row],[sqft_lot]]</f>
        <v>19513</v>
      </c>
      <c r="J1749" s="2">
        <f>Table1[[#This Row],[price]]/Table1[[#This Row],[total_sqft]]</f>
        <v>17.936760108645519</v>
      </c>
      <c r="K1749">
        <v>1</v>
      </c>
    </row>
    <row r="1750" spans="1:11" x14ac:dyDescent="0.2">
      <c r="A1750">
        <v>9432900070</v>
      </c>
      <c r="B1750" s="1">
        <v>41884</v>
      </c>
      <c r="C1750" s="2">
        <v>338150</v>
      </c>
      <c r="D1750">
        <v>4</v>
      </c>
      <c r="E1750">
        <v>2.25</v>
      </c>
      <c r="F1750">
        <f>Table1[[#This Row],[bedrooms]]+Table1[[#This Row],[bathrooms]]</f>
        <v>6.25</v>
      </c>
      <c r="G1750">
        <v>2700</v>
      </c>
      <c r="H1750">
        <v>8580</v>
      </c>
      <c r="I1750">
        <f>Table1[[#This Row],[sqft_living]]+Table1[[#This Row],[sqft_lot]]</f>
        <v>11280</v>
      </c>
      <c r="J1750" s="2">
        <f>Table1[[#This Row],[price]]/Table1[[#This Row],[total_sqft]]</f>
        <v>29.977836879432623</v>
      </c>
      <c r="K1750">
        <v>2</v>
      </c>
    </row>
    <row r="1751" spans="1:11" x14ac:dyDescent="0.2">
      <c r="A1751">
        <v>9188200570</v>
      </c>
      <c r="B1751" s="1">
        <v>41884</v>
      </c>
      <c r="C1751" s="2">
        <v>333800</v>
      </c>
      <c r="D1751">
        <v>5</v>
      </c>
      <c r="E1751">
        <v>3</v>
      </c>
      <c r="F1751">
        <f>Table1[[#This Row],[bedrooms]]+Table1[[#This Row],[bathrooms]]</f>
        <v>8</v>
      </c>
      <c r="G1751">
        <v>1980</v>
      </c>
      <c r="H1751">
        <v>3868</v>
      </c>
      <c r="I1751">
        <f>Table1[[#This Row],[sqft_living]]+Table1[[#This Row],[sqft_lot]]</f>
        <v>5848</v>
      </c>
      <c r="J1751" s="2">
        <f>Table1[[#This Row],[price]]/Table1[[#This Row],[total_sqft]]</f>
        <v>57.079343365253081</v>
      </c>
      <c r="K1751">
        <v>1</v>
      </c>
    </row>
    <row r="1752" spans="1:11" x14ac:dyDescent="0.2">
      <c r="A1752">
        <v>1523059100</v>
      </c>
      <c r="B1752" s="1">
        <v>41884</v>
      </c>
      <c r="C1752" s="2">
        <v>320000</v>
      </c>
      <c r="D1752">
        <v>5</v>
      </c>
      <c r="E1752">
        <v>1</v>
      </c>
      <c r="F1752">
        <f>Table1[[#This Row],[bedrooms]]+Table1[[#This Row],[bathrooms]]</f>
        <v>6</v>
      </c>
      <c r="G1752">
        <v>1740</v>
      </c>
      <c r="H1752">
        <v>27350</v>
      </c>
      <c r="I1752">
        <f>Table1[[#This Row],[sqft_living]]+Table1[[#This Row],[sqft_lot]]</f>
        <v>29090</v>
      </c>
      <c r="J1752" s="2">
        <f>Table1[[#This Row],[price]]/Table1[[#This Row],[total_sqft]]</f>
        <v>11.000343760742524</v>
      </c>
      <c r="K1752">
        <v>1</v>
      </c>
    </row>
    <row r="1753" spans="1:11" x14ac:dyDescent="0.2">
      <c r="A1753">
        <v>5149300200</v>
      </c>
      <c r="B1753" s="1">
        <v>41884</v>
      </c>
      <c r="C1753" s="2">
        <v>316500</v>
      </c>
      <c r="D1753">
        <v>3</v>
      </c>
      <c r="E1753">
        <v>1.75</v>
      </c>
      <c r="F1753">
        <f>Table1[[#This Row],[bedrooms]]+Table1[[#This Row],[bathrooms]]</f>
        <v>4.75</v>
      </c>
      <c r="G1753">
        <v>1600</v>
      </c>
      <c r="H1753">
        <v>14250</v>
      </c>
      <c r="I1753">
        <f>Table1[[#This Row],[sqft_living]]+Table1[[#This Row],[sqft_lot]]</f>
        <v>15850</v>
      </c>
      <c r="J1753" s="2">
        <f>Table1[[#This Row],[price]]/Table1[[#This Row],[total_sqft]]</f>
        <v>19.968454258675077</v>
      </c>
      <c r="K1753">
        <v>1</v>
      </c>
    </row>
    <row r="1754" spans="1:11" x14ac:dyDescent="0.2">
      <c r="A1754">
        <v>3395070640</v>
      </c>
      <c r="B1754" s="1">
        <v>41884</v>
      </c>
      <c r="C1754" s="2">
        <v>300000</v>
      </c>
      <c r="D1754">
        <v>3</v>
      </c>
      <c r="E1754">
        <v>2.5</v>
      </c>
      <c r="F1754">
        <f>Table1[[#This Row],[bedrooms]]+Table1[[#This Row],[bathrooms]]</f>
        <v>5.5</v>
      </c>
      <c r="G1754">
        <v>1320</v>
      </c>
      <c r="H1754">
        <v>2614</v>
      </c>
      <c r="I1754">
        <f>Table1[[#This Row],[sqft_living]]+Table1[[#This Row],[sqft_lot]]</f>
        <v>3934</v>
      </c>
      <c r="J1754" s="2">
        <f>Table1[[#This Row],[price]]/Table1[[#This Row],[total_sqft]]</f>
        <v>76.258261311642102</v>
      </c>
      <c r="K1754">
        <v>2</v>
      </c>
    </row>
    <row r="1755" spans="1:11" x14ac:dyDescent="0.2">
      <c r="A1755">
        <v>3580900090</v>
      </c>
      <c r="B1755" s="1">
        <v>41884</v>
      </c>
      <c r="C1755" s="2">
        <v>300000</v>
      </c>
      <c r="D1755">
        <v>3</v>
      </c>
      <c r="E1755">
        <v>2</v>
      </c>
      <c r="F1755">
        <f>Table1[[#This Row],[bedrooms]]+Table1[[#This Row],[bathrooms]]</f>
        <v>5</v>
      </c>
      <c r="G1755">
        <v>1310</v>
      </c>
      <c r="H1755">
        <v>9855</v>
      </c>
      <c r="I1755">
        <f>Table1[[#This Row],[sqft_living]]+Table1[[#This Row],[sqft_lot]]</f>
        <v>11165</v>
      </c>
      <c r="J1755" s="2">
        <f>Table1[[#This Row],[price]]/Table1[[#This Row],[total_sqft]]</f>
        <v>26.869682042095835</v>
      </c>
      <c r="K1755">
        <v>1</v>
      </c>
    </row>
    <row r="1756" spans="1:11" x14ac:dyDescent="0.2">
      <c r="A1756">
        <v>9542830350</v>
      </c>
      <c r="B1756" s="1">
        <v>41884</v>
      </c>
      <c r="C1756" s="2">
        <v>296000</v>
      </c>
      <c r="D1756">
        <v>4</v>
      </c>
      <c r="E1756">
        <v>2.5</v>
      </c>
      <c r="F1756">
        <f>Table1[[#This Row],[bedrooms]]+Table1[[#This Row],[bathrooms]]</f>
        <v>6.5</v>
      </c>
      <c r="G1756">
        <v>1780</v>
      </c>
      <c r="H1756">
        <v>3600</v>
      </c>
      <c r="I1756">
        <f>Table1[[#This Row],[sqft_living]]+Table1[[#This Row],[sqft_lot]]</f>
        <v>5380</v>
      </c>
      <c r="J1756" s="2">
        <f>Table1[[#This Row],[price]]/Table1[[#This Row],[total_sqft]]</f>
        <v>55.018587360594793</v>
      </c>
      <c r="K1756">
        <v>2</v>
      </c>
    </row>
    <row r="1757" spans="1:11" x14ac:dyDescent="0.2">
      <c r="A1757">
        <v>3023000120</v>
      </c>
      <c r="B1757" s="1">
        <v>41884</v>
      </c>
      <c r="C1757" s="2">
        <v>294900</v>
      </c>
      <c r="D1757">
        <v>3</v>
      </c>
      <c r="E1757">
        <v>2.5</v>
      </c>
      <c r="F1757">
        <f>Table1[[#This Row],[bedrooms]]+Table1[[#This Row],[bathrooms]]</f>
        <v>5.5</v>
      </c>
      <c r="G1757">
        <v>1860</v>
      </c>
      <c r="H1757">
        <v>5025</v>
      </c>
      <c r="I1757">
        <f>Table1[[#This Row],[sqft_living]]+Table1[[#This Row],[sqft_lot]]</f>
        <v>6885</v>
      </c>
      <c r="J1757" s="2">
        <f>Table1[[#This Row],[price]]/Table1[[#This Row],[total_sqft]]</f>
        <v>42.832244008714596</v>
      </c>
      <c r="K1757">
        <v>2</v>
      </c>
    </row>
    <row r="1758" spans="1:11" x14ac:dyDescent="0.2">
      <c r="A1758">
        <v>2968801605</v>
      </c>
      <c r="B1758" s="1">
        <v>41884</v>
      </c>
      <c r="C1758" s="2">
        <v>285000</v>
      </c>
      <c r="D1758">
        <v>4</v>
      </c>
      <c r="E1758">
        <v>1.75</v>
      </c>
      <c r="F1758">
        <f>Table1[[#This Row],[bedrooms]]+Table1[[#This Row],[bathrooms]]</f>
        <v>5.75</v>
      </c>
      <c r="G1758">
        <v>1440</v>
      </c>
      <c r="H1758">
        <v>6720</v>
      </c>
      <c r="I1758">
        <f>Table1[[#This Row],[sqft_living]]+Table1[[#This Row],[sqft_lot]]</f>
        <v>8160</v>
      </c>
      <c r="J1758" s="2">
        <f>Table1[[#This Row],[price]]/Table1[[#This Row],[total_sqft]]</f>
        <v>34.926470588235297</v>
      </c>
      <c r="K1758">
        <v>1</v>
      </c>
    </row>
    <row r="1759" spans="1:11" x14ac:dyDescent="0.2">
      <c r="A1759">
        <v>3512100110</v>
      </c>
      <c r="B1759" s="1">
        <v>41884</v>
      </c>
      <c r="C1759" s="2">
        <v>275436</v>
      </c>
      <c r="D1759">
        <v>4</v>
      </c>
      <c r="E1759">
        <v>2.75</v>
      </c>
      <c r="F1759">
        <f>Table1[[#This Row],[bedrooms]]+Table1[[#This Row],[bathrooms]]</f>
        <v>6.75</v>
      </c>
      <c r="G1759">
        <v>2170</v>
      </c>
      <c r="H1759">
        <v>9658</v>
      </c>
      <c r="I1759">
        <f>Table1[[#This Row],[sqft_living]]+Table1[[#This Row],[sqft_lot]]</f>
        <v>11828</v>
      </c>
      <c r="J1759" s="2">
        <f>Table1[[#This Row],[price]]/Table1[[#This Row],[total_sqft]]</f>
        <v>23.286777138992221</v>
      </c>
      <c r="K1759">
        <v>1.5</v>
      </c>
    </row>
    <row r="1760" spans="1:11" x14ac:dyDescent="0.2">
      <c r="A1760">
        <v>2787311110</v>
      </c>
      <c r="B1760" s="1">
        <v>41884</v>
      </c>
      <c r="C1760" s="2">
        <v>273148</v>
      </c>
      <c r="D1760">
        <v>3</v>
      </c>
      <c r="E1760">
        <v>1.75</v>
      </c>
      <c r="F1760">
        <f>Table1[[#This Row],[bedrooms]]+Table1[[#This Row],[bathrooms]]</f>
        <v>4.75</v>
      </c>
      <c r="G1760">
        <v>1710</v>
      </c>
      <c r="H1760">
        <v>7210</v>
      </c>
      <c r="I1760">
        <f>Table1[[#This Row],[sqft_living]]+Table1[[#This Row],[sqft_lot]]</f>
        <v>8920</v>
      </c>
      <c r="J1760" s="2">
        <f>Table1[[#This Row],[price]]/Table1[[#This Row],[total_sqft]]</f>
        <v>30.621973094170404</v>
      </c>
      <c r="K1760">
        <v>1</v>
      </c>
    </row>
    <row r="1761" spans="1:11" x14ac:dyDescent="0.2">
      <c r="A1761">
        <v>5589300361</v>
      </c>
      <c r="B1761" s="1">
        <v>41884</v>
      </c>
      <c r="C1761" s="2">
        <v>270000</v>
      </c>
      <c r="D1761">
        <v>3</v>
      </c>
      <c r="E1761">
        <v>1.5</v>
      </c>
      <c r="F1761">
        <f>Table1[[#This Row],[bedrooms]]+Table1[[#This Row],[bathrooms]]</f>
        <v>4.5</v>
      </c>
      <c r="G1761">
        <v>1610</v>
      </c>
      <c r="H1761">
        <v>8375</v>
      </c>
      <c r="I1761">
        <f>Table1[[#This Row],[sqft_living]]+Table1[[#This Row],[sqft_lot]]</f>
        <v>9985</v>
      </c>
      <c r="J1761" s="2">
        <f>Table1[[#This Row],[price]]/Table1[[#This Row],[total_sqft]]</f>
        <v>27.040560841261893</v>
      </c>
      <c r="K1761">
        <v>2</v>
      </c>
    </row>
    <row r="1762" spans="1:11" x14ac:dyDescent="0.2">
      <c r="A1762">
        <v>5636010280</v>
      </c>
      <c r="B1762" s="1">
        <v>41884</v>
      </c>
      <c r="C1762" s="2">
        <v>269950</v>
      </c>
      <c r="D1762">
        <v>3</v>
      </c>
      <c r="E1762">
        <v>2.5</v>
      </c>
      <c r="F1762">
        <f>Table1[[#This Row],[bedrooms]]+Table1[[#This Row],[bathrooms]]</f>
        <v>5.5</v>
      </c>
      <c r="G1762">
        <v>1480</v>
      </c>
      <c r="H1762">
        <v>9743</v>
      </c>
      <c r="I1762">
        <f>Table1[[#This Row],[sqft_living]]+Table1[[#This Row],[sqft_lot]]</f>
        <v>11223</v>
      </c>
      <c r="J1762" s="2">
        <f>Table1[[#This Row],[price]]/Table1[[#This Row],[total_sqft]]</f>
        <v>24.053283435801479</v>
      </c>
      <c r="K1762">
        <v>2</v>
      </c>
    </row>
    <row r="1763" spans="1:11" x14ac:dyDescent="0.2">
      <c r="A1763">
        <v>3568200060</v>
      </c>
      <c r="B1763" s="1">
        <v>41884</v>
      </c>
      <c r="C1763" s="2">
        <v>245000</v>
      </c>
      <c r="D1763">
        <v>3</v>
      </c>
      <c r="E1763">
        <v>3</v>
      </c>
      <c r="F1763">
        <f>Table1[[#This Row],[bedrooms]]+Table1[[#This Row],[bathrooms]]</f>
        <v>6</v>
      </c>
      <c r="G1763">
        <v>1990</v>
      </c>
      <c r="H1763">
        <v>9600</v>
      </c>
      <c r="I1763">
        <f>Table1[[#This Row],[sqft_living]]+Table1[[#This Row],[sqft_lot]]</f>
        <v>11590</v>
      </c>
      <c r="J1763" s="2">
        <f>Table1[[#This Row],[price]]/Table1[[#This Row],[total_sqft]]</f>
        <v>21.138912855910267</v>
      </c>
      <c r="K1763">
        <v>1</v>
      </c>
    </row>
    <row r="1764" spans="1:11" x14ac:dyDescent="0.2">
      <c r="A1764">
        <v>8856004400</v>
      </c>
      <c r="B1764" s="1">
        <v>41884</v>
      </c>
      <c r="C1764" s="2">
        <v>235000</v>
      </c>
      <c r="D1764">
        <v>4</v>
      </c>
      <c r="E1764">
        <v>1</v>
      </c>
      <c r="F1764">
        <f>Table1[[#This Row],[bedrooms]]+Table1[[#This Row],[bathrooms]]</f>
        <v>5</v>
      </c>
      <c r="G1764">
        <v>1610</v>
      </c>
      <c r="H1764">
        <v>24000</v>
      </c>
      <c r="I1764">
        <f>Table1[[#This Row],[sqft_living]]+Table1[[#This Row],[sqft_lot]]</f>
        <v>25610</v>
      </c>
      <c r="J1764" s="2">
        <f>Table1[[#This Row],[price]]/Table1[[#This Row],[total_sqft]]</f>
        <v>9.1761030847325262</v>
      </c>
      <c r="K1764">
        <v>1.5</v>
      </c>
    </row>
    <row r="1765" spans="1:11" x14ac:dyDescent="0.2">
      <c r="A1765">
        <v>7211402115</v>
      </c>
      <c r="B1765" s="1">
        <v>41884</v>
      </c>
      <c r="C1765" s="2">
        <v>230000</v>
      </c>
      <c r="D1765">
        <v>3</v>
      </c>
      <c r="E1765">
        <v>1</v>
      </c>
      <c r="F1765">
        <f>Table1[[#This Row],[bedrooms]]+Table1[[#This Row],[bathrooms]]</f>
        <v>4</v>
      </c>
      <c r="G1765">
        <v>1120</v>
      </c>
      <c r="H1765">
        <v>7500</v>
      </c>
      <c r="I1765">
        <f>Table1[[#This Row],[sqft_living]]+Table1[[#This Row],[sqft_lot]]</f>
        <v>8620</v>
      </c>
      <c r="J1765" s="2">
        <f>Table1[[#This Row],[price]]/Table1[[#This Row],[total_sqft]]</f>
        <v>26.682134570765662</v>
      </c>
      <c r="K1765">
        <v>1</v>
      </c>
    </row>
    <row r="1766" spans="1:11" x14ac:dyDescent="0.2">
      <c r="A1766">
        <v>13001991</v>
      </c>
      <c r="B1766" s="1">
        <v>41884</v>
      </c>
      <c r="C1766" s="2">
        <v>207000</v>
      </c>
      <c r="D1766">
        <v>3</v>
      </c>
      <c r="E1766">
        <v>2.5</v>
      </c>
      <c r="F1766">
        <f>Table1[[#This Row],[bedrooms]]+Table1[[#This Row],[bathrooms]]</f>
        <v>5.5</v>
      </c>
      <c r="G1766">
        <v>1520</v>
      </c>
      <c r="H1766">
        <v>2550</v>
      </c>
      <c r="I1766">
        <f>Table1[[#This Row],[sqft_living]]+Table1[[#This Row],[sqft_lot]]</f>
        <v>4070</v>
      </c>
      <c r="J1766" s="2">
        <f>Table1[[#This Row],[price]]/Table1[[#This Row],[total_sqft]]</f>
        <v>50.859950859950857</v>
      </c>
      <c r="K1766">
        <v>2</v>
      </c>
    </row>
    <row r="1767" spans="1:11" x14ac:dyDescent="0.2">
      <c r="A1767">
        <v>7657000540</v>
      </c>
      <c r="B1767" s="1">
        <v>41884</v>
      </c>
      <c r="C1767" s="2">
        <v>165000</v>
      </c>
      <c r="D1767">
        <v>4</v>
      </c>
      <c r="E1767">
        <v>1</v>
      </c>
      <c r="F1767">
        <f>Table1[[#This Row],[bedrooms]]+Table1[[#This Row],[bathrooms]]</f>
        <v>5</v>
      </c>
      <c r="G1767">
        <v>1220</v>
      </c>
      <c r="H1767">
        <v>7980</v>
      </c>
      <c r="I1767">
        <f>Table1[[#This Row],[sqft_living]]+Table1[[#This Row],[sqft_lot]]</f>
        <v>9200</v>
      </c>
      <c r="J1767" s="2">
        <f>Table1[[#This Row],[price]]/Table1[[#This Row],[total_sqft]]</f>
        <v>17.934782608695652</v>
      </c>
      <c r="K1767">
        <v>1.5</v>
      </c>
    </row>
    <row r="1768" spans="1:11" x14ac:dyDescent="0.2">
      <c r="A1768">
        <v>1788800610</v>
      </c>
      <c r="B1768" s="1">
        <v>41884</v>
      </c>
      <c r="C1768" s="2">
        <v>105000</v>
      </c>
      <c r="D1768">
        <v>3</v>
      </c>
      <c r="E1768">
        <v>1</v>
      </c>
      <c r="F1768">
        <f>Table1[[#This Row],[bedrooms]]+Table1[[#This Row],[bathrooms]]</f>
        <v>4</v>
      </c>
      <c r="G1768">
        <v>840</v>
      </c>
      <c r="H1768">
        <v>8400</v>
      </c>
      <c r="I1768">
        <f>Table1[[#This Row],[sqft_living]]+Table1[[#This Row],[sqft_lot]]</f>
        <v>9240</v>
      </c>
      <c r="J1768" s="2">
        <f>Table1[[#This Row],[price]]/Table1[[#This Row],[total_sqft]]</f>
        <v>11.363636363636363</v>
      </c>
      <c r="K1768">
        <v>1</v>
      </c>
    </row>
    <row r="1769" spans="1:11" x14ac:dyDescent="0.2">
      <c r="A1769">
        <v>2021200370</v>
      </c>
      <c r="B1769" s="1">
        <v>41883</v>
      </c>
      <c r="C1769" s="2">
        <v>1100000</v>
      </c>
      <c r="D1769">
        <v>3</v>
      </c>
      <c r="E1769">
        <v>2</v>
      </c>
      <c r="F1769">
        <f>Table1[[#This Row],[bedrooms]]+Table1[[#This Row],[bathrooms]]</f>
        <v>5</v>
      </c>
      <c r="G1769">
        <v>3010</v>
      </c>
      <c r="H1769">
        <v>5000</v>
      </c>
      <c r="I1769">
        <f>Table1[[#This Row],[sqft_living]]+Table1[[#This Row],[sqft_lot]]</f>
        <v>8010</v>
      </c>
      <c r="J1769" s="2">
        <f>Table1[[#This Row],[price]]/Table1[[#This Row],[total_sqft]]</f>
        <v>137.32833957553058</v>
      </c>
      <c r="K1769">
        <v>2</v>
      </c>
    </row>
    <row r="1770" spans="1:11" x14ac:dyDescent="0.2">
      <c r="A1770">
        <v>2332700081</v>
      </c>
      <c r="B1770" s="1">
        <v>41883</v>
      </c>
      <c r="C1770" s="2">
        <v>898000</v>
      </c>
      <c r="D1770">
        <v>3</v>
      </c>
      <c r="E1770">
        <v>2.25</v>
      </c>
      <c r="F1770">
        <f>Table1[[#This Row],[bedrooms]]+Table1[[#This Row],[bathrooms]]</f>
        <v>5.25</v>
      </c>
      <c r="G1770">
        <v>2580</v>
      </c>
      <c r="H1770">
        <v>11060</v>
      </c>
      <c r="I1770">
        <f>Table1[[#This Row],[sqft_living]]+Table1[[#This Row],[sqft_lot]]</f>
        <v>13640</v>
      </c>
      <c r="J1770" s="2">
        <f>Table1[[#This Row],[price]]/Table1[[#This Row],[total_sqft]]</f>
        <v>65.8357771260997</v>
      </c>
      <c r="K1770">
        <v>1</v>
      </c>
    </row>
    <row r="1771" spans="1:11" x14ac:dyDescent="0.2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f>Table1[[#This Row],[bedrooms]]+Table1[[#This Row],[bathrooms]]</f>
        <v>4.5</v>
      </c>
      <c r="G1771">
        <v>1460</v>
      </c>
      <c r="H1771">
        <v>1296</v>
      </c>
      <c r="I1771">
        <f>Table1[[#This Row],[sqft_living]]+Table1[[#This Row],[sqft_lot]]</f>
        <v>2756</v>
      </c>
      <c r="J1771" s="2">
        <f>Table1[[#This Row],[price]]/Table1[[#This Row],[total_sqft]]</f>
        <v>162.91727140783743</v>
      </c>
      <c r="K1771">
        <v>2</v>
      </c>
    </row>
    <row r="1772" spans="1:11" x14ac:dyDescent="0.2">
      <c r="A1772">
        <v>9510970050</v>
      </c>
      <c r="B1772" s="1">
        <v>41883</v>
      </c>
      <c r="C1772" s="2">
        <v>583000</v>
      </c>
      <c r="D1772">
        <v>4</v>
      </c>
      <c r="E1772">
        <v>2.5</v>
      </c>
      <c r="F1772">
        <f>Table1[[#This Row],[bedrooms]]+Table1[[#This Row],[bathrooms]]</f>
        <v>6.5</v>
      </c>
      <c r="G1772">
        <v>1840</v>
      </c>
      <c r="H1772">
        <v>4011</v>
      </c>
      <c r="I1772">
        <f>Table1[[#This Row],[sqft_living]]+Table1[[#This Row],[sqft_lot]]</f>
        <v>5851</v>
      </c>
      <c r="J1772" s="2">
        <f>Table1[[#This Row],[price]]/Table1[[#This Row],[total_sqft]]</f>
        <v>99.641086993676296</v>
      </c>
      <c r="K1772">
        <v>2</v>
      </c>
    </row>
    <row r="1773" spans="1:11" x14ac:dyDescent="0.2">
      <c r="A1773">
        <v>3787000140</v>
      </c>
      <c r="B1773" s="1">
        <v>41883</v>
      </c>
      <c r="C1773" s="2">
        <v>450000</v>
      </c>
      <c r="D1773">
        <v>3</v>
      </c>
      <c r="E1773">
        <v>2.25</v>
      </c>
      <c r="F1773">
        <f>Table1[[#This Row],[bedrooms]]+Table1[[#This Row],[bathrooms]]</f>
        <v>5.25</v>
      </c>
      <c r="G1773">
        <v>1780</v>
      </c>
      <c r="H1773">
        <v>9969</v>
      </c>
      <c r="I1773">
        <f>Table1[[#This Row],[sqft_living]]+Table1[[#This Row],[sqft_lot]]</f>
        <v>11749</v>
      </c>
      <c r="J1773" s="2">
        <f>Table1[[#This Row],[price]]/Table1[[#This Row],[total_sqft]]</f>
        <v>38.301132011234998</v>
      </c>
      <c r="K1773">
        <v>1</v>
      </c>
    </row>
    <row r="1774" spans="1:11" x14ac:dyDescent="0.2">
      <c r="A1774">
        <v>6844700810</v>
      </c>
      <c r="B1774" s="1">
        <v>41883</v>
      </c>
      <c r="C1774" s="2">
        <v>438924</v>
      </c>
      <c r="D1774">
        <v>3</v>
      </c>
      <c r="E1774">
        <v>1.5</v>
      </c>
      <c r="F1774">
        <f>Table1[[#This Row],[bedrooms]]+Table1[[#This Row],[bathrooms]]</f>
        <v>4.5</v>
      </c>
      <c r="G1774">
        <v>1050</v>
      </c>
      <c r="H1774">
        <v>4590</v>
      </c>
      <c r="I1774">
        <f>Table1[[#This Row],[sqft_living]]+Table1[[#This Row],[sqft_lot]]</f>
        <v>5640</v>
      </c>
      <c r="J1774" s="2">
        <f>Table1[[#This Row],[price]]/Table1[[#This Row],[total_sqft]]</f>
        <v>77.823404255319147</v>
      </c>
      <c r="K1774">
        <v>1</v>
      </c>
    </row>
    <row r="1775" spans="1:11" x14ac:dyDescent="0.2">
      <c r="A1775">
        <v>1448800010</v>
      </c>
      <c r="B1775" s="1">
        <v>41883</v>
      </c>
      <c r="C1775" s="2">
        <v>289950</v>
      </c>
      <c r="D1775">
        <v>3</v>
      </c>
      <c r="E1775">
        <v>2.25</v>
      </c>
      <c r="F1775">
        <f>Table1[[#This Row],[bedrooms]]+Table1[[#This Row],[bathrooms]]</f>
        <v>5.25</v>
      </c>
      <c r="G1775">
        <v>1740</v>
      </c>
      <c r="H1775">
        <v>9370</v>
      </c>
      <c r="I1775">
        <f>Table1[[#This Row],[sqft_living]]+Table1[[#This Row],[sqft_lot]]</f>
        <v>11110</v>
      </c>
      <c r="J1775" s="2">
        <f>Table1[[#This Row],[price]]/Table1[[#This Row],[total_sqft]]</f>
        <v>26.098109810981097</v>
      </c>
      <c r="K177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ALEJANDRO DE LA TORRE</cp:lastModifiedBy>
  <dcterms:created xsi:type="dcterms:W3CDTF">2023-04-13T19:43:33Z</dcterms:created>
  <dcterms:modified xsi:type="dcterms:W3CDTF">2025-05-16T23:39:44Z</dcterms:modified>
</cp:coreProperties>
</file>