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חוברת_עבודה_זו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ron\שולחן העבודה\"/>
    </mc:Choice>
  </mc:AlternateContent>
  <xr:revisionPtr revIDLastSave="0" documentId="13_ncr:1_{61AAE27B-11D1-4F8C-B643-0EA017D8A833}" xr6:coauthVersionLast="47" xr6:coauthVersionMax="47" xr10:uidLastSave="{00000000-0000-0000-0000-000000000000}"/>
  <bookViews>
    <workbookView xWindow="-98" yWindow="-98" windowWidth="21795" windowHeight="11625" activeTab="2" xr2:uid="{00000000-000D-0000-FFFF-FFFF00000000}"/>
  </bookViews>
  <sheets>
    <sheet name="Dashboard" sheetId="1" r:id="rId1"/>
    <sheet name="Data" sheetId="2" r:id="rId2"/>
    <sheet name="Categoty by month" sheetId="3" r:id="rId3"/>
    <sheet name="expenses by categories" sheetId="4" r:id="rId4"/>
  </sheets>
  <definedNames>
    <definedName name="_xlcn.WorksheetConnection_expenses.xlsxexp1" hidden="1">#REF!</definedName>
    <definedName name="date_range">Data!$A1048576:$A9997</definedName>
    <definedName name="NativeTimeline_תאריך">#N/A</definedName>
    <definedName name="NativeTimeline_תאריך1">#N/A</definedName>
    <definedName name="Slicer_חודשים__תאריך">#N/A</definedName>
    <definedName name="Slicer_חודשים__תאריך1">#N/A</definedName>
    <definedName name="Slicer_שנים__תאריך">#N/A</definedName>
    <definedName name="Slicer_שנים__תאריך1">#N/A</definedName>
  </definedNames>
  <calcPr calcId="191029"/>
  <pivotCaches>
    <pivotCache cacheId="10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F2" i="2" s="1"/>
  <c r="H3" i="2"/>
  <c r="F3" i="2" s="1"/>
  <c r="H4" i="2"/>
  <c r="F4" i="2" s="1"/>
  <c r="H5" i="2"/>
  <c r="F5" i="2" s="1"/>
  <c r="H6" i="2"/>
  <c r="F6" i="2" s="1"/>
  <c r="H7" i="2"/>
  <c r="F7" i="2" s="1"/>
  <c r="H8" i="2"/>
  <c r="F8" i="2" s="1"/>
  <c r="H9" i="2"/>
  <c r="F9" i="2" s="1"/>
  <c r="H10" i="2"/>
  <c r="F10" i="2" s="1"/>
  <c r="H11" i="2"/>
  <c r="F11" i="2" s="1"/>
  <c r="H12" i="2"/>
  <c r="F12" i="2" s="1"/>
  <c r="H13" i="2"/>
  <c r="F13" i="2" s="1"/>
  <c r="H14" i="2"/>
  <c r="F14" i="2" s="1"/>
  <c r="H15" i="2"/>
  <c r="F15" i="2" s="1"/>
  <c r="H16" i="2"/>
  <c r="F16" i="2" s="1"/>
  <c r="H17" i="2"/>
  <c r="F17" i="2" s="1"/>
  <c r="H18" i="2"/>
  <c r="F18" i="2" s="1"/>
  <c r="H19" i="2"/>
  <c r="F19" i="2" s="1"/>
  <c r="H20" i="2"/>
  <c r="F20" i="2" s="1"/>
  <c r="H21" i="2"/>
  <c r="F21" i="2" s="1"/>
  <c r="H22" i="2"/>
  <c r="F22" i="2" s="1"/>
  <c r="H23" i="2"/>
  <c r="F23" i="2" s="1"/>
  <c r="H24" i="2"/>
  <c r="F24" i="2" s="1"/>
  <c r="H25" i="2"/>
  <c r="F25" i="2" s="1"/>
  <c r="H26" i="2"/>
  <c r="F26" i="2" s="1"/>
  <c r="H27" i="2"/>
  <c r="F27" i="2" s="1"/>
  <c r="H28" i="2"/>
  <c r="F28" i="2" s="1"/>
  <c r="H29" i="2"/>
  <c r="F29" i="2" s="1"/>
  <c r="H30" i="2"/>
  <c r="F30" i="2" s="1"/>
  <c r="H31" i="2"/>
  <c r="F31" i="2" s="1"/>
  <c r="H32" i="2"/>
  <c r="F32" i="2" s="1"/>
  <c r="H33" i="2"/>
  <c r="F33" i="2" s="1"/>
  <c r="H34" i="2"/>
  <c r="F34" i="2" s="1"/>
  <c r="H35" i="2"/>
  <c r="F35" i="2" s="1"/>
  <c r="H36" i="2"/>
  <c r="F36" i="2" s="1"/>
  <c r="H37" i="2"/>
  <c r="F37" i="2" s="1"/>
  <c r="H38" i="2"/>
  <c r="F38" i="2" s="1"/>
  <c r="H39" i="2"/>
  <c r="F39" i="2" s="1"/>
  <c r="H40" i="2"/>
  <c r="F40" i="2" s="1"/>
  <c r="H41" i="2"/>
  <c r="F41" i="2" s="1"/>
  <c r="H42" i="2"/>
  <c r="F42" i="2" s="1"/>
  <c r="H43" i="2"/>
  <c r="F43" i="2" s="1"/>
  <c r="H44" i="2"/>
  <c r="F44" i="2" s="1"/>
  <c r="H45" i="2"/>
  <c r="F45" i="2" s="1"/>
  <c r="H46" i="2"/>
  <c r="F46" i="2" s="1"/>
  <c r="H47" i="2"/>
  <c r="F47" i="2" s="1"/>
  <c r="H48" i="2"/>
  <c r="F48" i="2" s="1"/>
  <c r="H49" i="2"/>
  <c r="F49" i="2" s="1"/>
  <c r="H50" i="2"/>
  <c r="F50" i="2" s="1"/>
  <c r="H51" i="2"/>
  <c r="F51" i="2" s="1"/>
  <c r="H52" i="2"/>
  <c r="F52" i="2" s="1"/>
  <c r="H53" i="2"/>
  <c r="F53" i="2" s="1"/>
  <c r="H54" i="2"/>
  <c r="F54" i="2" s="1"/>
  <c r="H55" i="2"/>
  <c r="F55" i="2" s="1"/>
  <c r="H56" i="2"/>
  <c r="F56" i="2" s="1"/>
  <c r="H57" i="2"/>
  <c r="F57" i="2" s="1"/>
  <c r="H58" i="2"/>
  <c r="F58" i="2" s="1"/>
  <c r="H59" i="2"/>
  <c r="F59" i="2" s="1"/>
  <c r="H60" i="2"/>
  <c r="F60" i="2" s="1"/>
  <c r="H61" i="2"/>
  <c r="F61" i="2" s="1"/>
  <c r="H62" i="2"/>
  <c r="F62" i="2" s="1"/>
  <c r="H63" i="2"/>
  <c r="F63" i="2" s="1"/>
  <c r="H64" i="2"/>
  <c r="F64" i="2" s="1"/>
  <c r="H65" i="2"/>
  <c r="F65" i="2" s="1"/>
  <c r="H66" i="2"/>
  <c r="F66" i="2" s="1"/>
  <c r="H67" i="2"/>
  <c r="F67" i="2" s="1"/>
  <c r="H68" i="2"/>
  <c r="F68" i="2" s="1"/>
  <c r="H69" i="2"/>
  <c r="F69" i="2" s="1"/>
  <c r="H70" i="2"/>
  <c r="F70" i="2" s="1"/>
  <c r="H71" i="2"/>
  <c r="F71" i="2" s="1"/>
  <c r="H72" i="2"/>
  <c r="F72" i="2" s="1"/>
  <c r="H73" i="2"/>
  <c r="F73" i="2" s="1"/>
  <c r="H74" i="2"/>
  <c r="F74" i="2" s="1"/>
  <c r="H75" i="2"/>
  <c r="F75" i="2" s="1"/>
  <c r="H76" i="2"/>
  <c r="F76" i="2" s="1"/>
  <c r="H77" i="2"/>
  <c r="F77" i="2" s="1"/>
  <c r="H78" i="2"/>
  <c r="F78" i="2" s="1"/>
  <c r="H79" i="2"/>
  <c r="F79" i="2" s="1"/>
  <c r="H80" i="2"/>
  <c r="F80" i="2" s="1"/>
  <c r="H81" i="2"/>
  <c r="F81" i="2" s="1"/>
  <c r="H82" i="2"/>
  <c r="F82" i="2" s="1"/>
  <c r="H83" i="2"/>
  <c r="F83" i="2" s="1"/>
  <c r="H84" i="2"/>
  <c r="F84" i="2" s="1"/>
  <c r="H85" i="2"/>
  <c r="F85" i="2" s="1"/>
  <c r="H86" i="2"/>
  <c r="F86" i="2" s="1"/>
  <c r="H87" i="2"/>
  <c r="F87" i="2" s="1"/>
  <c r="H88" i="2"/>
  <c r="F88" i="2" s="1"/>
  <c r="H89" i="2"/>
  <c r="F89" i="2" s="1"/>
  <c r="H90" i="2"/>
  <c r="F90" i="2" s="1"/>
  <c r="H91" i="2"/>
  <c r="F91" i="2" s="1"/>
  <c r="H92" i="2"/>
  <c r="F92" i="2" s="1"/>
  <c r="H93" i="2"/>
  <c r="F93" i="2" s="1"/>
  <c r="H94" i="2"/>
  <c r="F94" i="2" s="1"/>
  <c r="H95" i="2"/>
  <c r="F95" i="2" s="1"/>
  <c r="H96" i="2"/>
  <c r="F96" i="2" s="1"/>
  <c r="H97" i="2"/>
  <c r="F97" i="2" s="1"/>
  <c r="H98" i="2"/>
  <c r="F98" i="2" s="1"/>
  <c r="H99" i="2"/>
  <c r="F99" i="2" s="1"/>
  <c r="H100" i="2"/>
  <c r="F100" i="2" s="1"/>
  <c r="H101" i="2"/>
  <c r="F101" i="2" s="1"/>
  <c r="H102" i="2"/>
  <c r="F102" i="2" s="1"/>
  <c r="H103" i="2"/>
  <c r="F103" i="2" s="1"/>
  <c r="H104" i="2"/>
  <c r="F104" i="2" s="1"/>
  <c r="H105" i="2"/>
  <c r="F105" i="2" s="1"/>
  <c r="H106" i="2"/>
  <c r="F106" i="2" s="1"/>
  <c r="H107" i="2"/>
  <c r="F107" i="2" s="1"/>
  <c r="H108" i="2"/>
  <c r="F108" i="2" s="1"/>
  <c r="H109" i="2"/>
  <c r="F109" i="2" s="1"/>
  <c r="H110" i="2"/>
  <c r="F110" i="2" s="1"/>
  <c r="H111" i="2"/>
  <c r="F111" i="2" s="1"/>
  <c r="H112" i="2"/>
  <c r="F112" i="2" s="1"/>
  <c r="H113" i="2"/>
  <c r="F113" i="2" s="1"/>
  <c r="H114" i="2"/>
  <c r="F114" i="2" s="1"/>
  <c r="H115" i="2"/>
  <c r="F115" i="2" s="1"/>
  <c r="H116" i="2"/>
  <c r="F116" i="2" s="1"/>
  <c r="H117" i="2"/>
  <c r="F117" i="2" s="1"/>
  <c r="H118" i="2"/>
  <c r="F118" i="2" s="1"/>
  <c r="H119" i="2"/>
  <c r="F119" i="2" s="1"/>
  <c r="H120" i="2"/>
  <c r="F120" i="2" s="1"/>
  <c r="H121" i="2"/>
  <c r="F121" i="2" s="1"/>
  <c r="H122" i="2"/>
  <c r="F122" i="2" s="1"/>
  <c r="H123" i="2"/>
  <c r="F123" i="2" s="1"/>
  <c r="H124" i="2"/>
  <c r="F124" i="2" s="1"/>
  <c r="H125" i="2"/>
  <c r="F125" i="2" s="1"/>
  <c r="H126" i="2"/>
  <c r="F126" i="2" s="1"/>
  <c r="H127" i="2"/>
  <c r="F127" i="2" s="1"/>
  <c r="H128" i="2"/>
  <c r="F128" i="2" s="1"/>
  <c r="H129" i="2"/>
  <c r="F129" i="2" s="1"/>
  <c r="H130" i="2"/>
  <c r="F130" i="2" s="1"/>
  <c r="H131" i="2"/>
  <c r="F131" i="2" s="1"/>
  <c r="H132" i="2"/>
  <c r="F132" i="2" s="1"/>
  <c r="H133" i="2"/>
  <c r="F133" i="2" s="1"/>
  <c r="H134" i="2"/>
  <c r="F134" i="2" s="1"/>
  <c r="H135" i="2"/>
  <c r="F135" i="2" s="1"/>
  <c r="H136" i="2"/>
  <c r="F136" i="2" s="1"/>
  <c r="H137" i="2"/>
  <c r="F137" i="2" s="1"/>
  <c r="H138" i="2"/>
  <c r="F138" i="2" s="1"/>
  <c r="H139" i="2"/>
  <c r="F139" i="2" s="1"/>
  <c r="H140" i="2"/>
  <c r="F140" i="2" s="1"/>
  <c r="H141" i="2"/>
  <c r="F141" i="2" s="1"/>
  <c r="H142" i="2"/>
  <c r="F142" i="2" s="1"/>
  <c r="H143" i="2"/>
  <c r="F143" i="2" s="1"/>
  <c r="H144" i="2"/>
  <c r="F144" i="2" s="1"/>
  <c r="H145" i="2"/>
  <c r="F145" i="2" s="1"/>
  <c r="H146" i="2"/>
  <c r="F146" i="2" s="1"/>
  <c r="H147" i="2"/>
  <c r="F147" i="2" s="1"/>
  <c r="H148" i="2"/>
  <c r="F148" i="2" s="1"/>
  <c r="H149" i="2"/>
  <c r="F149" i="2" s="1"/>
  <c r="H150" i="2"/>
  <c r="F150" i="2" s="1"/>
  <c r="H151" i="2"/>
  <c r="F151" i="2" s="1"/>
  <c r="H152" i="2"/>
  <c r="F152" i="2" s="1"/>
  <c r="H153" i="2"/>
  <c r="F153" i="2" s="1"/>
  <c r="H154" i="2"/>
  <c r="F154" i="2" s="1"/>
  <c r="H155" i="2"/>
  <c r="F155" i="2" s="1"/>
  <c r="H156" i="2"/>
  <c r="F156" i="2" s="1"/>
  <c r="H157" i="2"/>
  <c r="F157" i="2" s="1"/>
  <c r="H158" i="2"/>
  <c r="F158" i="2" s="1"/>
  <c r="H159" i="2"/>
  <c r="F159" i="2" s="1"/>
  <c r="H160" i="2"/>
  <c r="F160" i="2" s="1"/>
  <c r="H161" i="2"/>
  <c r="F161" i="2" s="1"/>
  <c r="H162" i="2"/>
  <c r="F162" i="2" s="1"/>
  <c r="H163" i="2"/>
  <c r="F163" i="2" s="1"/>
  <c r="H164" i="2"/>
  <c r="F164" i="2" s="1"/>
  <c r="H165" i="2"/>
  <c r="F165" i="2" s="1"/>
  <c r="H166" i="2"/>
  <c r="F166" i="2" s="1"/>
  <c r="H167" i="2"/>
  <c r="F167" i="2" s="1"/>
  <c r="H168" i="2"/>
  <c r="F168" i="2" s="1"/>
  <c r="H169" i="2"/>
  <c r="F169" i="2" s="1"/>
  <c r="H170" i="2"/>
  <c r="F170" i="2" s="1"/>
  <c r="H171" i="2"/>
  <c r="F171" i="2" s="1"/>
  <c r="H172" i="2"/>
  <c r="F172" i="2" s="1"/>
  <c r="H173" i="2"/>
  <c r="F173" i="2" s="1"/>
  <c r="H174" i="2"/>
  <c r="F174" i="2" s="1"/>
  <c r="H175" i="2"/>
  <c r="F175" i="2" s="1"/>
  <c r="H176" i="2"/>
  <c r="F176" i="2" s="1"/>
  <c r="H177" i="2"/>
  <c r="F177" i="2" s="1"/>
  <c r="H178" i="2"/>
  <c r="F178" i="2" s="1"/>
  <c r="H179" i="2"/>
  <c r="F179" i="2" s="1"/>
  <c r="H180" i="2"/>
  <c r="F180" i="2" s="1"/>
  <c r="H181" i="2"/>
  <c r="F181" i="2" s="1"/>
  <c r="H182" i="2"/>
  <c r="F182" i="2" s="1"/>
  <c r="H183" i="2"/>
  <c r="F183" i="2" s="1"/>
  <c r="H184" i="2"/>
  <c r="F184" i="2" s="1"/>
  <c r="H185" i="2"/>
  <c r="F185" i="2" s="1"/>
  <c r="H186" i="2"/>
  <c r="F186" i="2" s="1"/>
  <c r="H187" i="2"/>
  <c r="F187" i="2" s="1"/>
  <c r="H188" i="2"/>
  <c r="F188" i="2" s="1"/>
  <c r="H189" i="2"/>
  <c r="F189" i="2" s="1"/>
  <c r="H190" i="2"/>
  <c r="F190" i="2" s="1"/>
  <c r="H191" i="2"/>
  <c r="F191" i="2" s="1"/>
  <c r="H192" i="2"/>
  <c r="F192" i="2" s="1"/>
  <c r="H193" i="2"/>
  <c r="F193" i="2" s="1"/>
  <c r="H194" i="2"/>
  <c r="F194" i="2" s="1"/>
  <c r="H195" i="2"/>
  <c r="F195" i="2" s="1"/>
  <c r="H196" i="2"/>
  <c r="F196" i="2" s="1"/>
  <c r="H197" i="2"/>
  <c r="F197" i="2" s="1"/>
  <c r="H198" i="2"/>
  <c r="F198" i="2" s="1"/>
  <c r="H199" i="2"/>
  <c r="F199" i="2" s="1"/>
  <c r="H200" i="2"/>
  <c r="F200" i="2" s="1"/>
  <c r="H201" i="2"/>
  <c r="F201" i="2" s="1"/>
  <c r="H202" i="2"/>
  <c r="F202" i="2" s="1"/>
  <c r="H203" i="2"/>
  <c r="F203" i="2" s="1"/>
  <c r="H204" i="2"/>
  <c r="F204" i="2" s="1"/>
  <c r="H205" i="2"/>
  <c r="F205" i="2" s="1"/>
  <c r="H206" i="2"/>
  <c r="F206" i="2" s="1"/>
  <c r="H207" i="2"/>
  <c r="F207" i="2" s="1"/>
  <c r="H208" i="2"/>
  <c r="F208" i="2" s="1"/>
  <c r="H209" i="2"/>
  <c r="F209" i="2" s="1"/>
  <c r="H210" i="2"/>
  <c r="F210" i="2" s="1"/>
  <c r="H211" i="2"/>
  <c r="F211" i="2" s="1"/>
  <c r="H212" i="2"/>
  <c r="F212" i="2" s="1"/>
  <c r="H213" i="2"/>
  <c r="F213" i="2" s="1"/>
  <c r="H214" i="2"/>
  <c r="F214" i="2" s="1"/>
  <c r="H215" i="2"/>
  <c r="F215" i="2" s="1"/>
  <c r="H216" i="2"/>
  <c r="F216" i="2" s="1"/>
  <c r="H217" i="2"/>
  <c r="F217" i="2" s="1"/>
  <c r="H218" i="2"/>
  <c r="F218" i="2" s="1"/>
  <c r="H219" i="2"/>
  <c r="F219" i="2" s="1"/>
  <c r="H220" i="2"/>
  <c r="F220" i="2" s="1"/>
  <c r="H221" i="2"/>
  <c r="F221" i="2" s="1"/>
  <c r="H222" i="2"/>
  <c r="F222" i="2" s="1"/>
  <c r="H223" i="2"/>
  <c r="F223" i="2" s="1"/>
  <c r="H224" i="2"/>
  <c r="F224" i="2" s="1"/>
  <c r="H225" i="2"/>
  <c r="F225" i="2" s="1"/>
  <c r="H226" i="2"/>
  <c r="F226" i="2" s="1"/>
  <c r="H227" i="2"/>
  <c r="F227" i="2" s="1"/>
  <c r="H228" i="2"/>
  <c r="F228" i="2" s="1"/>
  <c r="H229" i="2"/>
  <c r="F229" i="2" s="1"/>
  <c r="H230" i="2"/>
  <c r="F230" i="2" s="1"/>
  <c r="H231" i="2"/>
  <c r="F231" i="2" s="1"/>
  <c r="H232" i="2"/>
  <c r="F232" i="2" s="1"/>
  <c r="H233" i="2"/>
  <c r="F233" i="2" s="1"/>
  <c r="H234" i="2"/>
  <c r="F234" i="2" s="1"/>
  <c r="H235" i="2"/>
  <c r="F235" i="2" s="1"/>
  <c r="H236" i="2"/>
  <c r="F236" i="2" s="1"/>
  <c r="H237" i="2"/>
  <c r="F237" i="2" s="1"/>
  <c r="H238" i="2"/>
  <c r="F238" i="2" s="1"/>
  <c r="H239" i="2"/>
  <c r="F239" i="2" s="1"/>
  <c r="H240" i="2"/>
  <c r="F240" i="2" s="1"/>
  <c r="H241" i="2"/>
  <c r="F241" i="2" s="1"/>
  <c r="H242" i="2"/>
  <c r="F242" i="2" s="1"/>
  <c r="H243" i="2"/>
  <c r="F243" i="2" s="1"/>
  <c r="H244" i="2"/>
  <c r="F244" i="2" s="1"/>
  <c r="H245" i="2"/>
  <c r="F245" i="2" s="1"/>
  <c r="H246" i="2"/>
  <c r="F246" i="2" s="1"/>
  <c r="H247" i="2"/>
  <c r="F247" i="2" s="1"/>
  <c r="H248" i="2"/>
  <c r="F248" i="2" s="1"/>
  <c r="H249" i="2"/>
  <c r="F249" i="2" s="1"/>
  <c r="H250" i="2"/>
  <c r="F250" i="2" s="1"/>
  <c r="H251" i="2"/>
  <c r="F251" i="2" s="1"/>
  <c r="H252" i="2"/>
  <c r="F252" i="2" s="1"/>
  <c r="H253" i="2"/>
  <c r="F253" i="2" s="1"/>
  <c r="H254" i="2"/>
  <c r="F254" i="2" s="1"/>
  <c r="H255" i="2"/>
  <c r="F255" i="2" s="1"/>
  <c r="H256" i="2"/>
  <c r="F256" i="2" s="1"/>
  <c r="H257" i="2"/>
  <c r="F257" i="2" s="1"/>
  <c r="H258" i="2"/>
  <c r="F258" i="2" s="1"/>
  <c r="H259" i="2"/>
  <c r="F259" i="2" s="1"/>
  <c r="H260" i="2"/>
  <c r="F260" i="2" s="1"/>
  <c r="H261" i="2"/>
  <c r="F261" i="2" s="1"/>
  <c r="H262" i="2"/>
  <c r="F262" i="2" s="1"/>
  <c r="H263" i="2"/>
  <c r="F263" i="2" s="1"/>
  <c r="H264" i="2"/>
  <c r="F264" i="2" s="1"/>
  <c r="H265" i="2"/>
  <c r="F265" i="2" s="1"/>
  <c r="H266" i="2"/>
  <c r="F266" i="2" s="1"/>
  <c r="H267" i="2"/>
  <c r="F267" i="2" s="1"/>
  <c r="H268" i="2"/>
  <c r="F268" i="2" s="1"/>
  <c r="H269" i="2"/>
  <c r="F269" i="2" s="1"/>
  <c r="H270" i="2"/>
  <c r="F270" i="2" s="1"/>
  <c r="H271" i="2"/>
  <c r="F271" i="2" s="1"/>
  <c r="H272" i="2"/>
  <c r="F272" i="2" s="1"/>
  <c r="H273" i="2"/>
  <c r="F273" i="2" s="1"/>
  <c r="H274" i="2"/>
  <c r="F274" i="2" s="1"/>
  <c r="H275" i="2"/>
  <c r="F275" i="2" s="1"/>
  <c r="H276" i="2"/>
  <c r="F276" i="2" s="1"/>
  <c r="H277" i="2"/>
  <c r="F277" i="2" s="1"/>
  <c r="H278" i="2"/>
  <c r="F278" i="2" s="1"/>
  <c r="H279" i="2"/>
  <c r="F279" i="2" s="1"/>
  <c r="H280" i="2"/>
  <c r="F280" i="2" s="1"/>
  <c r="H281" i="2"/>
  <c r="F281" i="2" s="1"/>
  <c r="H282" i="2"/>
  <c r="F282" i="2" s="1"/>
  <c r="H283" i="2"/>
  <c r="F283" i="2" s="1"/>
  <c r="H284" i="2"/>
  <c r="F284" i="2" s="1"/>
  <c r="H285" i="2"/>
  <c r="F285" i="2" s="1"/>
  <c r="H286" i="2"/>
  <c r="F286" i="2" s="1"/>
  <c r="H287" i="2"/>
  <c r="F287" i="2" s="1"/>
  <c r="H288" i="2"/>
  <c r="F288" i="2" s="1"/>
  <c r="H289" i="2"/>
  <c r="F289" i="2" s="1"/>
  <c r="H290" i="2"/>
  <c r="F290" i="2" s="1"/>
  <c r="H291" i="2"/>
  <c r="F291" i="2" s="1"/>
  <c r="H292" i="2"/>
  <c r="F292" i="2" s="1"/>
  <c r="H293" i="2"/>
  <c r="F293" i="2" s="1"/>
  <c r="H294" i="2"/>
  <c r="F294" i="2" s="1"/>
  <c r="H295" i="2"/>
  <c r="F295" i="2" s="1"/>
  <c r="H296" i="2"/>
  <c r="F296" i="2" s="1"/>
  <c r="H297" i="2"/>
  <c r="F297" i="2" s="1"/>
  <c r="H298" i="2"/>
  <c r="F298" i="2" s="1"/>
  <c r="H299" i="2"/>
  <c r="F299" i="2" s="1"/>
  <c r="H300" i="2"/>
  <c r="F300" i="2" s="1"/>
  <c r="H301" i="2"/>
  <c r="F301" i="2" s="1"/>
  <c r="H302" i="2"/>
  <c r="F302" i="2" s="1"/>
  <c r="H303" i="2"/>
  <c r="F303" i="2" s="1"/>
  <c r="H304" i="2"/>
  <c r="F304" i="2" s="1"/>
  <c r="H305" i="2"/>
  <c r="F305" i="2" s="1"/>
  <c r="H306" i="2"/>
  <c r="F306" i="2" s="1"/>
  <c r="H307" i="2"/>
  <c r="F307" i="2" s="1"/>
  <c r="H308" i="2"/>
  <c r="F308" i="2" s="1"/>
  <c r="H309" i="2"/>
  <c r="F309" i="2" s="1"/>
  <c r="H310" i="2"/>
  <c r="F310" i="2" s="1"/>
  <c r="H311" i="2"/>
  <c r="F311" i="2" s="1"/>
  <c r="H312" i="2"/>
  <c r="F312" i="2" s="1"/>
  <c r="H313" i="2"/>
  <c r="F313" i="2" s="1"/>
  <c r="H314" i="2"/>
  <c r="F314" i="2" s="1"/>
  <c r="H315" i="2"/>
  <c r="F315" i="2" s="1"/>
  <c r="H316" i="2"/>
  <c r="F316" i="2" s="1"/>
  <c r="H317" i="2"/>
  <c r="F317" i="2" s="1"/>
  <c r="H318" i="2"/>
  <c r="F318" i="2" s="1"/>
  <c r="H319" i="2"/>
  <c r="F319" i="2" s="1"/>
  <c r="H320" i="2"/>
  <c r="F320" i="2" s="1"/>
  <c r="H321" i="2"/>
  <c r="F321" i="2" s="1"/>
  <c r="H322" i="2"/>
  <c r="F322" i="2" s="1"/>
  <c r="H323" i="2"/>
  <c r="F323" i="2" s="1"/>
  <c r="H324" i="2"/>
  <c r="F324" i="2" s="1"/>
  <c r="H325" i="2"/>
  <c r="F325" i="2" s="1"/>
  <c r="H326" i="2"/>
  <c r="F326" i="2" s="1"/>
  <c r="H327" i="2"/>
  <c r="F327" i="2" s="1"/>
  <c r="H328" i="2"/>
  <c r="F328" i="2" s="1"/>
  <c r="H329" i="2"/>
  <c r="F329" i="2" s="1"/>
  <c r="H330" i="2"/>
  <c r="F330" i="2" s="1"/>
  <c r="H331" i="2"/>
  <c r="F331" i="2" s="1"/>
  <c r="H332" i="2"/>
  <c r="F332" i="2" s="1"/>
  <c r="H333" i="2"/>
  <c r="F333" i="2" s="1"/>
  <c r="H334" i="2"/>
  <c r="F334" i="2" s="1"/>
  <c r="H335" i="2"/>
  <c r="F335" i="2" s="1"/>
  <c r="H336" i="2"/>
  <c r="F336" i="2" s="1"/>
  <c r="H337" i="2"/>
  <c r="F337" i="2" s="1"/>
  <c r="H338" i="2"/>
  <c r="F338" i="2" s="1"/>
  <c r="H339" i="2"/>
  <c r="F339" i="2" s="1"/>
  <c r="H340" i="2"/>
  <c r="F340" i="2" s="1"/>
  <c r="H341" i="2"/>
  <c r="F341" i="2" s="1"/>
  <c r="H342" i="2"/>
  <c r="F342" i="2" s="1"/>
  <c r="H343" i="2"/>
  <c r="F343" i="2" s="1"/>
  <c r="H344" i="2"/>
  <c r="F344" i="2" s="1"/>
  <c r="H345" i="2"/>
  <c r="F345" i="2" s="1"/>
  <c r="H346" i="2"/>
  <c r="F346" i="2" s="1"/>
  <c r="H347" i="2"/>
  <c r="F347" i="2" s="1"/>
  <c r="H348" i="2"/>
  <c r="F348" i="2" s="1"/>
  <c r="H349" i="2"/>
  <c r="F349" i="2" s="1"/>
  <c r="H350" i="2"/>
  <c r="F350" i="2" s="1"/>
  <c r="H351" i="2"/>
  <c r="F351" i="2" s="1"/>
  <c r="H352" i="2"/>
  <c r="F352" i="2" s="1"/>
  <c r="H353" i="2"/>
  <c r="F353" i="2" s="1"/>
  <c r="H354" i="2"/>
  <c r="F354" i="2" s="1"/>
  <c r="H355" i="2"/>
  <c r="F355" i="2" s="1"/>
  <c r="H356" i="2"/>
  <c r="F356" i="2" s="1"/>
  <c r="H357" i="2"/>
  <c r="F357" i="2" s="1"/>
  <c r="H358" i="2"/>
  <c r="F358" i="2" s="1"/>
  <c r="H359" i="2"/>
  <c r="F359" i="2" s="1"/>
  <c r="H360" i="2"/>
  <c r="F360" i="2" s="1"/>
  <c r="H361" i="2"/>
  <c r="F361" i="2" s="1"/>
  <c r="H362" i="2"/>
  <c r="F362" i="2" s="1"/>
  <c r="H363" i="2"/>
  <c r="F363" i="2" s="1"/>
  <c r="H364" i="2"/>
  <c r="F364" i="2" s="1"/>
  <c r="H365" i="2"/>
  <c r="F365" i="2" s="1"/>
  <c r="H366" i="2"/>
  <c r="F366" i="2" s="1"/>
  <c r="H367" i="2"/>
  <c r="F367" i="2" s="1"/>
  <c r="H368" i="2"/>
  <c r="F368" i="2" s="1"/>
  <c r="H369" i="2"/>
  <c r="F369" i="2" s="1"/>
  <c r="H370" i="2"/>
  <c r="F370" i="2" s="1"/>
  <c r="H371" i="2"/>
  <c r="F371" i="2" s="1"/>
  <c r="H372" i="2"/>
  <c r="F372" i="2" s="1"/>
  <c r="H373" i="2"/>
  <c r="F373" i="2" s="1"/>
  <c r="H374" i="2"/>
  <c r="F374" i="2" s="1"/>
  <c r="H375" i="2"/>
  <c r="F375" i="2" s="1"/>
  <c r="H376" i="2"/>
  <c r="F376" i="2" s="1"/>
  <c r="H377" i="2"/>
  <c r="F377" i="2" s="1"/>
  <c r="H378" i="2"/>
  <c r="F378" i="2" s="1"/>
  <c r="H379" i="2"/>
  <c r="F379" i="2" s="1"/>
  <c r="H380" i="2"/>
  <c r="F380" i="2" s="1"/>
  <c r="H381" i="2"/>
  <c r="F381" i="2" s="1"/>
  <c r="H382" i="2"/>
  <c r="F382" i="2" s="1"/>
  <c r="H383" i="2"/>
  <c r="F383" i="2" s="1"/>
  <c r="H384" i="2"/>
  <c r="F384" i="2" s="1"/>
  <c r="H385" i="2"/>
  <c r="F385" i="2" s="1"/>
  <c r="G4" i="1" a="1"/>
  <c r="G4" i="1" s="1"/>
  <c r="O4" i="1" l="1"/>
  <c r="K4" i="1"/>
</calcChain>
</file>

<file path=xl/sharedStrings.xml><?xml version="1.0" encoding="utf-8"?>
<sst xmlns="http://schemas.openxmlformats.org/spreadsheetml/2006/main" count="1218" uniqueCount="52">
  <si>
    <t>הדאשבורד של ירון</t>
  </si>
  <si>
    <t>מספר חודשים בגיליון:</t>
  </si>
  <si>
    <t>ממוצע הוצאות לחודש:</t>
  </si>
  <si>
    <t>הוצאות בחודש האחרון:</t>
  </si>
  <si>
    <t>תאריך</t>
  </si>
  <si>
    <t>קטגוריה</t>
  </si>
  <si>
    <t>שם בית העסק</t>
  </si>
  <si>
    <t>סוג עסקה</t>
  </si>
  <si>
    <t>כרטיס</t>
  </si>
  <si>
    <t>סכום כולל</t>
  </si>
  <si>
    <t>הערות</t>
  </si>
  <si>
    <t>חיוב</t>
  </si>
  <si>
    <t>אוכל ושתייה</t>
  </si>
  <si>
    <t>רגילה</t>
  </si>
  <si>
    <t>פנאי ובידור</t>
  </si>
  <si>
    <t>מינוי</t>
  </si>
  <si>
    <t>ביגוד</t>
  </si>
  <si>
    <t>שונות</t>
  </si>
  <si>
    <t>חנייה</t>
  </si>
  <si>
    <t>רפואה וקוסמטיקה</t>
  </si>
  <si>
    <t>תשלומים</t>
  </si>
  <si>
    <t>תספורת</t>
  </si>
  <si>
    <t>דלק</t>
  </si>
  <si>
    <t>חיסכון</t>
  </si>
  <si>
    <t>טיסות ותיירות</t>
  </si>
  <si>
    <t>תחבורה</t>
  </si>
  <si>
    <t>עירייה וממשלה</t>
  </si>
  <si>
    <t>דלק חשמל וגז</t>
  </si>
  <si>
    <t>חיוב ארנק מטח</t>
  </si>
  <si>
    <t>תנועות בארנק</t>
  </si>
  <si>
    <t>סכום של חיוב</t>
  </si>
  <si>
    <t>תוויות עמודה</t>
  </si>
  <si>
    <t>תוויות שורה</t>
  </si>
  <si>
    <t>2022</t>
  </si>
  <si>
    <t>אוג</t>
  </si>
  <si>
    <t>ספט</t>
  </si>
  <si>
    <t>אוק</t>
  </si>
  <si>
    <t>נוב</t>
  </si>
  <si>
    <t>דצמ</t>
  </si>
  <si>
    <t>2023</t>
  </si>
  <si>
    <t>ינו</t>
  </si>
  <si>
    <t>פבר</t>
  </si>
  <si>
    <t>מרץ</t>
  </si>
  <si>
    <t>אפר</t>
  </si>
  <si>
    <t>מאי</t>
  </si>
  <si>
    <t>יונ</t>
  </si>
  <si>
    <t>יול</t>
  </si>
  <si>
    <t>חודשים (תאריך)</t>
  </si>
  <si>
    <t>סכום של סכום כולל</t>
  </si>
  <si>
    <t>חו"ל</t>
  </si>
  <si>
    <t>(הכל)</t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</si>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</sst>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dd/mm/yy"/>
    <numFmt numFmtId="165" formatCode="_ [$₪-40D]\ * #,##0.00_ ;_ [$₪-40D]\ * \-#,##0.00_ ;_ [$₪-40D]\ * &quot;-&quot;??_ ;_ @_ "/>
  </numFmts>
  <fonts count="7" x14ac:knownFonts="1">
    <font>
      <sz val="12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b/>
      <sz val="18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sz val="2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pivotButton="1"/>
    <xf numFmtId="0" fontId="0" fillId="2" borderId="0" xfId="0" applyFill="1"/>
    <xf numFmtId="44" fontId="1" fillId="0" borderId="0" xfId="1"/>
    <xf numFmtId="10" fontId="0" fillId="0" borderId="0" xfId="0" applyNumberFormat="1"/>
    <xf numFmtId="164" fontId="0" fillId="2" borderId="0" xfId="0" applyNumberFormat="1" applyFill="1"/>
    <xf numFmtId="165" fontId="1" fillId="2" borderId="0" xfId="1" applyNumberFormat="1" applyFill="1"/>
    <xf numFmtId="164" fontId="0" fillId="0" borderId="0" xfId="0" applyNumberFormat="1"/>
    <xf numFmtId="165" fontId="1" fillId="0" borderId="0" xfId="1" applyNumberFormat="1"/>
    <xf numFmtId="165" fontId="0" fillId="0" borderId="0" xfId="0" applyNumberFormat="1"/>
    <xf numFmtId="0" fontId="0" fillId="0" borderId="0" xfId="0" applyAlignment="1">
      <alignment horizontal="right" indent="1"/>
    </xf>
    <xf numFmtId="0" fontId="4" fillId="0" borderId="0" xfId="0" applyFont="1"/>
    <xf numFmtId="0" fontId="0" fillId="3" borderId="0" xfId="0" applyFill="1"/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6" fillId="3" borderId="0" xfId="0" applyFon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3">
    <dxf>
      <numFmt numFmtId="165" formatCode="_ [$₪-40D]\ * #,##0.00_ ;_ [$₪-40D]\ * \-#,##0.00_ ;_ [$₪-40D]\ * &quot;-&quot;??_ ;_ @_ "/>
    </dxf>
    <dxf>
      <numFmt numFmtId="19" formatCode="dd/mm/yyyy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[Duplicate- expenses.xlsx]Categoty by month!PivotTable1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strike="noStrike" kern="1200" spc="0" normalizeH="0" baseline="0">
                <a:solidFill>
                  <a:schemeClr val="tx1"/>
                </a:solidFill>
                <a:latin typeface="+mj-lt"/>
                <a:ea typeface="+mj-ea"/>
                <a:cs typeface="+mn-cs"/>
              </a:defRPr>
            </a:pPr>
            <a:r>
              <a:rPr lang="he-IL">
                <a:solidFill>
                  <a:schemeClr val="tx1"/>
                </a:solidFill>
                <a:cs typeface="+mn-cs"/>
              </a:rPr>
              <a:t>הוצאות לפי חודשים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4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5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3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4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5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6">
              <a:lumMod val="6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lumMod val="80000"/>
              <a:lumOff val="20000"/>
            </a:schemeClr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91160194710467E-3"/>
          <c:y val="8.9406880743680625E-2"/>
          <c:w val="0.91049366066839055"/>
          <c:h val="0.708514718679033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'Categoty by month'!$B$1:$B$2</c:f>
              <c:strCache>
                <c:ptCount val="1"/>
                <c:pt idx="0">
                  <c:v>אוכל ושתייה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month'!$B$3:$B$19</c:f>
              <c:numCache>
                <c:formatCode>General</c:formatCode>
                <c:ptCount val="14"/>
                <c:pt idx="0">
                  <c:v>5581</c:v>
                </c:pt>
                <c:pt idx="1">
                  <c:v>4095</c:v>
                </c:pt>
                <c:pt idx="2">
                  <c:v>2839</c:v>
                </c:pt>
                <c:pt idx="3">
                  <c:v>1626</c:v>
                </c:pt>
                <c:pt idx="4">
                  <c:v>1907</c:v>
                </c:pt>
                <c:pt idx="5">
                  <c:v>1174</c:v>
                </c:pt>
                <c:pt idx="6">
                  <c:v>2049</c:v>
                </c:pt>
                <c:pt idx="7">
                  <c:v>1315</c:v>
                </c:pt>
                <c:pt idx="8">
                  <c:v>866</c:v>
                </c:pt>
                <c:pt idx="9">
                  <c:v>1193</c:v>
                </c:pt>
                <c:pt idx="10">
                  <c:v>1106</c:v>
                </c:pt>
                <c:pt idx="11">
                  <c:v>1949</c:v>
                </c:pt>
                <c:pt idx="12">
                  <c:v>2108</c:v>
                </c:pt>
                <c:pt idx="13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7-4059-9BE4-C27B03010BBE}"/>
            </c:ext>
          </c:extLst>
        </c:ser>
        <c:ser>
          <c:idx val="1"/>
          <c:order val="1"/>
          <c:tx>
            <c:strRef>
              <c:f>'Categoty by month'!$C$1:$C$2</c:f>
              <c:strCache>
                <c:ptCount val="1"/>
                <c:pt idx="0">
                  <c:v>ביגוד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month'!$C$3:$C$19</c:f>
              <c:numCache>
                <c:formatCode>General</c:formatCode>
                <c:ptCount val="14"/>
                <c:pt idx="0">
                  <c:v>107</c:v>
                </c:pt>
                <c:pt idx="3">
                  <c:v>386</c:v>
                </c:pt>
                <c:pt idx="4">
                  <c:v>47</c:v>
                </c:pt>
                <c:pt idx="5">
                  <c:v>113</c:v>
                </c:pt>
                <c:pt idx="7">
                  <c:v>163</c:v>
                </c:pt>
                <c:pt idx="8">
                  <c:v>95</c:v>
                </c:pt>
                <c:pt idx="9">
                  <c:v>590</c:v>
                </c:pt>
                <c:pt idx="10">
                  <c:v>698</c:v>
                </c:pt>
                <c:pt idx="12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57-4059-9BE4-C27B03010BBE}"/>
            </c:ext>
          </c:extLst>
        </c:ser>
        <c:ser>
          <c:idx val="2"/>
          <c:order val="2"/>
          <c:tx>
            <c:strRef>
              <c:f>'Categoty by month'!$D$1:$D$2</c:f>
              <c:strCache>
                <c:ptCount val="1"/>
                <c:pt idx="0">
                  <c:v>דלק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month'!$D$3:$D$19</c:f>
              <c:numCache>
                <c:formatCode>General</c:formatCode>
                <c:ptCount val="14"/>
                <c:pt idx="1">
                  <c:v>266</c:v>
                </c:pt>
                <c:pt idx="2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57-4059-9BE4-C27B03010BBE}"/>
            </c:ext>
          </c:extLst>
        </c:ser>
        <c:ser>
          <c:idx val="3"/>
          <c:order val="3"/>
          <c:tx>
            <c:strRef>
              <c:f>'Categoty by month'!$E$1:$E$2</c:f>
              <c:strCache>
                <c:ptCount val="1"/>
                <c:pt idx="0">
                  <c:v>חנייה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month'!$E$3:$E$19</c:f>
              <c:numCache>
                <c:formatCode>General</c:formatCode>
                <c:ptCount val="14"/>
                <c:pt idx="0">
                  <c:v>53</c:v>
                </c:pt>
                <c:pt idx="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57-4059-9BE4-C27B03010BBE}"/>
            </c:ext>
          </c:extLst>
        </c:ser>
        <c:ser>
          <c:idx val="4"/>
          <c:order val="4"/>
          <c:tx>
            <c:strRef>
              <c:f>'Categoty by month'!$F$1:$F$2</c:f>
              <c:strCache>
                <c:ptCount val="1"/>
                <c:pt idx="0">
                  <c:v>טיסות ותיירות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month'!$F$3:$F$19</c:f>
              <c:numCache>
                <c:formatCode>General</c:formatCode>
                <c:ptCount val="14"/>
                <c:pt idx="2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57-4059-9BE4-C27B03010BBE}"/>
            </c:ext>
          </c:extLst>
        </c:ser>
        <c:ser>
          <c:idx val="5"/>
          <c:order val="5"/>
          <c:tx>
            <c:strRef>
              <c:f>'Categoty by month'!$G$1:$G$2</c:f>
              <c:strCache>
                <c:ptCount val="1"/>
                <c:pt idx="0">
                  <c:v>פנאי ובידור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month'!$G$3:$G$19</c:f>
              <c:numCache>
                <c:formatCode>General</c:formatCode>
                <c:ptCount val="14"/>
                <c:pt idx="0">
                  <c:v>212</c:v>
                </c:pt>
                <c:pt idx="1">
                  <c:v>919</c:v>
                </c:pt>
                <c:pt idx="2">
                  <c:v>464</c:v>
                </c:pt>
                <c:pt idx="3">
                  <c:v>333</c:v>
                </c:pt>
                <c:pt idx="4">
                  <c:v>654</c:v>
                </c:pt>
                <c:pt idx="5">
                  <c:v>1023</c:v>
                </c:pt>
                <c:pt idx="6">
                  <c:v>234</c:v>
                </c:pt>
                <c:pt idx="7">
                  <c:v>1138</c:v>
                </c:pt>
                <c:pt idx="8">
                  <c:v>1178</c:v>
                </c:pt>
                <c:pt idx="9">
                  <c:v>1752</c:v>
                </c:pt>
                <c:pt idx="10">
                  <c:v>1366</c:v>
                </c:pt>
                <c:pt idx="11">
                  <c:v>580</c:v>
                </c:pt>
                <c:pt idx="12">
                  <c:v>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57-4059-9BE4-C27B03010BBE}"/>
            </c:ext>
          </c:extLst>
        </c:ser>
        <c:ser>
          <c:idx val="6"/>
          <c:order val="6"/>
          <c:tx>
            <c:strRef>
              <c:f>'Categoty by month'!$H$1:$H$2</c:f>
              <c:strCache>
                <c:ptCount val="1"/>
                <c:pt idx="0">
                  <c:v>רפואה וקוסמטיקה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month'!$H$3:$H$19</c:f>
              <c:numCache>
                <c:formatCode>General</c:formatCode>
                <c:ptCount val="14"/>
                <c:pt idx="0">
                  <c:v>272</c:v>
                </c:pt>
                <c:pt idx="4">
                  <c:v>245</c:v>
                </c:pt>
                <c:pt idx="5">
                  <c:v>345</c:v>
                </c:pt>
                <c:pt idx="6">
                  <c:v>442</c:v>
                </c:pt>
                <c:pt idx="11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57-4059-9BE4-C27B03010BBE}"/>
            </c:ext>
          </c:extLst>
        </c:ser>
        <c:ser>
          <c:idx val="7"/>
          <c:order val="7"/>
          <c:tx>
            <c:strRef>
              <c:f>'Categoty by month'!$I$1:$I$2</c:f>
              <c:strCache>
                <c:ptCount val="1"/>
                <c:pt idx="0">
                  <c:v>שונות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month'!$I$3:$I$19</c:f>
              <c:numCache>
                <c:formatCode>General</c:formatCode>
                <c:ptCount val="14"/>
                <c:pt idx="0">
                  <c:v>429</c:v>
                </c:pt>
                <c:pt idx="1">
                  <c:v>546</c:v>
                </c:pt>
                <c:pt idx="2">
                  <c:v>1568</c:v>
                </c:pt>
                <c:pt idx="3">
                  <c:v>841</c:v>
                </c:pt>
                <c:pt idx="4">
                  <c:v>861</c:v>
                </c:pt>
                <c:pt idx="5">
                  <c:v>467</c:v>
                </c:pt>
                <c:pt idx="6">
                  <c:v>436</c:v>
                </c:pt>
                <c:pt idx="7">
                  <c:v>550</c:v>
                </c:pt>
                <c:pt idx="8">
                  <c:v>229</c:v>
                </c:pt>
                <c:pt idx="9">
                  <c:v>364</c:v>
                </c:pt>
                <c:pt idx="10">
                  <c:v>324</c:v>
                </c:pt>
                <c:pt idx="11">
                  <c:v>1332</c:v>
                </c:pt>
                <c:pt idx="12">
                  <c:v>1661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57-4059-9BE4-C27B03010BBE}"/>
            </c:ext>
          </c:extLst>
        </c:ser>
        <c:ser>
          <c:idx val="8"/>
          <c:order val="8"/>
          <c:tx>
            <c:strRef>
              <c:f>'Categoty by month'!$J$1:$J$2</c:f>
              <c:strCache>
                <c:ptCount val="1"/>
                <c:pt idx="0">
                  <c:v>תחבורה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month'!$J$3:$J$19</c:f>
              <c:numCache>
                <c:formatCode>General</c:formatCode>
                <c:ptCount val="14"/>
                <c:pt idx="4">
                  <c:v>269</c:v>
                </c:pt>
                <c:pt idx="5">
                  <c:v>268</c:v>
                </c:pt>
                <c:pt idx="6">
                  <c:v>176</c:v>
                </c:pt>
                <c:pt idx="7">
                  <c:v>688</c:v>
                </c:pt>
                <c:pt idx="9">
                  <c:v>469</c:v>
                </c:pt>
                <c:pt idx="10">
                  <c:v>389</c:v>
                </c:pt>
                <c:pt idx="11">
                  <c:v>191</c:v>
                </c:pt>
                <c:pt idx="1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57-4059-9BE4-C27B03010BBE}"/>
            </c:ext>
          </c:extLst>
        </c:ser>
        <c:ser>
          <c:idx val="9"/>
          <c:order val="9"/>
          <c:tx>
            <c:strRef>
              <c:f>'Categoty by month'!$K$1:$K$2</c:f>
              <c:strCache>
                <c:ptCount val="1"/>
                <c:pt idx="0">
                  <c:v>תספורת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month'!$K$3:$K$19</c:f>
              <c:numCache>
                <c:formatCode>General</c:formatCode>
                <c:ptCount val="14"/>
                <c:pt idx="1">
                  <c:v>218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57-4059-9BE4-C27B03010BBE}"/>
            </c:ext>
          </c:extLst>
        </c:ser>
        <c:ser>
          <c:idx val="10"/>
          <c:order val="10"/>
          <c:tx>
            <c:strRef>
              <c:f>'Categoty by month'!$L$1:$L$2</c:f>
              <c:strCache>
                <c:ptCount val="1"/>
                <c:pt idx="0">
                  <c:v>חיסכון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month'!$L$3:$L$19</c:f>
              <c:numCache>
                <c:formatCode>General</c:formatCode>
                <c:ptCount val="14"/>
                <c:pt idx="1">
                  <c:v>113</c:v>
                </c:pt>
                <c:pt idx="2">
                  <c:v>40</c:v>
                </c:pt>
                <c:pt idx="3">
                  <c:v>188</c:v>
                </c:pt>
                <c:pt idx="4">
                  <c:v>47</c:v>
                </c:pt>
                <c:pt idx="5">
                  <c:v>266</c:v>
                </c:pt>
                <c:pt idx="6">
                  <c:v>295</c:v>
                </c:pt>
                <c:pt idx="7">
                  <c:v>298</c:v>
                </c:pt>
                <c:pt idx="8">
                  <c:v>224</c:v>
                </c:pt>
                <c:pt idx="9">
                  <c:v>79</c:v>
                </c:pt>
                <c:pt idx="10">
                  <c:v>83</c:v>
                </c:pt>
                <c:pt idx="11">
                  <c:v>175</c:v>
                </c:pt>
                <c:pt idx="12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57-4059-9BE4-C27B03010BBE}"/>
            </c:ext>
          </c:extLst>
        </c:ser>
        <c:ser>
          <c:idx val="11"/>
          <c:order val="11"/>
          <c:tx>
            <c:strRef>
              <c:f>'Categoty by month'!$M$1:$M$2</c:f>
              <c:strCache>
                <c:ptCount val="1"/>
                <c:pt idx="0">
                  <c:v>עירייה וממשלה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month'!$M$3:$M$19</c:f>
              <c:numCache>
                <c:formatCode>General</c:formatCode>
                <c:ptCount val="14"/>
                <c:pt idx="8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957-4059-9BE4-C27B03010BBE}"/>
            </c:ext>
          </c:extLst>
        </c:ser>
        <c:ser>
          <c:idx val="12"/>
          <c:order val="12"/>
          <c:tx>
            <c:strRef>
              <c:f>'Categoty by month'!$N$1:$N$2</c:f>
              <c:strCache>
                <c:ptCount val="1"/>
                <c:pt idx="0">
                  <c:v>דלק חשמל וגז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month'!$N$3:$N$19</c:f>
              <c:numCache>
                <c:formatCode>General</c:formatCode>
                <c:ptCount val="14"/>
                <c:pt idx="9">
                  <c:v>299</c:v>
                </c:pt>
                <c:pt idx="1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957-4059-9BE4-C27B03010BBE}"/>
            </c:ext>
          </c:extLst>
        </c:ser>
        <c:ser>
          <c:idx val="13"/>
          <c:order val="13"/>
          <c:tx>
            <c:strRef>
              <c:f>'Categoty by month'!$O$1:$O$2</c:f>
              <c:strCache>
                <c:ptCount val="1"/>
                <c:pt idx="0">
                  <c:v>חו"ל</c:v>
                </c:pt>
              </c:strCache>
            </c:strRef>
          </c:tx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month'!$O$3:$O$19</c:f>
              <c:numCache>
                <c:formatCode>General</c:formatCode>
                <c:ptCount val="14"/>
                <c:pt idx="11">
                  <c:v>280</c:v>
                </c:pt>
                <c:pt idx="12">
                  <c:v>624</c:v>
                </c:pt>
                <c:pt idx="13">
                  <c:v>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957-4059-9BE4-C27B03010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0274080"/>
        <c:axId val="1604651520"/>
      </c:barChart>
      <c:catAx>
        <c:axId val="181027408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04651520"/>
        <c:crosses val="autoZero"/>
        <c:auto val="1"/>
        <c:lblAlgn val="ctr"/>
        <c:lblOffset val="100"/>
        <c:noMultiLvlLbl val="0"/>
      </c:catAx>
      <c:valAx>
        <c:axId val="16046515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numFmt formatCode="_(&quot;₪&quot;* #,##0.00_);_(&quot;₪&quot;* \(#,##0.00\);_(&quot;₪&quot;* &quot;-&quot;??_);_(@_)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102740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[Duplicate- expenses.xlsx]expenses by categories!PivotTable1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 הוצאות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4081891653396079"/>
          <c:y val="0.1228333709095156"/>
          <c:w val="0.73421579406427639"/>
          <c:h val="0.84546455479467564"/>
        </c:manualLayout>
      </c:layout>
      <c:pieChart>
        <c:varyColors val="1"/>
        <c:ser>
          <c:idx val="0"/>
          <c:order val="0"/>
          <c:tx>
            <c:strRef>
              <c:f>'expenses by categories'!$B$3</c:f>
              <c:strCache>
                <c:ptCount val="1"/>
                <c:pt idx="0">
                  <c:v>סה"כ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06-4EFB-A72E-DF4DE5A48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06-4EFB-A72E-DF4DE5A48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06-4EFB-A72E-DF4DE5A48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06-4EFB-A72E-DF4DE5A48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06-4EFB-A72E-DF4DE5A485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06-4EFB-A72E-DF4DE5A4851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D06-4EFB-A72E-DF4DE5A4851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D06-4EFB-A72E-DF4DE5A4851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D06-4EFB-A72E-DF4DE5A4851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D06-4EFB-A72E-DF4DE5A4851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D06-4EFB-A72E-DF4DE5A4851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0FE-48C4-AEA6-D2ECD04A25F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0FE-48C4-AEA6-D2ECD04A25F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0FE-48C4-AEA6-D2ECD04A25F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'expenses by categories'!$A$4:$A$18</c:f>
              <c:strCache>
                <c:ptCount val="14"/>
                <c:pt idx="0">
                  <c:v>אוכל ושתייה</c:v>
                </c:pt>
                <c:pt idx="1">
                  <c:v>ביגוד</c:v>
                </c:pt>
                <c:pt idx="2">
                  <c:v>דלק</c:v>
                </c:pt>
                <c:pt idx="3">
                  <c:v>חנייה</c:v>
                </c:pt>
                <c:pt idx="4">
                  <c:v>טיסות ותיירות</c:v>
                </c:pt>
                <c:pt idx="5">
                  <c:v>פנאי ובידור</c:v>
                </c:pt>
                <c:pt idx="6">
                  <c:v>רפואה וקוסמטיקה</c:v>
                </c:pt>
                <c:pt idx="7">
                  <c:v>שונות</c:v>
                </c:pt>
                <c:pt idx="8">
                  <c:v>תחבורה</c:v>
                </c:pt>
                <c:pt idx="9">
                  <c:v>תספורת</c:v>
                </c:pt>
                <c:pt idx="10">
                  <c:v>חיסכון</c:v>
                </c:pt>
                <c:pt idx="11">
                  <c:v>עירייה וממשלה</c:v>
                </c:pt>
                <c:pt idx="12">
                  <c:v>דלק חשמל וגז</c:v>
                </c:pt>
                <c:pt idx="13">
                  <c:v>חו"ל</c:v>
                </c:pt>
              </c:strCache>
            </c:strRef>
          </c:cat>
          <c:val>
            <c:numRef>
              <c:f>'expenses by categories'!$B$4:$B$18</c:f>
              <c:numCache>
                <c:formatCode>0.00%</c:formatCode>
                <c:ptCount val="14"/>
                <c:pt idx="0">
                  <c:v>0.46635287073381676</c:v>
                </c:pt>
                <c:pt idx="1">
                  <c:v>4.3676402102321869E-2</c:v>
                </c:pt>
                <c:pt idx="2">
                  <c:v>8.116559111170249E-3</c:v>
                </c:pt>
                <c:pt idx="3">
                  <c:v>3.0270773734282484E-3</c:v>
                </c:pt>
                <c:pt idx="4">
                  <c:v>3.6591045173308494E-3</c:v>
                </c:pt>
                <c:pt idx="5">
                  <c:v>0.17563701683188079</c:v>
                </c:pt>
                <c:pt idx="6">
                  <c:v>2.5347614929146431E-2</c:v>
                </c:pt>
                <c:pt idx="7">
                  <c:v>0.15980307364779456</c:v>
                </c:pt>
                <c:pt idx="8">
                  <c:v>4.2295921761692501E-2</c:v>
                </c:pt>
                <c:pt idx="9">
                  <c:v>5.6217151220810321E-3</c:v>
                </c:pt>
                <c:pt idx="10">
                  <c:v>3.228328121881445E-2</c:v>
                </c:pt>
                <c:pt idx="11">
                  <c:v>3.6757368105914444E-3</c:v>
                </c:pt>
                <c:pt idx="12">
                  <c:v>9.9627436630962685E-3</c:v>
                </c:pt>
                <c:pt idx="13">
                  <c:v>2.0540882176834543E-2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06-4EFB-A72E-DF4DE5A4851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8282323405225949E-3"/>
          <c:y val="0.36519231999473023"/>
          <c:w val="0.18193988360150634"/>
          <c:h val="0.6334756565266933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[Duplicate- expenses.xlsx]Categoty by month!PivotTable1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he-IL"/>
              <a:t>הוצאות לפי חודשים</a:t>
            </a:r>
          </a:p>
        </c:rich>
      </c:tx>
      <c:overlay val="0"/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tint val="94000"/>
                  <a:satMod val="103000"/>
                  <a:lumMod val="102000"/>
                </a:schemeClr>
              </a:gs>
              <a:gs pos="50000">
                <a:schemeClr val="accent2">
                  <a:shade val="100000"/>
                  <a:satMod val="110000"/>
                  <a:lumMod val="100000"/>
                </a:schemeClr>
              </a:gs>
              <a:gs pos="100000">
                <a:schemeClr val="accent2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tint val="94000"/>
                  <a:satMod val="103000"/>
                  <a:lumMod val="102000"/>
                </a:schemeClr>
              </a:gs>
              <a:gs pos="50000">
                <a:schemeClr val="accent3">
                  <a:shade val="100000"/>
                  <a:satMod val="110000"/>
                  <a:lumMod val="100000"/>
                </a:schemeClr>
              </a:gs>
              <a:gs pos="100000">
                <a:schemeClr val="accent3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  <c:spPr>
          <a:gradFill rotWithShape="1">
            <a:gsLst>
              <a:gs pos="0">
                <a:schemeClr val="accent4">
                  <a:tint val="94000"/>
                  <a:satMod val="103000"/>
                  <a:lumMod val="102000"/>
                </a:schemeClr>
              </a:gs>
              <a:gs pos="50000">
                <a:schemeClr val="accent4">
                  <a:shade val="100000"/>
                  <a:satMod val="110000"/>
                  <a:lumMod val="100000"/>
                </a:schemeClr>
              </a:gs>
              <a:gs pos="100000">
                <a:schemeClr val="accent4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5">
                  <a:tint val="94000"/>
                  <a:satMod val="103000"/>
                  <a:lumMod val="102000"/>
                </a:schemeClr>
              </a:gs>
              <a:gs pos="50000">
                <a:schemeClr val="accent5">
                  <a:shade val="100000"/>
                  <a:satMod val="110000"/>
                  <a:lumMod val="100000"/>
                </a:schemeClr>
              </a:gs>
              <a:gs pos="100000">
                <a:schemeClr val="accent5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6">
                  <a:tint val="94000"/>
                  <a:satMod val="103000"/>
                  <a:lumMod val="102000"/>
                </a:schemeClr>
              </a:gs>
              <a:gs pos="50000">
                <a:schemeClr val="accent6">
                  <a:shade val="100000"/>
                  <a:satMod val="110000"/>
                  <a:lumMod val="100000"/>
                </a:schemeClr>
              </a:gs>
              <a:gs pos="100000">
                <a:schemeClr val="accent6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tint val="94000"/>
                  <a:satMod val="103000"/>
                  <a:lumMod val="102000"/>
                </a:schemeClr>
              </a:gs>
              <a:gs pos="50000">
                <a:schemeClr val="accent2">
                  <a:shade val="100000"/>
                  <a:satMod val="110000"/>
                  <a:lumMod val="100000"/>
                </a:schemeClr>
              </a:gs>
              <a:gs pos="100000">
                <a:schemeClr val="accent2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  <c:spPr>
          <a:gradFill rotWithShape="1">
            <a:gsLst>
              <a:gs pos="0">
                <a:schemeClr val="accent3">
                  <a:tint val="94000"/>
                  <a:satMod val="103000"/>
                  <a:lumMod val="102000"/>
                </a:schemeClr>
              </a:gs>
              <a:gs pos="50000">
                <a:schemeClr val="accent3">
                  <a:shade val="100000"/>
                  <a:satMod val="110000"/>
                  <a:lumMod val="100000"/>
                </a:schemeClr>
              </a:gs>
              <a:gs pos="100000">
                <a:schemeClr val="accent3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4">
                  <a:tint val="94000"/>
                  <a:satMod val="103000"/>
                  <a:lumMod val="102000"/>
                </a:schemeClr>
              </a:gs>
              <a:gs pos="50000">
                <a:schemeClr val="accent4">
                  <a:shade val="100000"/>
                  <a:satMod val="110000"/>
                  <a:lumMod val="100000"/>
                </a:schemeClr>
              </a:gs>
              <a:gs pos="100000">
                <a:schemeClr val="accent4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6">
                  <a:tint val="94000"/>
                  <a:satMod val="103000"/>
                  <a:lumMod val="102000"/>
                </a:schemeClr>
              </a:gs>
              <a:gs pos="50000">
                <a:schemeClr val="accent6">
                  <a:shade val="100000"/>
                  <a:satMod val="110000"/>
                  <a:lumMod val="100000"/>
                </a:schemeClr>
              </a:gs>
              <a:gs pos="100000">
                <a:schemeClr val="accent6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5">
                  <a:tint val="94000"/>
                  <a:satMod val="103000"/>
                  <a:lumMod val="102000"/>
                </a:schemeClr>
              </a:gs>
              <a:gs pos="50000">
                <a:schemeClr val="accent5">
                  <a:shade val="100000"/>
                  <a:satMod val="110000"/>
                  <a:lumMod val="100000"/>
                </a:schemeClr>
              </a:gs>
              <a:gs pos="100000">
                <a:schemeClr val="accent5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9700223593416329E-5"/>
          <c:y val="4.2273932406648701E-2"/>
          <c:w val="0.91049366066839055"/>
          <c:h val="0.801208136705842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'Categoty by month'!$B$1:$B$2</c:f>
              <c:strCache>
                <c:ptCount val="1"/>
                <c:pt idx="0">
                  <c:v>אוכל ושתייה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</a:schemeClr>
                </a:gs>
                <a:gs pos="50000">
                  <a:schemeClr val="accent1">
                    <a:shade val="100000"/>
                    <a:satMod val="110000"/>
                    <a:lumMod val="100000"/>
                  </a:schemeClr>
                </a:gs>
                <a:gs pos="100000">
                  <a:schemeClr val="accent1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month'!$B$3:$B$19</c:f>
              <c:numCache>
                <c:formatCode>General</c:formatCode>
                <c:ptCount val="14"/>
                <c:pt idx="0">
                  <c:v>5581</c:v>
                </c:pt>
                <c:pt idx="1">
                  <c:v>4095</c:v>
                </c:pt>
                <c:pt idx="2">
                  <c:v>2839</c:v>
                </c:pt>
                <c:pt idx="3">
                  <c:v>1626</c:v>
                </c:pt>
                <c:pt idx="4">
                  <c:v>1907</c:v>
                </c:pt>
                <c:pt idx="5">
                  <c:v>1174</c:v>
                </c:pt>
                <c:pt idx="6">
                  <c:v>2049</c:v>
                </c:pt>
                <c:pt idx="7">
                  <c:v>1315</c:v>
                </c:pt>
                <c:pt idx="8">
                  <c:v>866</c:v>
                </c:pt>
                <c:pt idx="9">
                  <c:v>1193</c:v>
                </c:pt>
                <c:pt idx="10">
                  <c:v>1106</c:v>
                </c:pt>
                <c:pt idx="11">
                  <c:v>1949</c:v>
                </c:pt>
                <c:pt idx="12">
                  <c:v>2108</c:v>
                </c:pt>
                <c:pt idx="13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8-4F49-8A67-5B0C4A030F8A}"/>
            </c:ext>
          </c:extLst>
        </c:ser>
        <c:ser>
          <c:idx val="1"/>
          <c:order val="1"/>
          <c:tx>
            <c:strRef>
              <c:f>'Categoty by month'!$C$1:$C$2</c:f>
              <c:strCache>
                <c:ptCount val="1"/>
                <c:pt idx="0">
                  <c:v>ביגוד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4000"/>
                    <a:satMod val="103000"/>
                    <a:lumMod val="102000"/>
                  </a:schemeClr>
                </a:gs>
                <a:gs pos="50000">
                  <a:schemeClr val="accent2">
                    <a:shade val="100000"/>
                    <a:satMod val="110000"/>
                    <a:lumMod val="100000"/>
                  </a:schemeClr>
                </a:gs>
                <a:gs pos="100000">
                  <a:schemeClr val="accent2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month'!$C$3:$C$19</c:f>
              <c:numCache>
                <c:formatCode>General</c:formatCode>
                <c:ptCount val="14"/>
                <c:pt idx="0">
                  <c:v>107</c:v>
                </c:pt>
                <c:pt idx="3">
                  <c:v>386</c:v>
                </c:pt>
                <c:pt idx="4">
                  <c:v>47</c:v>
                </c:pt>
                <c:pt idx="5">
                  <c:v>113</c:v>
                </c:pt>
                <c:pt idx="7">
                  <c:v>163</c:v>
                </c:pt>
                <c:pt idx="8">
                  <c:v>95</c:v>
                </c:pt>
                <c:pt idx="9">
                  <c:v>590</c:v>
                </c:pt>
                <c:pt idx="10">
                  <c:v>698</c:v>
                </c:pt>
                <c:pt idx="12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8-4F49-8A67-5B0C4A030F8A}"/>
            </c:ext>
          </c:extLst>
        </c:ser>
        <c:ser>
          <c:idx val="2"/>
          <c:order val="2"/>
          <c:tx>
            <c:strRef>
              <c:f>'Categoty by month'!$D$1:$D$2</c:f>
              <c:strCache>
                <c:ptCount val="1"/>
                <c:pt idx="0">
                  <c:v>דלק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4000"/>
                    <a:satMod val="103000"/>
                    <a:lumMod val="102000"/>
                  </a:schemeClr>
                </a:gs>
                <a:gs pos="50000">
                  <a:schemeClr val="accent3">
                    <a:shade val="100000"/>
                    <a:satMod val="110000"/>
                    <a:lumMod val="100000"/>
                  </a:schemeClr>
                </a:gs>
                <a:gs pos="100000">
                  <a:schemeClr val="accent3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month'!$D$3:$D$19</c:f>
              <c:numCache>
                <c:formatCode>General</c:formatCode>
                <c:ptCount val="14"/>
                <c:pt idx="1">
                  <c:v>266</c:v>
                </c:pt>
                <c:pt idx="2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C8-4F49-8A67-5B0C4A030F8A}"/>
            </c:ext>
          </c:extLst>
        </c:ser>
        <c:ser>
          <c:idx val="3"/>
          <c:order val="3"/>
          <c:tx>
            <c:strRef>
              <c:f>'Categoty by month'!$E$1:$E$2</c:f>
              <c:strCache>
                <c:ptCount val="1"/>
                <c:pt idx="0">
                  <c:v>חנייה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month'!$E$3:$E$19</c:f>
              <c:numCache>
                <c:formatCode>General</c:formatCode>
                <c:ptCount val="14"/>
                <c:pt idx="0">
                  <c:v>53</c:v>
                </c:pt>
                <c:pt idx="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C8-4F49-8A67-5B0C4A030F8A}"/>
            </c:ext>
          </c:extLst>
        </c:ser>
        <c:ser>
          <c:idx val="4"/>
          <c:order val="4"/>
          <c:tx>
            <c:strRef>
              <c:f>'Categoty by month'!$F$1:$F$2</c:f>
              <c:strCache>
                <c:ptCount val="1"/>
                <c:pt idx="0">
                  <c:v>טיסות ותיירות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month'!$F$3:$F$19</c:f>
              <c:numCache>
                <c:formatCode>General</c:formatCode>
                <c:ptCount val="14"/>
                <c:pt idx="2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C8-4F49-8A67-5B0C4A030F8A}"/>
            </c:ext>
          </c:extLst>
        </c:ser>
        <c:ser>
          <c:idx val="5"/>
          <c:order val="5"/>
          <c:tx>
            <c:strRef>
              <c:f>'Categoty by month'!$G$1:$G$2</c:f>
              <c:strCache>
                <c:ptCount val="1"/>
                <c:pt idx="0">
                  <c:v>פנאי ובידור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month'!$G$3:$G$19</c:f>
              <c:numCache>
                <c:formatCode>General</c:formatCode>
                <c:ptCount val="14"/>
                <c:pt idx="0">
                  <c:v>212</c:v>
                </c:pt>
                <c:pt idx="1">
                  <c:v>919</c:v>
                </c:pt>
                <c:pt idx="2">
                  <c:v>464</c:v>
                </c:pt>
                <c:pt idx="3">
                  <c:v>333</c:v>
                </c:pt>
                <c:pt idx="4">
                  <c:v>654</c:v>
                </c:pt>
                <c:pt idx="5">
                  <c:v>1023</c:v>
                </c:pt>
                <c:pt idx="6">
                  <c:v>234</c:v>
                </c:pt>
                <c:pt idx="7">
                  <c:v>1138</c:v>
                </c:pt>
                <c:pt idx="8">
                  <c:v>1178</c:v>
                </c:pt>
                <c:pt idx="9">
                  <c:v>1752</c:v>
                </c:pt>
                <c:pt idx="10">
                  <c:v>1366</c:v>
                </c:pt>
                <c:pt idx="11">
                  <c:v>580</c:v>
                </c:pt>
                <c:pt idx="12">
                  <c:v>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C8-4F49-8A67-5B0C4A030F8A}"/>
            </c:ext>
          </c:extLst>
        </c:ser>
        <c:ser>
          <c:idx val="6"/>
          <c:order val="6"/>
          <c:tx>
            <c:strRef>
              <c:f>'Categoty by month'!$H$1:$H$2</c:f>
              <c:strCache>
                <c:ptCount val="1"/>
                <c:pt idx="0">
                  <c:v>רפואה וקוסמטיקה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</a:schemeClr>
                </a:gs>
                <a:gs pos="50000">
                  <a:schemeClr val="accent1">
                    <a:shade val="100000"/>
                    <a:satMod val="110000"/>
                    <a:lumMod val="100000"/>
                  </a:schemeClr>
                </a:gs>
                <a:gs pos="100000">
                  <a:schemeClr val="accent1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month'!$H$3:$H$19</c:f>
              <c:numCache>
                <c:formatCode>General</c:formatCode>
                <c:ptCount val="14"/>
                <c:pt idx="0">
                  <c:v>272</c:v>
                </c:pt>
                <c:pt idx="4">
                  <c:v>245</c:v>
                </c:pt>
                <c:pt idx="5">
                  <c:v>345</c:v>
                </c:pt>
                <c:pt idx="6">
                  <c:v>442</c:v>
                </c:pt>
                <c:pt idx="11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C8-4F49-8A67-5B0C4A030F8A}"/>
            </c:ext>
          </c:extLst>
        </c:ser>
        <c:ser>
          <c:idx val="7"/>
          <c:order val="7"/>
          <c:tx>
            <c:strRef>
              <c:f>'Categoty by month'!$I$1:$I$2</c:f>
              <c:strCache>
                <c:ptCount val="1"/>
                <c:pt idx="0">
                  <c:v>שונות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4000"/>
                    <a:satMod val="103000"/>
                    <a:lumMod val="102000"/>
                  </a:schemeClr>
                </a:gs>
                <a:gs pos="50000">
                  <a:schemeClr val="accent2">
                    <a:shade val="100000"/>
                    <a:satMod val="110000"/>
                    <a:lumMod val="100000"/>
                  </a:schemeClr>
                </a:gs>
                <a:gs pos="100000">
                  <a:schemeClr val="accent2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month'!$I$3:$I$19</c:f>
              <c:numCache>
                <c:formatCode>General</c:formatCode>
                <c:ptCount val="14"/>
                <c:pt idx="0">
                  <c:v>429</c:v>
                </c:pt>
                <c:pt idx="1">
                  <c:v>546</c:v>
                </c:pt>
                <c:pt idx="2">
                  <c:v>1568</c:v>
                </c:pt>
                <c:pt idx="3">
                  <c:v>841</c:v>
                </c:pt>
                <c:pt idx="4">
                  <c:v>861</c:v>
                </c:pt>
                <c:pt idx="5">
                  <c:v>467</c:v>
                </c:pt>
                <c:pt idx="6">
                  <c:v>436</c:v>
                </c:pt>
                <c:pt idx="7">
                  <c:v>550</c:v>
                </c:pt>
                <c:pt idx="8">
                  <c:v>229</c:v>
                </c:pt>
                <c:pt idx="9">
                  <c:v>364</c:v>
                </c:pt>
                <c:pt idx="10">
                  <c:v>324</c:v>
                </c:pt>
                <c:pt idx="11">
                  <c:v>1332</c:v>
                </c:pt>
                <c:pt idx="12">
                  <c:v>1661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C8-4F49-8A67-5B0C4A030F8A}"/>
            </c:ext>
          </c:extLst>
        </c:ser>
        <c:ser>
          <c:idx val="8"/>
          <c:order val="8"/>
          <c:tx>
            <c:strRef>
              <c:f>'Categoty by month'!$J$1:$J$2</c:f>
              <c:strCache>
                <c:ptCount val="1"/>
                <c:pt idx="0">
                  <c:v>תחבורה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4000"/>
                    <a:satMod val="103000"/>
                    <a:lumMod val="102000"/>
                  </a:schemeClr>
                </a:gs>
                <a:gs pos="50000">
                  <a:schemeClr val="accent3">
                    <a:shade val="100000"/>
                    <a:satMod val="110000"/>
                    <a:lumMod val="100000"/>
                  </a:schemeClr>
                </a:gs>
                <a:gs pos="100000">
                  <a:schemeClr val="accent3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month'!$J$3:$J$19</c:f>
              <c:numCache>
                <c:formatCode>General</c:formatCode>
                <c:ptCount val="14"/>
                <c:pt idx="4">
                  <c:v>269</c:v>
                </c:pt>
                <c:pt idx="5">
                  <c:v>268</c:v>
                </c:pt>
                <c:pt idx="6">
                  <c:v>176</c:v>
                </c:pt>
                <c:pt idx="7">
                  <c:v>688</c:v>
                </c:pt>
                <c:pt idx="9">
                  <c:v>469</c:v>
                </c:pt>
                <c:pt idx="10">
                  <c:v>389</c:v>
                </c:pt>
                <c:pt idx="11">
                  <c:v>191</c:v>
                </c:pt>
                <c:pt idx="1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C8-4F49-8A67-5B0C4A030F8A}"/>
            </c:ext>
          </c:extLst>
        </c:ser>
        <c:ser>
          <c:idx val="9"/>
          <c:order val="9"/>
          <c:tx>
            <c:strRef>
              <c:f>'Categoty by month'!$K$1:$K$2</c:f>
              <c:strCache>
                <c:ptCount val="1"/>
                <c:pt idx="0">
                  <c:v>תספורת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month'!$K$3:$K$19</c:f>
              <c:numCache>
                <c:formatCode>General</c:formatCode>
                <c:ptCount val="14"/>
                <c:pt idx="1">
                  <c:v>218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C8-4F49-8A67-5B0C4A030F8A}"/>
            </c:ext>
          </c:extLst>
        </c:ser>
        <c:ser>
          <c:idx val="10"/>
          <c:order val="10"/>
          <c:tx>
            <c:strRef>
              <c:f>'Categoty by month'!$L$1:$L$2</c:f>
              <c:strCache>
                <c:ptCount val="1"/>
                <c:pt idx="0">
                  <c:v>חיסכון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month'!$L$3:$L$19</c:f>
              <c:numCache>
                <c:formatCode>General</c:formatCode>
                <c:ptCount val="14"/>
                <c:pt idx="1">
                  <c:v>113</c:v>
                </c:pt>
                <c:pt idx="2">
                  <c:v>40</c:v>
                </c:pt>
                <c:pt idx="3">
                  <c:v>188</c:v>
                </c:pt>
                <c:pt idx="4">
                  <c:v>47</c:v>
                </c:pt>
                <c:pt idx="5">
                  <c:v>266</c:v>
                </c:pt>
                <c:pt idx="6">
                  <c:v>295</c:v>
                </c:pt>
                <c:pt idx="7">
                  <c:v>298</c:v>
                </c:pt>
                <c:pt idx="8">
                  <c:v>224</c:v>
                </c:pt>
                <c:pt idx="9">
                  <c:v>79</c:v>
                </c:pt>
                <c:pt idx="10">
                  <c:v>83</c:v>
                </c:pt>
                <c:pt idx="11">
                  <c:v>175</c:v>
                </c:pt>
                <c:pt idx="12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C8-4F49-8A67-5B0C4A030F8A}"/>
            </c:ext>
          </c:extLst>
        </c:ser>
        <c:ser>
          <c:idx val="11"/>
          <c:order val="11"/>
          <c:tx>
            <c:strRef>
              <c:f>'Categoty by month'!$M$1:$M$2</c:f>
              <c:strCache>
                <c:ptCount val="1"/>
                <c:pt idx="0">
                  <c:v>עירייה וממשלה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c:spPr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month'!$M$3:$M$19</c:f>
              <c:numCache>
                <c:formatCode>General</c:formatCode>
                <c:ptCount val="14"/>
                <c:pt idx="8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C8-4F49-8A67-5B0C4A030F8A}"/>
            </c:ext>
          </c:extLst>
        </c:ser>
        <c:ser>
          <c:idx val="12"/>
          <c:order val="12"/>
          <c:tx>
            <c:strRef>
              <c:f>'Categoty by month'!$N$1:$N$2</c:f>
              <c:strCache>
                <c:ptCount val="1"/>
                <c:pt idx="0">
                  <c:v>דלק חשמל וגז</c:v>
                </c:pt>
              </c:strCache>
            </c:strRef>
          </c:tx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month'!$N$3:$N$19</c:f>
              <c:numCache>
                <c:formatCode>General</c:formatCode>
                <c:ptCount val="14"/>
                <c:pt idx="9">
                  <c:v>299</c:v>
                </c:pt>
                <c:pt idx="1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C8-4F49-8A67-5B0C4A030F8A}"/>
            </c:ext>
          </c:extLst>
        </c:ser>
        <c:ser>
          <c:idx val="13"/>
          <c:order val="13"/>
          <c:tx>
            <c:strRef>
              <c:f>'Categoty by month'!$O$1:$O$2</c:f>
              <c:strCache>
                <c:ptCount val="1"/>
                <c:pt idx="0">
                  <c:v>חו"ל</c:v>
                </c:pt>
              </c:strCache>
            </c:strRef>
          </c:tx>
          <c:invertIfNegative val="0"/>
          <c:cat>
            <c:multiLvlStrRef>
              <c:f>'Categoty by month'!$A$3:$A$19</c:f>
              <c:multiLvlStrCache>
                <c:ptCount val="14"/>
                <c:lvl>
                  <c:pt idx="0">
                    <c:v>אוג</c:v>
                  </c:pt>
                  <c:pt idx="1">
                    <c:v>ספט</c:v>
                  </c:pt>
                  <c:pt idx="2">
                    <c:v>אוק</c:v>
                  </c:pt>
                  <c:pt idx="3">
                    <c:v>נוב</c:v>
                  </c:pt>
                  <c:pt idx="4">
                    <c:v>דצמ</c:v>
                  </c:pt>
                  <c:pt idx="5">
                    <c:v>ינו</c:v>
                  </c:pt>
                  <c:pt idx="6">
                    <c:v>פבר</c:v>
                  </c:pt>
                  <c:pt idx="7">
                    <c:v>מרץ</c:v>
                  </c:pt>
                  <c:pt idx="8">
                    <c:v>אפר</c:v>
                  </c:pt>
                  <c:pt idx="9">
                    <c:v>מאי</c:v>
                  </c:pt>
                  <c:pt idx="10">
                    <c:v>יונ</c:v>
                  </c:pt>
                  <c:pt idx="11">
                    <c:v>יול</c:v>
                  </c:pt>
                  <c:pt idx="12">
                    <c:v>אוג</c:v>
                  </c:pt>
                  <c:pt idx="13">
                    <c:v>ספט</c:v>
                  </c:pt>
                </c:lvl>
                <c:lvl>
                  <c:pt idx="0">
                    <c:v>2022</c:v>
                  </c:pt>
                  <c:pt idx="5">
                    <c:v>2023</c:v>
                  </c:pt>
                </c:lvl>
              </c:multiLvlStrCache>
            </c:multiLvlStrRef>
          </c:cat>
          <c:val>
            <c:numRef>
              <c:f>'Categoty by month'!$O$3:$O$19</c:f>
              <c:numCache>
                <c:formatCode>General</c:formatCode>
                <c:ptCount val="14"/>
                <c:pt idx="11">
                  <c:v>280</c:v>
                </c:pt>
                <c:pt idx="12">
                  <c:v>624</c:v>
                </c:pt>
                <c:pt idx="13">
                  <c:v>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C8-4F49-8A67-5B0C4A030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0274080"/>
        <c:axId val="1604651520"/>
      </c:barChart>
      <c:catAx>
        <c:axId val="1810274080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חודש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04651520"/>
        <c:crosses val="autoZero"/>
        <c:auto val="1"/>
        <c:lblAlgn val="ctr"/>
        <c:lblOffset val="100"/>
        <c:noMultiLvlLbl val="0"/>
      </c:catAx>
      <c:valAx>
        <c:axId val="16046515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סכום</a:t>
                </a:r>
              </a:p>
            </c:rich>
          </c:tx>
          <c:overlay val="0"/>
        </c:title>
        <c:numFmt formatCode="_(&quot;₪&quot;* #,##0.00_);_(&quot;₪&quot;* \(#,##0.00\);_(&quot;₪&quot;* &quot;-&quot;??_);_(@_)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102740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4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[Duplicate- expenses.xlsx]expenses by categories!PivotTable1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 הוצאות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spPr>
            <a:noFill/>
            <a:ln>
              <a:noFill/>
              <a:prstDash val="solid"/>
            </a:ln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  <a:prstDash val="solid"/>
          </a:ln>
        </c:spPr>
      </c:pivotFmt>
      <c:pivotFmt>
        <c:idx val="2"/>
        <c:spPr>
          <a:solidFill>
            <a:schemeClr val="accent2"/>
          </a:solidFill>
          <a:ln>
            <a:noFill/>
            <a:prstDash val="solid"/>
          </a:ln>
        </c:spPr>
      </c:pivotFmt>
      <c:pivotFmt>
        <c:idx val="3"/>
        <c:spPr>
          <a:solidFill>
            <a:schemeClr val="accent3"/>
          </a:solidFill>
          <a:ln>
            <a:noFill/>
            <a:prstDash val="solid"/>
          </a:ln>
        </c:spPr>
      </c:pivotFmt>
      <c:pivotFmt>
        <c:idx val="4"/>
        <c:spPr>
          <a:solidFill>
            <a:schemeClr val="accent4"/>
          </a:solidFill>
          <a:ln>
            <a:noFill/>
            <a:prstDash val="solid"/>
          </a:ln>
        </c:spPr>
      </c:pivotFmt>
      <c:pivotFmt>
        <c:idx val="5"/>
        <c:spPr>
          <a:solidFill>
            <a:schemeClr val="accent5"/>
          </a:solidFill>
          <a:ln>
            <a:noFill/>
            <a:prstDash val="solid"/>
          </a:ln>
        </c:spPr>
      </c:pivotFmt>
      <c:pivotFmt>
        <c:idx val="6"/>
        <c:spPr>
          <a:solidFill>
            <a:schemeClr val="accent3"/>
          </a:solidFill>
          <a:ln>
            <a:noFill/>
            <a:prstDash val="solid"/>
          </a:ln>
        </c:spPr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  <a:prstDash val="solid"/>
          </a:ln>
        </c:spPr>
      </c:pivotFmt>
      <c:pivotFmt>
        <c:idx val="8"/>
        <c:spPr>
          <a:solidFill>
            <a:schemeClr val="accent2">
              <a:lumMod val="60000"/>
            </a:schemeClr>
          </a:solidFill>
          <a:ln>
            <a:noFill/>
            <a:prstDash val="solid"/>
          </a:ln>
        </c:spPr>
      </c:pivotFmt>
      <c:pivotFmt>
        <c:idx val="9"/>
        <c:spPr>
          <a:solidFill>
            <a:schemeClr val="accent4"/>
          </a:solidFill>
          <a:ln>
            <a:noFill/>
            <a:prstDash val="solid"/>
          </a:ln>
        </c:spPr>
      </c:pivotFmt>
      <c:pivotFmt>
        <c:idx val="10"/>
        <c:spPr>
          <a:solidFill>
            <a:schemeClr val="accent5"/>
          </a:solidFill>
          <a:ln>
            <a:noFill/>
            <a:prstDash val="solid"/>
          </a:ln>
        </c:spPr>
      </c:pivotFmt>
      <c:pivotFmt>
        <c:idx val="11"/>
        <c:spPr>
          <a:solidFill>
            <a:schemeClr val="accent5">
              <a:lumMod val="60000"/>
            </a:schemeClr>
          </a:solidFill>
          <a:ln>
            <a:noFill/>
            <a:prstDash val="solid"/>
          </a:ln>
        </c:spPr>
      </c:pivotFmt>
      <c:pivotFmt>
        <c:idx val="12"/>
        <c:spPr>
          <a:ln>
            <a:prstDash val="solid"/>
          </a:ln>
        </c:spPr>
      </c:pivotFmt>
      <c:pivotFmt>
        <c:idx val="13"/>
      </c:pivotFmt>
      <c:pivotFmt>
        <c:idx val="14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607805564964938"/>
          <c:y val="0.12485296755167404"/>
          <c:w val="0.72147387483222114"/>
          <c:h val="0.84883141867865231"/>
        </c:manualLayout>
      </c:layout>
      <c:pieChart>
        <c:varyColors val="1"/>
        <c:ser>
          <c:idx val="0"/>
          <c:order val="0"/>
          <c:tx>
            <c:strRef>
              <c:f>'expenses by categories'!$B$3</c:f>
              <c:strCache>
                <c:ptCount val="1"/>
                <c:pt idx="0">
                  <c:v>סה"כ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D86-480F-B2C4-78526E050DF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DD86-480F-B2C4-78526E050DFD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DD86-480F-B2C4-78526E050DFD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7-DD86-480F-B2C4-78526E050DFD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DD86-480F-B2C4-78526E050DFD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B-DD86-480F-B2C4-78526E050DFD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DD86-480F-B2C4-78526E050DFD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F-DD86-480F-B2C4-78526E050DFD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11-DD86-480F-B2C4-78526E050DFD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3-DD86-480F-B2C4-78526E050DFD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5-DD86-480F-B2C4-78526E050DFD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'expenses by categories'!$A$4:$A$18</c:f>
              <c:strCache>
                <c:ptCount val="14"/>
                <c:pt idx="0">
                  <c:v>אוכל ושתייה</c:v>
                </c:pt>
                <c:pt idx="1">
                  <c:v>ביגוד</c:v>
                </c:pt>
                <c:pt idx="2">
                  <c:v>דלק</c:v>
                </c:pt>
                <c:pt idx="3">
                  <c:v>חנייה</c:v>
                </c:pt>
                <c:pt idx="4">
                  <c:v>טיסות ותיירות</c:v>
                </c:pt>
                <c:pt idx="5">
                  <c:v>פנאי ובידור</c:v>
                </c:pt>
                <c:pt idx="6">
                  <c:v>רפואה וקוסמטיקה</c:v>
                </c:pt>
                <c:pt idx="7">
                  <c:v>שונות</c:v>
                </c:pt>
                <c:pt idx="8">
                  <c:v>תחבורה</c:v>
                </c:pt>
                <c:pt idx="9">
                  <c:v>תספורת</c:v>
                </c:pt>
                <c:pt idx="10">
                  <c:v>חיסכון</c:v>
                </c:pt>
                <c:pt idx="11">
                  <c:v>עירייה וממשלה</c:v>
                </c:pt>
                <c:pt idx="12">
                  <c:v>דלק חשמל וגז</c:v>
                </c:pt>
                <c:pt idx="13">
                  <c:v>חו"ל</c:v>
                </c:pt>
              </c:strCache>
            </c:strRef>
          </c:cat>
          <c:val>
            <c:numRef>
              <c:f>'expenses by categories'!$B$4:$B$18</c:f>
              <c:numCache>
                <c:formatCode>0.00%</c:formatCode>
                <c:ptCount val="14"/>
                <c:pt idx="0">
                  <c:v>0.46635287073381676</c:v>
                </c:pt>
                <c:pt idx="1">
                  <c:v>4.3676402102321869E-2</c:v>
                </c:pt>
                <c:pt idx="2">
                  <c:v>8.116559111170249E-3</c:v>
                </c:pt>
                <c:pt idx="3">
                  <c:v>3.0270773734282484E-3</c:v>
                </c:pt>
                <c:pt idx="4">
                  <c:v>3.6591045173308494E-3</c:v>
                </c:pt>
                <c:pt idx="5">
                  <c:v>0.17563701683188079</c:v>
                </c:pt>
                <c:pt idx="6">
                  <c:v>2.5347614929146431E-2</c:v>
                </c:pt>
                <c:pt idx="7">
                  <c:v>0.15980307364779456</c:v>
                </c:pt>
                <c:pt idx="8">
                  <c:v>4.2295921761692501E-2</c:v>
                </c:pt>
                <c:pt idx="9">
                  <c:v>5.6217151220810321E-3</c:v>
                </c:pt>
                <c:pt idx="10">
                  <c:v>3.228328121881445E-2</c:v>
                </c:pt>
                <c:pt idx="11">
                  <c:v>3.6757368105914444E-3</c:v>
                </c:pt>
                <c:pt idx="12">
                  <c:v>9.9627436630962685E-3</c:v>
                </c:pt>
                <c:pt idx="13">
                  <c:v>2.0540882176834543E-2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D86-480F-B2C4-78526E050DF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360"/>
      </c:pieChart>
    </c:plotArea>
    <c:legend>
      <c:legendPos val="l"/>
      <c:overlay val="0"/>
      <c:spPr>
        <a:solidFill>
          <a:schemeClr val="lt1">
            <a:alpha val="78000"/>
          </a:schemeClr>
        </a:solidFill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531813</xdr:colOff>
      <xdr:row>5</xdr:row>
      <xdr:rowOff>87313</xdr:rowOff>
    </xdr:from>
    <xdr:to>
      <xdr:col>20</xdr:col>
      <xdr:colOff>323286</xdr:colOff>
      <xdr:row>28</xdr:row>
      <xdr:rowOff>134938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2284</xdr:rowOff>
    </xdr:from>
    <xdr:to>
      <xdr:col>5</xdr:col>
      <xdr:colOff>468312</xdr:colOff>
      <xdr:row>24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41776</xdr:rowOff>
    </xdr:from>
    <xdr:to>
      <xdr:col>16</xdr:col>
      <xdr:colOff>509672</xdr:colOff>
      <xdr:row>52</xdr:row>
      <xdr:rowOff>150394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12212</xdr:colOff>
      <xdr:row>0</xdr:row>
      <xdr:rowOff>0</xdr:rowOff>
    </xdr:from>
    <xdr:to>
      <xdr:col>10</xdr:col>
      <xdr:colOff>311014</xdr:colOff>
      <xdr:row>22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ירון בן שימול" refreshedDate="45202.326347916664" createdVersion="8" refreshedVersion="8" minRefreshableVersion="3" recordCount="384" xr:uid="{00000000-000A-0000-FFFF-FFFF00000000}">
  <cacheSource type="worksheet">
    <worksheetSource name="exp"/>
  </cacheSource>
  <cacheFields count="10">
    <cacheField name="תאריך" numFmtId="164">
      <sharedItems containsSemiMixedTypes="0" containsNonDate="0" containsDate="1" containsString="0" minDate="2022-08-01T00:00:00" maxDate="2023-09-11T00:00:00" count="228">
        <d v="2022-08-01T00:00:00"/>
        <d v="2022-08-02T00:00:00"/>
        <d v="2022-08-03T00:00:00"/>
        <d v="2022-08-04T00:00:00"/>
        <d v="2022-08-05T00:00:00"/>
        <d v="2022-08-07T00:00:00"/>
        <d v="2022-08-08T00:00:00"/>
        <d v="2022-08-09T00:00:00"/>
        <d v="2022-08-10T00:00:00"/>
        <d v="2022-08-11T00:00:00"/>
        <d v="2022-08-12T00:00:00"/>
        <d v="2022-08-14T00:00:00"/>
        <d v="2022-08-15T00:00:00"/>
        <d v="2022-08-16T00:00:00"/>
        <d v="2022-08-17T00:00:00"/>
        <d v="2022-08-19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9-01T00:00:00"/>
        <d v="2022-09-02T00:00:00"/>
        <d v="2022-09-03T00:00:00"/>
        <d v="2022-09-04T00:00:00"/>
        <d v="2022-09-05T00:00:00"/>
        <d v="2022-09-06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8T00:00:00"/>
        <d v="2022-09-19T00:00:00"/>
        <d v="2022-09-20T00:00:00"/>
        <d v="2022-09-25T00:00:00"/>
        <d v="2022-09-27T00:00:00"/>
        <d v="2022-09-29T00:00:00"/>
        <d v="2022-09-30T00:00:00"/>
        <d v="2022-10-03T00:00:00"/>
        <d v="2022-10-06T00:00:00"/>
        <d v="2022-10-07T00:00:00"/>
        <d v="2022-10-09T00:00:00"/>
        <d v="2022-10-10T00:00:00"/>
        <d v="2022-10-11T00:00:00"/>
        <d v="2022-10-14T00:00:00"/>
        <d v="2022-10-15T00:00:00"/>
        <d v="2022-10-16T00:00:00"/>
        <d v="2022-10-19T00:00:00"/>
        <d v="2022-10-20T00:00:00"/>
        <d v="2022-10-21T00:00:00"/>
        <d v="2022-10-23T00:00:00"/>
        <d v="2022-10-24T00:00:00"/>
        <d v="2022-10-25T00:00:00"/>
        <d v="2022-10-26T00:00:00"/>
        <d v="2022-10-27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10T00:00:00"/>
        <d v="2022-11-18T00:00:00"/>
        <d v="2022-11-19T00:00:00"/>
        <d v="2022-11-20T00:00:00"/>
        <d v="2022-11-25T00:00:00"/>
        <d v="2022-11-27T00:00:00"/>
        <d v="2022-11-29T00:00:00"/>
        <d v="2022-12-01T00:00:00"/>
        <d v="2022-12-03T00:00:00"/>
        <d v="2022-12-05T00:00:00"/>
        <d v="2022-12-06T00:00:00"/>
        <d v="2022-12-08T00:00:00"/>
        <d v="2022-12-10T00:00:00"/>
        <d v="2022-12-12T00:00:00"/>
        <d v="2022-12-13T00:00:00"/>
        <d v="2022-12-14T00:00:00"/>
        <d v="2022-12-17T00:00:00"/>
        <d v="2022-12-18T00:00:00"/>
        <d v="2022-12-27T00:00:00"/>
        <d v="2022-12-28T00:00:00"/>
        <d v="2022-12-29T00:00:00"/>
        <d v="2022-12-30T00:00:00"/>
        <d v="2022-12-31T00:00:00"/>
        <d v="2023-01-03T00:00:00"/>
        <d v="2023-01-09T00:00:00"/>
        <d v="2023-01-10T00:00:00"/>
        <d v="2023-01-13T00:00:00"/>
        <d v="2023-01-16T00:00:00"/>
        <d v="2023-01-17T00:00:00"/>
        <d v="2023-01-18T00:00:00"/>
        <d v="2023-01-22T00:00:00"/>
        <d v="2023-01-24T00:00:00"/>
        <d v="2023-01-25T00:00:00"/>
        <d v="2023-01-26T00:00:00"/>
        <d v="2023-01-28T00:00:00"/>
        <d v="2023-01-29T00:00:00"/>
        <d v="2023-01-30T00:00:00"/>
        <d v="2023-02-03T00:00:00"/>
        <d v="2023-02-05T00:00:00"/>
        <d v="2023-02-06T00:00:00"/>
        <d v="2023-02-08T00:00:00"/>
        <d v="2023-02-10T00:00:00"/>
        <d v="2023-02-11T00:00:00"/>
        <d v="2023-02-12T00:00:00"/>
        <d v="2023-02-14T00:00:00"/>
        <d v="2023-02-15T00:00:00"/>
        <d v="2023-02-16T00:00:00"/>
        <d v="2023-02-18T00:00:00"/>
        <d v="2023-02-19T00:00:00"/>
        <d v="2023-02-20T00:00:00"/>
        <d v="2023-02-21T00:00:00"/>
        <d v="2023-02-22T00:00:00"/>
        <d v="2023-02-25T00:00:00"/>
        <d v="2023-02-26T00:00:00"/>
        <d v="2023-02-27T00:00:00"/>
        <d v="2023-03-01T00:00:00"/>
        <d v="2023-03-02T00:00:00"/>
        <d v="2023-03-03T00:00:00"/>
        <d v="2023-03-04T00:00:00"/>
        <d v="2023-03-09T00:00:00"/>
        <d v="2023-03-10T00:00:00"/>
        <d v="2023-03-14T00:00:00"/>
        <d v="2023-03-15T00:00:00"/>
        <d v="2023-03-22T00:00:00"/>
        <d v="2023-03-23T00:00:00"/>
        <d v="2023-03-26T00:00:00"/>
        <d v="2023-03-27T00:00:00"/>
        <d v="2023-03-29T00:00:00"/>
        <d v="2023-03-31T00:00:00"/>
        <d v="2023-04-02T00:00:00"/>
        <d v="2023-04-03T00:00:00"/>
        <d v="2023-04-04T00:00:00"/>
        <d v="2023-04-10T00:00:00"/>
        <d v="2023-04-11T00:00:00"/>
        <d v="2023-04-15T00:00:00"/>
        <d v="2023-04-21T00:00:00"/>
        <d v="2023-04-23T00:00:00"/>
        <d v="2023-04-24T00:00:00"/>
        <d v="2023-04-27T00:00:00"/>
        <d v="2023-04-28T00:00:00"/>
        <d v="2023-04-29T00:00:00"/>
        <d v="2023-04-30T00:00:00"/>
        <d v="2023-05-01T00:00:00"/>
        <d v="2023-05-03T00:00:00"/>
        <d v="2023-05-04T00:00:00"/>
        <d v="2023-05-07T00:00:00"/>
        <d v="2023-05-10T00:00:00"/>
        <d v="2023-05-11T00:00:00"/>
        <d v="2023-05-12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6T00:00:00"/>
        <d v="2023-05-28T00:00:00"/>
        <d v="2023-05-29T00:00:00"/>
        <d v="2023-06-03T00:00:00"/>
        <d v="2023-06-05T00:00:00"/>
        <d v="2023-06-06T00:00:00"/>
        <d v="2023-06-07T00:00:00"/>
        <d v="2023-06-08T00:00:00"/>
        <d v="2023-06-10T00:00:00"/>
        <d v="2023-06-12T00:00:00"/>
        <d v="2023-06-14T00:00:00"/>
        <d v="2023-06-15T00:00:00"/>
        <d v="2023-06-18T00:00:00"/>
        <d v="2023-06-21T00:00:00"/>
        <d v="2023-06-22T00:00:00"/>
        <d v="2023-06-27T00:00:00"/>
        <d v="2023-06-29T00:00:00"/>
        <d v="2023-07-03T00:00:00"/>
        <d v="2023-07-07T00:00:00"/>
        <d v="2023-07-08T00:00:00"/>
        <d v="2023-07-09T00:00:00"/>
        <d v="2023-07-10T00:00:00"/>
        <d v="2023-07-13T00:00:00"/>
        <d v="2023-07-14T00:00:00"/>
        <d v="2023-07-16T00:00:00"/>
        <d v="2023-07-18T00:00:00"/>
        <d v="2023-07-19T00:00:00"/>
        <d v="2023-07-20T00:00:00"/>
        <d v="2023-07-23T00:00:00"/>
        <d v="2023-07-24T00:00:00"/>
        <d v="2023-07-26T00:00:00"/>
        <d v="2023-07-29T00:00:00"/>
        <d v="2023-07-31T00:00:00"/>
        <d v="2023-08-01T00:00:00"/>
        <d v="2023-08-02T00:00:00"/>
        <d v="2023-08-03T00:00:00"/>
        <d v="2023-08-05T00:00:00"/>
        <d v="2023-08-07T00:00:00"/>
        <d v="2023-08-08T00:00:00"/>
        <d v="2023-08-10T00:00:00"/>
        <d v="2023-08-11T00:00:00"/>
        <d v="2023-08-12T00:00:00"/>
        <d v="2023-08-13T00:00:00"/>
        <d v="2023-08-14T00:00:00"/>
        <d v="2023-08-16T00:00:00"/>
        <d v="2023-08-18T00:00:00"/>
        <d v="2023-08-19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2T00:00:00"/>
        <d v="2023-09-10T00:00:00"/>
      </sharedItems>
      <fieldGroup par="9"/>
    </cacheField>
    <cacheField name="קטגוריה" numFmtId="0">
      <sharedItems count="21">
        <s v="אוכל ושתייה"/>
        <s v="פנאי ובידור"/>
        <s v="ביגוד"/>
        <s v="שונות"/>
        <s v="חנייה"/>
        <s v="רפואה וקוסמטיקה"/>
        <s v="תספורת"/>
        <s v="דלק"/>
        <s v="חיסכון"/>
        <s v="טיסות ותיירות"/>
        <s v="תחבורה"/>
        <s v="עירייה וממשלה"/>
        <s v="דלק חשמל וגז"/>
        <s v="חו&quot;ל"/>
        <s v="ביטוח" u="1"/>
        <s v="מחשבים, תוכנות וחשמל" u="1"/>
        <s v="הלבשה והנעלה" u="1"/>
        <s v="שטויות" u="1"/>
        <s v="ספרים והוצ' משרד" u="1"/>
        <s v="קופת גמל" u="1"/>
        <s v="כלבו" u="1"/>
      </sharedItems>
    </cacheField>
    <cacheField name="שם בית העסק" numFmtId="0">
      <sharedItems/>
    </cacheField>
    <cacheField name="סוג עסקה" numFmtId="0">
      <sharedItems/>
    </cacheField>
    <cacheField name="כרטיס" numFmtId="0">
      <sharedItems containsSemiMixedTypes="0" containsString="0" containsNumber="1" containsInteger="1" minValue="1234" maxValue="1234"/>
    </cacheField>
    <cacheField name="סכום כולל" numFmtId="165">
      <sharedItems containsSemiMixedTypes="0" containsString="0" containsNumber="1" containsInteger="1" minValue="4" maxValue="300"/>
    </cacheField>
    <cacheField name="הערות" numFmtId="0">
      <sharedItems containsNonDate="0" containsString="0" containsBlank="1"/>
    </cacheField>
    <cacheField name="חיוב" numFmtId="165">
      <sharedItems containsSemiMixedTypes="0" containsString="0" containsNumber="1" containsInteger="1" minValue="4" maxValue="300"/>
    </cacheField>
    <cacheField name="חודשים (תאריך)" numFmtId="0" databaseField="0">
      <fieldGroup base="0">
        <rangePr groupBy="months" startDate="2022-08-01T00:00:00" endDate="2023-09-11T00:00:00"/>
        <groupItems count="14">
          <s v="&lt;01/08/2022"/>
          <s v="ינו"/>
          <s v="פבר"/>
          <s v="מרץ"/>
          <s v="אפר"/>
          <s v="מאי"/>
          <s v="יונ"/>
          <s v="יול"/>
          <s v="אוג"/>
          <s v="ספט"/>
          <s v="אוק"/>
          <s v="נוב"/>
          <s v="דצמ"/>
          <s v="&gt;11/09/2023"/>
        </groupItems>
      </fieldGroup>
    </cacheField>
    <cacheField name="שנים (תאריך)" numFmtId="0" databaseField="0">
      <fieldGroup base="0">
        <rangePr groupBy="years" startDate="2022-08-01T00:00:00" endDate="2023-09-11T00:00:00"/>
        <groupItems count="4">
          <s v="&lt;01/08/2022"/>
          <s v="2022"/>
          <s v="2023"/>
          <s v="&gt;11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">
  <r>
    <x v="0"/>
    <x v="0"/>
    <s v="??????"/>
    <s v="רגילה"/>
    <n v="1234"/>
    <n v="60"/>
    <m/>
    <n v="60"/>
  </r>
  <r>
    <x v="0"/>
    <x v="0"/>
    <s v="??????"/>
    <s v="רגילה"/>
    <n v="1234"/>
    <n v="5"/>
    <m/>
    <n v="5"/>
  </r>
  <r>
    <x v="0"/>
    <x v="0"/>
    <s v="??????"/>
    <s v="רגילה"/>
    <n v="1234"/>
    <n v="81"/>
    <m/>
    <n v="81"/>
  </r>
  <r>
    <x v="1"/>
    <x v="0"/>
    <s v="??????"/>
    <s v="רגילה"/>
    <n v="1234"/>
    <n v="139"/>
    <m/>
    <n v="139"/>
  </r>
  <r>
    <x v="1"/>
    <x v="0"/>
    <s v="??????"/>
    <s v="רגילה"/>
    <n v="1234"/>
    <n v="175"/>
    <m/>
    <n v="175"/>
  </r>
  <r>
    <x v="1"/>
    <x v="0"/>
    <s v="??????"/>
    <s v="רגילה"/>
    <n v="1234"/>
    <n v="128"/>
    <m/>
    <n v="128"/>
  </r>
  <r>
    <x v="1"/>
    <x v="0"/>
    <s v="??????"/>
    <s v="רגילה"/>
    <n v="1234"/>
    <n v="269"/>
    <m/>
    <n v="269"/>
  </r>
  <r>
    <x v="2"/>
    <x v="0"/>
    <s v="??????"/>
    <s v="רגילה"/>
    <n v="1234"/>
    <n v="220"/>
    <m/>
    <n v="220"/>
  </r>
  <r>
    <x v="2"/>
    <x v="1"/>
    <s v="??????"/>
    <s v="מינוי"/>
    <n v="1234"/>
    <n v="212"/>
    <m/>
    <n v="212"/>
  </r>
  <r>
    <x v="3"/>
    <x v="0"/>
    <s v="??????"/>
    <s v="רגילה"/>
    <n v="1234"/>
    <n v="207"/>
    <m/>
    <n v="207"/>
  </r>
  <r>
    <x v="3"/>
    <x v="0"/>
    <s v="??????"/>
    <s v="רגילה"/>
    <n v="1234"/>
    <n v="14"/>
    <m/>
    <n v="14"/>
  </r>
  <r>
    <x v="4"/>
    <x v="0"/>
    <s v="??????"/>
    <s v="רגילה"/>
    <n v="1234"/>
    <n v="86"/>
    <m/>
    <n v="86"/>
  </r>
  <r>
    <x v="5"/>
    <x v="0"/>
    <s v="??????"/>
    <s v="רגילה"/>
    <n v="1234"/>
    <n v="174"/>
    <m/>
    <n v="174"/>
  </r>
  <r>
    <x v="6"/>
    <x v="0"/>
    <s v="??????"/>
    <s v="רגילה"/>
    <n v="1234"/>
    <n v="18"/>
    <m/>
    <n v="18"/>
  </r>
  <r>
    <x v="7"/>
    <x v="0"/>
    <s v="??????"/>
    <s v="רגילה"/>
    <n v="1234"/>
    <n v="161"/>
    <m/>
    <n v="161"/>
  </r>
  <r>
    <x v="7"/>
    <x v="0"/>
    <s v="??????"/>
    <s v="רגילה"/>
    <n v="1234"/>
    <n v="142"/>
    <m/>
    <n v="142"/>
  </r>
  <r>
    <x v="7"/>
    <x v="0"/>
    <s v="??????"/>
    <s v="רגילה"/>
    <n v="1234"/>
    <n v="89"/>
    <m/>
    <n v="89"/>
  </r>
  <r>
    <x v="7"/>
    <x v="2"/>
    <s v="??????"/>
    <s v="רגילה"/>
    <n v="1234"/>
    <n v="107"/>
    <m/>
    <n v="107"/>
  </r>
  <r>
    <x v="8"/>
    <x v="0"/>
    <s v="??????"/>
    <s v="רגילה"/>
    <n v="1234"/>
    <n v="38"/>
    <m/>
    <n v="38"/>
  </r>
  <r>
    <x v="8"/>
    <x v="0"/>
    <s v="??????"/>
    <s v="רגילה"/>
    <n v="1234"/>
    <n v="4"/>
    <m/>
    <n v="4"/>
  </r>
  <r>
    <x v="9"/>
    <x v="0"/>
    <s v="??????"/>
    <s v="רגילה"/>
    <n v="1234"/>
    <n v="132"/>
    <m/>
    <n v="132"/>
  </r>
  <r>
    <x v="9"/>
    <x v="3"/>
    <s v="??????"/>
    <s v="רגילה"/>
    <n v="1234"/>
    <n v="294"/>
    <m/>
    <n v="294"/>
  </r>
  <r>
    <x v="10"/>
    <x v="0"/>
    <s v="??????"/>
    <s v="רגילה"/>
    <n v="1234"/>
    <n v="10"/>
    <m/>
    <n v="10"/>
  </r>
  <r>
    <x v="11"/>
    <x v="0"/>
    <s v="??????"/>
    <s v="רגילה"/>
    <n v="1234"/>
    <n v="82"/>
    <m/>
    <n v="82"/>
  </r>
  <r>
    <x v="11"/>
    <x v="0"/>
    <s v="??????"/>
    <s v="רגילה"/>
    <n v="1234"/>
    <n v="268"/>
    <m/>
    <n v="268"/>
  </r>
  <r>
    <x v="11"/>
    <x v="4"/>
    <s v="??????"/>
    <s v="רגילה"/>
    <n v="1234"/>
    <n v="53"/>
    <m/>
    <n v="53"/>
  </r>
  <r>
    <x v="12"/>
    <x v="0"/>
    <s v="??????"/>
    <s v="רגילה"/>
    <n v="1234"/>
    <n v="95"/>
    <m/>
    <n v="95"/>
  </r>
  <r>
    <x v="12"/>
    <x v="0"/>
    <s v="??????"/>
    <s v="רגילה"/>
    <n v="1234"/>
    <n v="199"/>
    <m/>
    <n v="199"/>
  </r>
  <r>
    <x v="13"/>
    <x v="0"/>
    <s v="??????"/>
    <s v="רגילה"/>
    <n v="1234"/>
    <n v="41"/>
    <m/>
    <n v="41"/>
  </r>
  <r>
    <x v="14"/>
    <x v="0"/>
    <s v="??????"/>
    <s v="רגילה"/>
    <n v="1234"/>
    <n v="260"/>
    <m/>
    <n v="260"/>
  </r>
  <r>
    <x v="15"/>
    <x v="0"/>
    <s v="??????"/>
    <s v="רגילה"/>
    <n v="1234"/>
    <n v="56"/>
    <m/>
    <n v="56"/>
  </r>
  <r>
    <x v="15"/>
    <x v="5"/>
    <s v="??????"/>
    <s v="רגילה"/>
    <n v="1234"/>
    <n v="272"/>
    <m/>
    <n v="272"/>
  </r>
  <r>
    <x v="16"/>
    <x v="0"/>
    <s v="??????"/>
    <s v="רגילה"/>
    <n v="1234"/>
    <n v="271"/>
    <m/>
    <n v="271"/>
  </r>
  <r>
    <x v="16"/>
    <x v="0"/>
    <s v="??????"/>
    <s v="רגילה"/>
    <n v="1234"/>
    <n v="173"/>
    <m/>
    <n v="173"/>
  </r>
  <r>
    <x v="17"/>
    <x v="0"/>
    <s v="??????"/>
    <s v="רגילה"/>
    <n v="1234"/>
    <n v="37"/>
    <m/>
    <n v="37"/>
  </r>
  <r>
    <x v="17"/>
    <x v="0"/>
    <s v="??????"/>
    <s v="רגילה"/>
    <n v="1234"/>
    <n v="51"/>
    <m/>
    <n v="51"/>
  </r>
  <r>
    <x v="18"/>
    <x v="0"/>
    <s v="??????"/>
    <s v="רגילה"/>
    <n v="1234"/>
    <n v="247"/>
    <m/>
    <n v="247"/>
  </r>
  <r>
    <x v="19"/>
    <x v="0"/>
    <s v="??????"/>
    <s v="רגילה"/>
    <n v="1234"/>
    <n v="117"/>
    <m/>
    <n v="117"/>
  </r>
  <r>
    <x v="19"/>
    <x v="0"/>
    <s v="??????"/>
    <s v="רגילה"/>
    <n v="1234"/>
    <n v="248"/>
    <m/>
    <n v="248"/>
  </r>
  <r>
    <x v="20"/>
    <x v="0"/>
    <s v="??????"/>
    <s v="רגילה"/>
    <n v="1234"/>
    <n v="9"/>
    <m/>
    <n v="9"/>
  </r>
  <r>
    <x v="20"/>
    <x v="0"/>
    <s v="??????"/>
    <s v="רגילה"/>
    <n v="1234"/>
    <n v="37"/>
    <m/>
    <n v="37"/>
  </r>
  <r>
    <x v="20"/>
    <x v="3"/>
    <s v="??????"/>
    <s v="רגילה"/>
    <n v="1234"/>
    <n v="135"/>
    <m/>
    <n v="135"/>
  </r>
  <r>
    <x v="21"/>
    <x v="0"/>
    <s v="??????"/>
    <s v="רגילה"/>
    <n v="1234"/>
    <n v="169"/>
    <m/>
    <n v="169"/>
  </r>
  <r>
    <x v="21"/>
    <x v="0"/>
    <s v="??????"/>
    <s v="רגילה"/>
    <n v="1234"/>
    <n v="209"/>
    <m/>
    <n v="209"/>
  </r>
  <r>
    <x v="21"/>
    <x v="0"/>
    <s v="??????"/>
    <s v="רגילה"/>
    <n v="1234"/>
    <n v="18"/>
    <m/>
    <n v="18"/>
  </r>
  <r>
    <x v="22"/>
    <x v="0"/>
    <s v="??????"/>
    <s v="רגילה"/>
    <n v="1234"/>
    <n v="244"/>
    <m/>
    <n v="244"/>
  </r>
  <r>
    <x v="23"/>
    <x v="0"/>
    <s v="??????"/>
    <s v="רגילה"/>
    <n v="1234"/>
    <n v="193"/>
    <m/>
    <n v="193"/>
  </r>
  <r>
    <x v="23"/>
    <x v="0"/>
    <s v="??????"/>
    <s v="רגילה"/>
    <n v="1234"/>
    <n v="122"/>
    <m/>
    <n v="122"/>
  </r>
  <r>
    <x v="24"/>
    <x v="0"/>
    <s v="??????"/>
    <s v="רגילה"/>
    <n v="1234"/>
    <n v="90"/>
    <m/>
    <n v="90"/>
  </r>
  <r>
    <x v="24"/>
    <x v="0"/>
    <s v="??????"/>
    <s v="רגילה"/>
    <n v="1234"/>
    <n v="193"/>
    <m/>
    <n v="193"/>
  </r>
  <r>
    <x v="25"/>
    <x v="0"/>
    <s v="??????"/>
    <s v="רגילה"/>
    <n v="1234"/>
    <n v="65"/>
    <m/>
    <n v="65"/>
  </r>
  <r>
    <x v="25"/>
    <x v="0"/>
    <s v="??????"/>
    <s v="רגילה"/>
    <n v="1234"/>
    <n v="86"/>
    <m/>
    <n v="86"/>
  </r>
  <r>
    <x v="25"/>
    <x v="3"/>
    <s v="??????"/>
    <s v="תשלומים"/>
    <n v="1234"/>
    <n v="215"/>
    <m/>
    <n v="215"/>
  </r>
  <r>
    <x v="25"/>
    <x v="6"/>
    <s v="??????"/>
    <s v="רגילה"/>
    <n v="1234"/>
    <n v="218"/>
    <m/>
    <n v="218"/>
  </r>
  <r>
    <x v="26"/>
    <x v="1"/>
    <s v="??????"/>
    <s v="רגילה"/>
    <n v="1234"/>
    <n v="71"/>
    <m/>
    <n v="71"/>
  </r>
  <r>
    <x v="26"/>
    <x v="1"/>
    <s v="??????"/>
    <s v="רגילה"/>
    <n v="1234"/>
    <n v="221"/>
    <m/>
    <n v="221"/>
  </r>
  <r>
    <x v="27"/>
    <x v="1"/>
    <s v="??????"/>
    <s v="מינוי"/>
    <n v="1234"/>
    <n v="253"/>
    <m/>
    <n v="253"/>
  </r>
  <r>
    <x v="28"/>
    <x v="0"/>
    <s v="??????"/>
    <s v="רגילה"/>
    <n v="1234"/>
    <n v="106"/>
    <m/>
    <n v="106"/>
  </r>
  <r>
    <x v="29"/>
    <x v="0"/>
    <s v="??????"/>
    <s v="רגילה"/>
    <n v="1234"/>
    <n v="133"/>
    <m/>
    <n v="133"/>
  </r>
  <r>
    <x v="29"/>
    <x v="0"/>
    <s v="??????"/>
    <s v="רגילה"/>
    <n v="1234"/>
    <n v="202"/>
    <m/>
    <n v="202"/>
  </r>
  <r>
    <x v="29"/>
    <x v="0"/>
    <s v="??????"/>
    <s v="רגילה"/>
    <n v="1234"/>
    <n v="223"/>
    <m/>
    <n v="223"/>
  </r>
  <r>
    <x v="29"/>
    <x v="7"/>
    <s v="??????"/>
    <s v="רגילה"/>
    <n v="1234"/>
    <n v="125"/>
    <m/>
    <n v="125"/>
  </r>
  <r>
    <x v="30"/>
    <x v="0"/>
    <s v="??????"/>
    <s v="רגילה"/>
    <n v="1234"/>
    <n v="9"/>
    <m/>
    <n v="9"/>
  </r>
  <r>
    <x v="30"/>
    <x v="0"/>
    <s v="??????"/>
    <s v="רגילה"/>
    <n v="1234"/>
    <n v="19"/>
    <m/>
    <n v="19"/>
  </r>
  <r>
    <x v="31"/>
    <x v="0"/>
    <s v="??????"/>
    <s v="רגילה"/>
    <n v="1234"/>
    <n v="160"/>
    <m/>
    <n v="160"/>
  </r>
  <r>
    <x v="32"/>
    <x v="7"/>
    <s v="??????"/>
    <s v="רגילה"/>
    <n v="1234"/>
    <n v="141"/>
    <m/>
    <n v="141"/>
  </r>
  <r>
    <x v="32"/>
    <x v="4"/>
    <s v="??????"/>
    <s v="רגילה"/>
    <n v="1234"/>
    <n v="129"/>
    <m/>
    <n v="129"/>
  </r>
  <r>
    <x v="33"/>
    <x v="8"/>
    <s v="??????"/>
    <s v="חיסכון"/>
    <n v="1234"/>
    <n v="113"/>
    <m/>
    <n v="113"/>
  </r>
  <r>
    <x v="34"/>
    <x v="0"/>
    <s v="??????"/>
    <s v="רגילה"/>
    <n v="1234"/>
    <n v="50"/>
    <m/>
    <n v="50"/>
  </r>
  <r>
    <x v="34"/>
    <x v="0"/>
    <s v="??????"/>
    <s v="רגילה"/>
    <n v="1234"/>
    <n v="81"/>
    <m/>
    <n v="81"/>
  </r>
  <r>
    <x v="34"/>
    <x v="0"/>
    <s v="??????"/>
    <s v="רגילה"/>
    <n v="1234"/>
    <n v="22"/>
    <m/>
    <n v="22"/>
  </r>
  <r>
    <x v="34"/>
    <x v="1"/>
    <s v="??????"/>
    <s v="רגילה"/>
    <n v="1234"/>
    <n v="158"/>
    <m/>
    <n v="158"/>
  </r>
  <r>
    <x v="34"/>
    <x v="3"/>
    <s v="??????"/>
    <s v="רגילה"/>
    <n v="1234"/>
    <n v="100"/>
    <m/>
    <n v="100"/>
  </r>
  <r>
    <x v="35"/>
    <x v="0"/>
    <s v="??????"/>
    <s v="רגילה"/>
    <n v="1234"/>
    <n v="294"/>
    <m/>
    <n v="294"/>
  </r>
  <r>
    <x v="35"/>
    <x v="0"/>
    <s v="??????"/>
    <s v="רגילה"/>
    <n v="1234"/>
    <n v="144"/>
    <m/>
    <n v="144"/>
  </r>
  <r>
    <x v="35"/>
    <x v="0"/>
    <s v="??????"/>
    <s v="רגילה"/>
    <n v="1234"/>
    <n v="284"/>
    <m/>
    <n v="284"/>
  </r>
  <r>
    <x v="35"/>
    <x v="1"/>
    <s v="??????"/>
    <s v="רגילה"/>
    <n v="1234"/>
    <n v="175"/>
    <m/>
    <n v="175"/>
  </r>
  <r>
    <x v="36"/>
    <x v="0"/>
    <s v="??????"/>
    <s v="רגילה"/>
    <n v="1234"/>
    <n v="147"/>
    <m/>
    <n v="147"/>
  </r>
  <r>
    <x v="37"/>
    <x v="0"/>
    <s v="??????"/>
    <s v="רגילה"/>
    <n v="1234"/>
    <n v="81"/>
    <m/>
    <n v="81"/>
  </r>
  <r>
    <x v="38"/>
    <x v="0"/>
    <s v="??????"/>
    <s v="רגילה"/>
    <n v="1234"/>
    <n v="210"/>
    <m/>
    <n v="210"/>
  </r>
  <r>
    <x v="39"/>
    <x v="0"/>
    <s v="??????"/>
    <s v="רגילה"/>
    <n v="1234"/>
    <n v="219"/>
    <m/>
    <n v="219"/>
  </r>
  <r>
    <x v="40"/>
    <x v="0"/>
    <s v="??????"/>
    <s v="רגילה"/>
    <n v="1234"/>
    <n v="168"/>
    <m/>
    <n v="168"/>
  </r>
  <r>
    <x v="41"/>
    <x v="0"/>
    <s v="??????"/>
    <s v="רגילה"/>
    <n v="1234"/>
    <n v="263"/>
    <m/>
    <n v="263"/>
  </r>
  <r>
    <x v="41"/>
    <x v="0"/>
    <s v="??????"/>
    <s v="רגילה"/>
    <n v="1234"/>
    <n v="203"/>
    <m/>
    <n v="203"/>
  </r>
  <r>
    <x v="42"/>
    <x v="0"/>
    <s v="??????"/>
    <s v="רגילה"/>
    <n v="1234"/>
    <n v="224"/>
    <m/>
    <n v="224"/>
  </r>
  <r>
    <x v="42"/>
    <x v="0"/>
    <s v="??????"/>
    <s v="רגילה"/>
    <n v="1234"/>
    <n v="46"/>
    <m/>
    <n v="46"/>
  </r>
  <r>
    <x v="42"/>
    <x v="0"/>
    <s v="??????"/>
    <s v="רגילה"/>
    <n v="1234"/>
    <n v="232"/>
    <m/>
    <n v="232"/>
  </r>
  <r>
    <x v="43"/>
    <x v="1"/>
    <s v="??????"/>
    <s v="רגילה"/>
    <n v="1234"/>
    <n v="41"/>
    <m/>
    <n v="41"/>
  </r>
  <r>
    <x v="44"/>
    <x v="0"/>
    <s v="??????"/>
    <s v="רגילה"/>
    <n v="1234"/>
    <n v="7"/>
    <m/>
    <n v="7"/>
  </r>
  <r>
    <x v="45"/>
    <x v="0"/>
    <s v="??????"/>
    <s v="רגילה"/>
    <n v="1234"/>
    <n v="263"/>
    <m/>
    <n v="263"/>
  </r>
  <r>
    <x v="45"/>
    <x v="3"/>
    <s v="??????"/>
    <s v="מינוי"/>
    <n v="1234"/>
    <n v="231"/>
    <m/>
    <n v="231"/>
  </r>
  <r>
    <x v="46"/>
    <x v="0"/>
    <s v="??????"/>
    <s v="רגילה"/>
    <n v="1234"/>
    <n v="154"/>
    <m/>
    <n v="154"/>
  </r>
  <r>
    <x v="47"/>
    <x v="1"/>
    <s v="??????"/>
    <s v="מינוי"/>
    <n v="1234"/>
    <n v="210"/>
    <m/>
    <n v="210"/>
  </r>
  <r>
    <x v="47"/>
    <x v="6"/>
    <s v="??????"/>
    <s v="רגילה"/>
    <n v="1234"/>
    <n v="120"/>
    <m/>
    <n v="120"/>
  </r>
  <r>
    <x v="48"/>
    <x v="0"/>
    <s v="??????"/>
    <s v="רגילה"/>
    <n v="1234"/>
    <n v="173"/>
    <m/>
    <n v="173"/>
  </r>
  <r>
    <x v="48"/>
    <x v="0"/>
    <s v="??????"/>
    <s v="רגילה"/>
    <n v="1234"/>
    <n v="23"/>
    <m/>
    <n v="23"/>
  </r>
  <r>
    <x v="48"/>
    <x v="3"/>
    <s v="??????"/>
    <s v="רגילה"/>
    <n v="1234"/>
    <n v="280"/>
    <m/>
    <n v="280"/>
  </r>
  <r>
    <x v="49"/>
    <x v="0"/>
    <s v="??????"/>
    <s v="רגילה"/>
    <n v="1234"/>
    <n v="138"/>
    <m/>
    <n v="138"/>
  </r>
  <r>
    <x v="49"/>
    <x v="9"/>
    <s v="??????"/>
    <s v="רגילה"/>
    <n v="1234"/>
    <n v="220"/>
    <m/>
    <n v="220"/>
  </r>
  <r>
    <x v="50"/>
    <x v="7"/>
    <s v="??????"/>
    <s v="רגילה"/>
    <n v="1234"/>
    <n v="222"/>
    <m/>
    <n v="222"/>
  </r>
  <r>
    <x v="51"/>
    <x v="8"/>
    <s v="??????"/>
    <s v="חיסכון"/>
    <n v="1234"/>
    <n v="40"/>
    <m/>
    <n v="40"/>
  </r>
  <r>
    <x v="51"/>
    <x v="3"/>
    <s v="??????"/>
    <s v="תשלומים"/>
    <n v="1234"/>
    <n v="49"/>
    <m/>
    <n v="49"/>
  </r>
  <r>
    <x v="52"/>
    <x v="1"/>
    <s v="??????"/>
    <s v="רגילה"/>
    <n v="1234"/>
    <n v="254"/>
    <m/>
    <n v="254"/>
  </r>
  <r>
    <x v="53"/>
    <x v="0"/>
    <s v="??????"/>
    <s v="רגילה"/>
    <n v="1234"/>
    <n v="197"/>
    <m/>
    <n v="197"/>
  </r>
  <r>
    <x v="54"/>
    <x v="0"/>
    <s v="??????"/>
    <s v="רגילה"/>
    <n v="1234"/>
    <n v="280"/>
    <m/>
    <n v="280"/>
  </r>
  <r>
    <x v="55"/>
    <x v="0"/>
    <s v="??????"/>
    <s v="רגילה"/>
    <n v="1234"/>
    <n v="132"/>
    <m/>
    <n v="132"/>
  </r>
  <r>
    <x v="56"/>
    <x v="0"/>
    <s v="??????"/>
    <s v="רגילה"/>
    <n v="1234"/>
    <n v="124"/>
    <m/>
    <n v="124"/>
  </r>
  <r>
    <x v="56"/>
    <x v="3"/>
    <s v="??????"/>
    <s v="רגילה"/>
    <n v="1234"/>
    <n v="252"/>
    <m/>
    <n v="252"/>
  </r>
  <r>
    <x v="57"/>
    <x v="0"/>
    <s v="??????"/>
    <s v="רגילה"/>
    <n v="1234"/>
    <n v="258"/>
    <m/>
    <n v="258"/>
  </r>
  <r>
    <x v="58"/>
    <x v="0"/>
    <s v="??????"/>
    <s v="רגילה"/>
    <n v="1234"/>
    <n v="235"/>
    <m/>
    <n v="235"/>
  </r>
  <r>
    <x v="58"/>
    <x v="0"/>
    <s v="??????"/>
    <s v="רגילה"/>
    <n v="1234"/>
    <n v="23"/>
    <m/>
    <n v="23"/>
  </r>
  <r>
    <x v="59"/>
    <x v="0"/>
    <s v="??????"/>
    <s v="רגילה"/>
    <n v="1234"/>
    <n v="180"/>
    <m/>
    <n v="180"/>
  </r>
  <r>
    <x v="60"/>
    <x v="0"/>
    <s v="??????"/>
    <s v="רגילה"/>
    <n v="1234"/>
    <n v="98"/>
    <m/>
    <n v="98"/>
  </r>
  <r>
    <x v="60"/>
    <x v="0"/>
    <s v="??????"/>
    <s v="רגילה"/>
    <n v="1234"/>
    <n v="233"/>
    <m/>
    <n v="233"/>
  </r>
  <r>
    <x v="60"/>
    <x v="0"/>
    <s v="??????"/>
    <s v="רגילה"/>
    <n v="1234"/>
    <n v="123"/>
    <m/>
    <n v="123"/>
  </r>
  <r>
    <x v="61"/>
    <x v="0"/>
    <s v="??????"/>
    <s v="רגילה"/>
    <n v="1234"/>
    <n v="105"/>
    <m/>
    <n v="105"/>
  </r>
  <r>
    <x v="61"/>
    <x v="0"/>
    <s v="??????"/>
    <s v="רגילה"/>
    <n v="1234"/>
    <n v="138"/>
    <m/>
    <n v="138"/>
  </r>
  <r>
    <x v="61"/>
    <x v="0"/>
    <s v="??????"/>
    <s v="רגילה"/>
    <n v="1234"/>
    <n v="75"/>
    <m/>
    <n v="75"/>
  </r>
  <r>
    <x v="62"/>
    <x v="0"/>
    <s v="??????"/>
    <s v="רגילה"/>
    <n v="1234"/>
    <n v="51"/>
    <m/>
    <n v="51"/>
  </r>
  <r>
    <x v="63"/>
    <x v="3"/>
    <s v="??????"/>
    <s v="רגילה"/>
    <n v="1234"/>
    <n v="283"/>
    <m/>
    <n v="283"/>
  </r>
  <r>
    <x v="63"/>
    <x v="3"/>
    <s v="??????"/>
    <s v="רגילה"/>
    <n v="1234"/>
    <n v="161"/>
    <m/>
    <n v="161"/>
  </r>
  <r>
    <x v="64"/>
    <x v="3"/>
    <s v="??????"/>
    <s v="מינוי"/>
    <n v="1234"/>
    <n v="298"/>
    <m/>
    <n v="298"/>
  </r>
  <r>
    <x v="65"/>
    <x v="3"/>
    <s v="??????"/>
    <s v="רגילה"/>
    <n v="1234"/>
    <n v="245"/>
    <m/>
    <n v="245"/>
  </r>
  <r>
    <x v="66"/>
    <x v="0"/>
    <s v="??????"/>
    <s v="רגילה"/>
    <n v="1234"/>
    <n v="253"/>
    <m/>
    <n v="253"/>
  </r>
  <r>
    <x v="67"/>
    <x v="0"/>
    <s v="??????"/>
    <s v="רגילה"/>
    <n v="1234"/>
    <n v="165"/>
    <m/>
    <n v="165"/>
  </r>
  <r>
    <x v="68"/>
    <x v="0"/>
    <s v="??????"/>
    <s v="רגילה"/>
    <n v="1234"/>
    <n v="218"/>
    <m/>
    <n v="218"/>
  </r>
  <r>
    <x v="68"/>
    <x v="0"/>
    <s v="??????"/>
    <s v="רגילה"/>
    <n v="1234"/>
    <n v="47"/>
    <m/>
    <n v="47"/>
  </r>
  <r>
    <x v="69"/>
    <x v="1"/>
    <s v="??????"/>
    <s v="מינוי"/>
    <n v="1234"/>
    <n v="133"/>
    <m/>
    <n v="133"/>
  </r>
  <r>
    <x v="70"/>
    <x v="0"/>
    <s v="??????"/>
    <s v="רגילה"/>
    <n v="1234"/>
    <n v="163"/>
    <m/>
    <n v="163"/>
  </r>
  <r>
    <x v="70"/>
    <x v="0"/>
    <s v="??????"/>
    <s v="רגילה"/>
    <n v="1234"/>
    <n v="299"/>
    <m/>
    <n v="299"/>
  </r>
  <r>
    <x v="70"/>
    <x v="0"/>
    <s v="??????"/>
    <s v="רגילה"/>
    <n v="1234"/>
    <n v="27"/>
    <m/>
    <n v="27"/>
  </r>
  <r>
    <x v="71"/>
    <x v="0"/>
    <s v="??????"/>
    <s v="רגילה"/>
    <n v="1234"/>
    <n v="239"/>
    <m/>
    <n v="239"/>
  </r>
  <r>
    <x v="72"/>
    <x v="8"/>
    <s v="??????"/>
    <s v="חיסכון"/>
    <n v="1234"/>
    <n v="188"/>
    <m/>
    <n v="188"/>
  </r>
  <r>
    <x v="73"/>
    <x v="0"/>
    <s v="??????"/>
    <s v="רגילה"/>
    <n v="1234"/>
    <n v="261"/>
    <m/>
    <n v="261"/>
  </r>
  <r>
    <x v="74"/>
    <x v="0"/>
    <s v="??????"/>
    <s v="רגילה"/>
    <n v="1234"/>
    <n v="207"/>
    <m/>
    <n v="207"/>
  </r>
  <r>
    <x v="75"/>
    <x v="1"/>
    <s v="??????"/>
    <s v="רגילה"/>
    <n v="1234"/>
    <n v="118"/>
    <m/>
    <n v="118"/>
  </r>
  <r>
    <x v="75"/>
    <x v="1"/>
    <s v="??????"/>
    <s v="רגילה"/>
    <n v="1234"/>
    <n v="82"/>
    <m/>
    <n v="82"/>
  </r>
  <r>
    <x v="76"/>
    <x v="2"/>
    <s v="??????"/>
    <s v="רגילה"/>
    <n v="1234"/>
    <n v="245"/>
    <m/>
    <n v="245"/>
  </r>
  <r>
    <x v="76"/>
    <x v="3"/>
    <s v="??????"/>
    <s v="רגילה"/>
    <n v="1234"/>
    <n v="86"/>
    <m/>
    <n v="86"/>
  </r>
  <r>
    <x v="77"/>
    <x v="3"/>
    <s v="??????"/>
    <s v="רגילה"/>
    <n v="1234"/>
    <n v="97"/>
    <m/>
    <n v="97"/>
  </r>
  <r>
    <x v="77"/>
    <x v="3"/>
    <s v="??????"/>
    <s v="רגילה"/>
    <n v="1234"/>
    <n v="281"/>
    <m/>
    <n v="281"/>
  </r>
  <r>
    <x v="78"/>
    <x v="2"/>
    <s v="??????"/>
    <s v="רגילה"/>
    <n v="1234"/>
    <n v="141"/>
    <m/>
    <n v="141"/>
  </r>
  <r>
    <x v="78"/>
    <x v="3"/>
    <s v="??????"/>
    <s v="רגילה"/>
    <n v="1234"/>
    <n v="216"/>
    <m/>
    <n v="216"/>
  </r>
  <r>
    <x v="78"/>
    <x v="3"/>
    <s v="??????"/>
    <s v="מינוי"/>
    <n v="1234"/>
    <n v="161"/>
    <m/>
    <n v="161"/>
  </r>
  <r>
    <x v="79"/>
    <x v="0"/>
    <s v="??????"/>
    <s v="רגילה"/>
    <n v="1234"/>
    <n v="148"/>
    <m/>
    <n v="148"/>
  </r>
  <r>
    <x v="80"/>
    <x v="1"/>
    <s v="??????"/>
    <s v="מינוי"/>
    <n v="1234"/>
    <n v="270"/>
    <m/>
    <n v="270"/>
  </r>
  <r>
    <x v="81"/>
    <x v="1"/>
    <s v="??????"/>
    <s v="רגילה"/>
    <n v="1234"/>
    <n v="245"/>
    <m/>
    <n v="245"/>
  </r>
  <r>
    <x v="81"/>
    <x v="1"/>
    <s v="??????"/>
    <s v="רגילה"/>
    <n v="1234"/>
    <n v="106"/>
    <m/>
    <n v="106"/>
  </r>
  <r>
    <x v="82"/>
    <x v="10"/>
    <s v="??????"/>
    <s v="רגילה"/>
    <n v="1234"/>
    <n v="269"/>
    <m/>
    <n v="269"/>
  </r>
  <r>
    <x v="83"/>
    <x v="0"/>
    <s v="??????"/>
    <s v="רגילה"/>
    <n v="1234"/>
    <n v="272"/>
    <m/>
    <n v="272"/>
  </r>
  <r>
    <x v="84"/>
    <x v="8"/>
    <s v="??????"/>
    <s v="חיסכון"/>
    <n v="1234"/>
    <n v="47"/>
    <m/>
    <n v="47"/>
  </r>
  <r>
    <x v="85"/>
    <x v="3"/>
    <s v="??????"/>
    <s v="רגילה"/>
    <n v="1234"/>
    <n v="146"/>
    <m/>
    <n v="146"/>
  </r>
  <r>
    <x v="85"/>
    <x v="3"/>
    <s v="??????"/>
    <s v="רגילה"/>
    <n v="1234"/>
    <n v="54"/>
    <m/>
    <n v="54"/>
  </r>
  <r>
    <x v="86"/>
    <x v="0"/>
    <s v="??????"/>
    <s v="רגילה"/>
    <n v="1234"/>
    <n v="203"/>
    <m/>
    <n v="203"/>
  </r>
  <r>
    <x v="87"/>
    <x v="0"/>
    <s v="??????"/>
    <s v="רגילה"/>
    <n v="1234"/>
    <n v="196"/>
    <m/>
    <n v="196"/>
  </r>
  <r>
    <x v="87"/>
    <x v="0"/>
    <s v="??????"/>
    <s v="רגילה"/>
    <n v="1234"/>
    <n v="35"/>
    <m/>
    <n v="35"/>
  </r>
  <r>
    <x v="87"/>
    <x v="2"/>
    <s v="??????"/>
    <s v="רגילה"/>
    <n v="1234"/>
    <n v="47"/>
    <m/>
    <n v="47"/>
  </r>
  <r>
    <x v="87"/>
    <x v="3"/>
    <s v="??????"/>
    <s v="רגילה"/>
    <n v="1234"/>
    <n v="8"/>
    <m/>
    <n v="8"/>
  </r>
  <r>
    <x v="87"/>
    <x v="3"/>
    <s v="??????"/>
    <s v="רגילה"/>
    <n v="1234"/>
    <n v="284"/>
    <m/>
    <n v="284"/>
  </r>
  <r>
    <x v="88"/>
    <x v="0"/>
    <s v="??????"/>
    <s v="רגילה"/>
    <n v="1234"/>
    <n v="251"/>
    <m/>
    <n v="251"/>
  </r>
  <r>
    <x v="89"/>
    <x v="5"/>
    <s v="??????"/>
    <s v="רגילה"/>
    <n v="1234"/>
    <n v="108"/>
    <m/>
    <n v="108"/>
  </r>
  <r>
    <x v="90"/>
    <x v="0"/>
    <s v="??????"/>
    <s v="רגילה"/>
    <n v="1234"/>
    <n v="160"/>
    <m/>
    <n v="160"/>
  </r>
  <r>
    <x v="90"/>
    <x v="1"/>
    <s v="??????"/>
    <s v="מינוי"/>
    <n v="1234"/>
    <n v="33"/>
    <m/>
    <n v="33"/>
  </r>
  <r>
    <x v="90"/>
    <x v="5"/>
    <s v="??????"/>
    <s v="תשלומים"/>
    <n v="1234"/>
    <n v="137"/>
    <m/>
    <n v="137"/>
  </r>
  <r>
    <x v="91"/>
    <x v="3"/>
    <s v="??????"/>
    <s v="רגילה"/>
    <n v="1234"/>
    <n v="110"/>
    <m/>
    <n v="110"/>
  </r>
  <r>
    <x v="92"/>
    <x v="3"/>
    <s v="??????"/>
    <s v="מינוי"/>
    <n v="1234"/>
    <n v="259"/>
    <m/>
    <n v="259"/>
  </r>
  <r>
    <x v="93"/>
    <x v="0"/>
    <s v="??????"/>
    <s v="רגילה"/>
    <n v="1234"/>
    <n v="109"/>
    <m/>
    <n v="109"/>
  </r>
  <r>
    <x v="94"/>
    <x v="0"/>
    <s v="??????"/>
    <s v="רגילה"/>
    <n v="1234"/>
    <n v="240"/>
    <m/>
    <n v="240"/>
  </r>
  <r>
    <x v="94"/>
    <x v="0"/>
    <s v="??????"/>
    <s v="רגילה"/>
    <n v="1234"/>
    <n v="293"/>
    <m/>
    <n v="293"/>
  </r>
  <r>
    <x v="95"/>
    <x v="1"/>
    <s v="??????"/>
    <s v="מינוי"/>
    <n v="1234"/>
    <n v="46"/>
    <m/>
    <n v="46"/>
  </r>
  <r>
    <x v="96"/>
    <x v="0"/>
    <s v="??????"/>
    <s v="רגילה"/>
    <n v="1234"/>
    <n v="287"/>
    <m/>
    <n v="287"/>
  </r>
  <r>
    <x v="96"/>
    <x v="1"/>
    <s v="??????"/>
    <s v="רגילה"/>
    <n v="1234"/>
    <n v="194"/>
    <m/>
    <n v="194"/>
  </r>
  <r>
    <x v="96"/>
    <x v="1"/>
    <s v="??????"/>
    <s v="רגילה"/>
    <n v="1234"/>
    <n v="160"/>
    <m/>
    <n v="160"/>
  </r>
  <r>
    <x v="96"/>
    <x v="3"/>
    <s v="??????"/>
    <s v="רגילה"/>
    <n v="1234"/>
    <n v="225"/>
    <m/>
    <n v="225"/>
  </r>
  <r>
    <x v="97"/>
    <x v="5"/>
    <s v="??????"/>
    <s v="תשלומים"/>
    <n v="1234"/>
    <n v="111"/>
    <m/>
    <n v="111"/>
  </r>
  <r>
    <x v="97"/>
    <x v="8"/>
    <s v="??????"/>
    <s v="חיסכון"/>
    <n v="1234"/>
    <n v="266"/>
    <m/>
    <n v="266"/>
  </r>
  <r>
    <x v="98"/>
    <x v="0"/>
    <s v="??????"/>
    <s v="רגילה"/>
    <n v="1234"/>
    <n v="56"/>
    <m/>
    <n v="56"/>
  </r>
  <r>
    <x v="98"/>
    <x v="0"/>
    <s v="??????"/>
    <s v="רגילה"/>
    <n v="1234"/>
    <n v="278"/>
    <m/>
    <n v="278"/>
  </r>
  <r>
    <x v="99"/>
    <x v="1"/>
    <s v="??????"/>
    <s v="רגילה"/>
    <n v="1234"/>
    <n v="279"/>
    <m/>
    <n v="279"/>
  </r>
  <r>
    <x v="99"/>
    <x v="1"/>
    <s v="??????"/>
    <s v="רגילה"/>
    <n v="1234"/>
    <n v="250"/>
    <m/>
    <n v="250"/>
  </r>
  <r>
    <x v="100"/>
    <x v="3"/>
    <s v="??????"/>
    <s v="רגילה"/>
    <n v="1234"/>
    <n v="197"/>
    <m/>
    <n v="197"/>
  </r>
  <r>
    <x v="100"/>
    <x v="3"/>
    <s v="??????"/>
    <s v="רגילה"/>
    <n v="1234"/>
    <n v="45"/>
    <m/>
    <n v="45"/>
  </r>
  <r>
    <x v="101"/>
    <x v="5"/>
    <s v="??????"/>
    <s v="רגילה"/>
    <n v="1234"/>
    <n v="23"/>
    <m/>
    <n v="23"/>
  </r>
  <r>
    <x v="102"/>
    <x v="0"/>
    <s v="??????"/>
    <s v="רגילה"/>
    <n v="1234"/>
    <n v="211"/>
    <m/>
    <n v="211"/>
  </r>
  <r>
    <x v="102"/>
    <x v="10"/>
    <s v="??????"/>
    <s v="תשלומים"/>
    <n v="1234"/>
    <n v="268"/>
    <m/>
    <n v="268"/>
  </r>
  <r>
    <x v="103"/>
    <x v="0"/>
    <s v="??????"/>
    <s v="רגילה"/>
    <n v="1234"/>
    <n v="14"/>
    <m/>
    <n v="14"/>
  </r>
  <r>
    <x v="104"/>
    <x v="1"/>
    <s v="??????"/>
    <s v="מינוי"/>
    <n v="1234"/>
    <n v="50"/>
    <m/>
    <n v="50"/>
  </r>
  <r>
    <x v="105"/>
    <x v="0"/>
    <s v="??????"/>
    <s v="רגילה"/>
    <n v="1234"/>
    <n v="63"/>
    <m/>
    <n v="63"/>
  </r>
  <r>
    <x v="105"/>
    <x v="2"/>
    <s v="??????"/>
    <s v="רגילה"/>
    <n v="1234"/>
    <n v="113"/>
    <m/>
    <n v="113"/>
  </r>
  <r>
    <x v="105"/>
    <x v="5"/>
    <s v="??????"/>
    <s v="רגילה"/>
    <n v="1234"/>
    <n v="211"/>
    <m/>
    <n v="211"/>
  </r>
  <r>
    <x v="106"/>
    <x v="1"/>
    <s v="??????"/>
    <s v="מינוי"/>
    <n v="1234"/>
    <n v="44"/>
    <m/>
    <n v="44"/>
  </r>
  <r>
    <x v="107"/>
    <x v="0"/>
    <s v="??????"/>
    <s v="רגילה"/>
    <n v="1234"/>
    <n v="110"/>
    <m/>
    <n v="110"/>
  </r>
  <r>
    <x v="108"/>
    <x v="0"/>
    <s v="??????"/>
    <s v="רגילה"/>
    <n v="1234"/>
    <n v="155"/>
    <m/>
    <n v="155"/>
  </r>
  <r>
    <x v="109"/>
    <x v="1"/>
    <s v="??????"/>
    <s v="מינוי"/>
    <n v="1234"/>
    <n v="76"/>
    <m/>
    <n v="76"/>
  </r>
  <r>
    <x v="110"/>
    <x v="0"/>
    <s v="??????"/>
    <s v="רגילה"/>
    <n v="1234"/>
    <n v="55"/>
    <m/>
    <n v="55"/>
  </r>
  <r>
    <x v="111"/>
    <x v="0"/>
    <s v="??????"/>
    <s v="רגילה"/>
    <n v="1234"/>
    <n v="69"/>
    <m/>
    <n v="69"/>
  </r>
  <r>
    <x v="111"/>
    <x v="0"/>
    <s v="??????"/>
    <s v="רגילה"/>
    <n v="1234"/>
    <n v="52"/>
    <m/>
    <n v="52"/>
  </r>
  <r>
    <x v="112"/>
    <x v="0"/>
    <s v="??????"/>
    <s v="רגילה"/>
    <n v="1234"/>
    <n v="136"/>
    <m/>
    <n v="136"/>
  </r>
  <r>
    <x v="113"/>
    <x v="5"/>
    <s v="??????"/>
    <s v="תשלומים"/>
    <n v="1234"/>
    <n v="162"/>
    <m/>
    <n v="162"/>
  </r>
  <r>
    <x v="113"/>
    <x v="10"/>
    <s v="??????"/>
    <s v="תשלומים"/>
    <n v="1234"/>
    <n v="12"/>
    <m/>
    <n v="12"/>
  </r>
  <r>
    <x v="113"/>
    <x v="8"/>
    <s v="??????"/>
    <s v="חיסכון"/>
    <n v="1234"/>
    <n v="295"/>
    <m/>
    <n v="295"/>
  </r>
  <r>
    <x v="114"/>
    <x v="0"/>
    <s v="??????"/>
    <s v="רגילה"/>
    <n v="1234"/>
    <n v="63"/>
    <m/>
    <n v="63"/>
  </r>
  <r>
    <x v="115"/>
    <x v="0"/>
    <s v="??????"/>
    <s v="רגילה"/>
    <n v="1234"/>
    <n v="215"/>
    <m/>
    <n v="215"/>
  </r>
  <r>
    <x v="116"/>
    <x v="5"/>
    <s v="??????"/>
    <s v="רגילה"/>
    <n v="1234"/>
    <n v="209"/>
    <m/>
    <n v="209"/>
  </r>
  <r>
    <x v="116"/>
    <x v="3"/>
    <s v="??????"/>
    <s v="רגילה"/>
    <n v="1234"/>
    <n v="174"/>
    <m/>
    <n v="174"/>
  </r>
  <r>
    <x v="117"/>
    <x v="0"/>
    <s v="??????"/>
    <s v="רגילה"/>
    <n v="1234"/>
    <n v="61"/>
    <m/>
    <n v="61"/>
  </r>
  <r>
    <x v="117"/>
    <x v="0"/>
    <s v="??????"/>
    <s v="רגילה"/>
    <n v="1234"/>
    <n v="215"/>
    <m/>
    <n v="215"/>
  </r>
  <r>
    <x v="118"/>
    <x v="0"/>
    <s v="??????"/>
    <s v="רגילה"/>
    <n v="1234"/>
    <n v="248"/>
    <m/>
    <n v="248"/>
  </r>
  <r>
    <x v="119"/>
    <x v="0"/>
    <s v="??????"/>
    <s v="רגילה"/>
    <n v="1234"/>
    <n v="103"/>
    <m/>
    <n v="103"/>
  </r>
  <r>
    <x v="120"/>
    <x v="0"/>
    <s v="??????"/>
    <s v="רגילה"/>
    <n v="1234"/>
    <n v="271"/>
    <m/>
    <n v="271"/>
  </r>
  <r>
    <x v="121"/>
    <x v="0"/>
    <s v="??????"/>
    <s v="רגילה"/>
    <n v="1234"/>
    <n v="80"/>
    <m/>
    <n v="80"/>
  </r>
  <r>
    <x v="122"/>
    <x v="0"/>
    <s v="??????"/>
    <s v="רגילה"/>
    <n v="1234"/>
    <n v="51"/>
    <m/>
    <n v="51"/>
  </r>
  <r>
    <x v="123"/>
    <x v="10"/>
    <s v="??????"/>
    <s v="רגילה"/>
    <n v="1234"/>
    <n v="164"/>
    <m/>
    <n v="164"/>
  </r>
  <r>
    <x v="124"/>
    <x v="0"/>
    <s v="??????"/>
    <s v="רגילה"/>
    <n v="1234"/>
    <n v="131"/>
    <m/>
    <n v="131"/>
  </r>
  <r>
    <x v="125"/>
    <x v="0"/>
    <s v="??????"/>
    <s v="רגילה"/>
    <n v="1234"/>
    <n v="60"/>
    <m/>
    <n v="60"/>
  </r>
  <r>
    <x v="125"/>
    <x v="1"/>
    <s v="??????"/>
    <s v="מינוי"/>
    <n v="1234"/>
    <n v="158"/>
    <m/>
    <n v="158"/>
  </r>
  <r>
    <x v="125"/>
    <x v="5"/>
    <s v="??????"/>
    <s v="רגילה"/>
    <n v="1234"/>
    <n v="71"/>
    <m/>
    <n v="71"/>
  </r>
  <r>
    <x v="125"/>
    <x v="3"/>
    <s v="??????"/>
    <s v="רגילה"/>
    <n v="1234"/>
    <n v="262"/>
    <m/>
    <n v="262"/>
  </r>
  <r>
    <x v="126"/>
    <x v="0"/>
    <s v="??????"/>
    <s v="רגילה"/>
    <n v="1234"/>
    <n v="161"/>
    <m/>
    <n v="161"/>
  </r>
  <r>
    <x v="126"/>
    <x v="0"/>
    <s v="??????"/>
    <s v="רגילה"/>
    <n v="1234"/>
    <n v="78"/>
    <m/>
    <n v="78"/>
  </r>
  <r>
    <x v="127"/>
    <x v="1"/>
    <s v="??????"/>
    <s v="מינוי"/>
    <n v="1234"/>
    <n v="9"/>
    <m/>
    <n v="9"/>
  </r>
  <r>
    <x v="128"/>
    <x v="0"/>
    <s v="??????"/>
    <s v="רגילה"/>
    <n v="1234"/>
    <n v="223"/>
    <m/>
    <n v="223"/>
  </r>
  <r>
    <x v="129"/>
    <x v="0"/>
    <s v="??????"/>
    <s v="רגילה"/>
    <n v="1234"/>
    <n v="237"/>
    <m/>
    <n v="237"/>
  </r>
  <r>
    <x v="129"/>
    <x v="0"/>
    <s v="??????"/>
    <s v="רגילה"/>
    <n v="1234"/>
    <n v="22"/>
    <m/>
    <n v="22"/>
  </r>
  <r>
    <x v="129"/>
    <x v="1"/>
    <s v="??????"/>
    <s v="רגילה"/>
    <n v="1234"/>
    <n v="136"/>
    <m/>
    <n v="136"/>
  </r>
  <r>
    <x v="129"/>
    <x v="1"/>
    <s v="??????"/>
    <s v="מינוי"/>
    <n v="1234"/>
    <n v="143"/>
    <m/>
    <n v="143"/>
  </r>
  <r>
    <x v="130"/>
    <x v="2"/>
    <s v="??????"/>
    <s v="רגילה"/>
    <n v="1234"/>
    <n v="163"/>
    <m/>
    <n v="163"/>
  </r>
  <r>
    <x v="131"/>
    <x v="0"/>
    <s v="??????"/>
    <s v="רגילה"/>
    <n v="1234"/>
    <n v="185"/>
    <m/>
    <n v="185"/>
  </r>
  <r>
    <x v="131"/>
    <x v="1"/>
    <s v="??????"/>
    <s v="רגילה"/>
    <n v="1234"/>
    <n v="293"/>
    <m/>
    <n v="293"/>
  </r>
  <r>
    <x v="131"/>
    <x v="3"/>
    <s v="??????"/>
    <s v="רגילה"/>
    <n v="1234"/>
    <n v="267"/>
    <m/>
    <n v="267"/>
  </r>
  <r>
    <x v="131"/>
    <x v="10"/>
    <s v="??????"/>
    <s v="רגילה"/>
    <n v="1234"/>
    <n v="209"/>
    <m/>
    <n v="209"/>
  </r>
  <r>
    <x v="132"/>
    <x v="0"/>
    <s v="??????"/>
    <s v="רגילה"/>
    <n v="1234"/>
    <n v="74"/>
    <m/>
    <n v="74"/>
  </r>
  <r>
    <x v="132"/>
    <x v="0"/>
    <s v="??????"/>
    <s v="רגילה"/>
    <n v="1234"/>
    <n v="60"/>
    <m/>
    <n v="60"/>
  </r>
  <r>
    <x v="132"/>
    <x v="8"/>
    <s v="??????"/>
    <s v="חיסכון"/>
    <n v="1234"/>
    <n v="298"/>
    <m/>
    <n v="298"/>
  </r>
  <r>
    <x v="133"/>
    <x v="3"/>
    <s v="??????"/>
    <s v="רגילה"/>
    <n v="1234"/>
    <n v="89"/>
    <m/>
    <n v="89"/>
  </r>
  <r>
    <x v="134"/>
    <x v="1"/>
    <s v="??????"/>
    <s v="רגילה"/>
    <n v="1234"/>
    <n v="203"/>
    <m/>
    <n v="203"/>
  </r>
  <r>
    <x v="134"/>
    <x v="3"/>
    <s v="??????"/>
    <s v="רגילה"/>
    <n v="1234"/>
    <n v="194"/>
    <m/>
    <n v="194"/>
  </r>
  <r>
    <x v="135"/>
    <x v="10"/>
    <s v="??????"/>
    <s v="רגילה"/>
    <n v="1234"/>
    <n v="59"/>
    <m/>
    <n v="59"/>
  </r>
  <r>
    <x v="136"/>
    <x v="10"/>
    <s v="??????"/>
    <s v="רגילה"/>
    <n v="1234"/>
    <n v="132"/>
    <m/>
    <n v="132"/>
  </r>
  <r>
    <x v="137"/>
    <x v="0"/>
    <s v="??????"/>
    <s v="רגילה"/>
    <n v="1234"/>
    <n v="50"/>
    <m/>
    <n v="50"/>
  </r>
  <r>
    <x v="137"/>
    <x v="10"/>
    <s v="??????"/>
    <s v="רגילה"/>
    <n v="1234"/>
    <n v="215"/>
    <m/>
    <n v="215"/>
  </r>
  <r>
    <x v="138"/>
    <x v="1"/>
    <s v="??????"/>
    <s v="מינוי"/>
    <n v="1234"/>
    <n v="24"/>
    <m/>
    <n v="24"/>
  </r>
  <r>
    <x v="138"/>
    <x v="10"/>
    <s v="??????"/>
    <s v="רגילה"/>
    <n v="1234"/>
    <n v="73"/>
    <m/>
    <n v="73"/>
  </r>
  <r>
    <x v="139"/>
    <x v="0"/>
    <s v="??????"/>
    <s v="רגילה"/>
    <n v="1234"/>
    <n v="272"/>
    <m/>
    <n v="272"/>
  </r>
  <r>
    <x v="139"/>
    <x v="1"/>
    <s v="??????"/>
    <s v="רגילה"/>
    <n v="1234"/>
    <n v="160"/>
    <m/>
    <n v="160"/>
  </r>
  <r>
    <x v="139"/>
    <x v="1"/>
    <s v="??????"/>
    <s v="מינוי"/>
    <n v="1234"/>
    <n v="170"/>
    <m/>
    <n v="170"/>
  </r>
  <r>
    <x v="140"/>
    <x v="0"/>
    <s v="??????"/>
    <s v="רגילה"/>
    <n v="1234"/>
    <n v="192"/>
    <m/>
    <n v="192"/>
  </r>
  <r>
    <x v="141"/>
    <x v="11"/>
    <s v="??????"/>
    <s v="רגילה"/>
    <n v="1234"/>
    <n v="221"/>
    <m/>
    <n v="221"/>
  </r>
  <r>
    <x v="142"/>
    <x v="1"/>
    <s v="??????"/>
    <s v="מינוי"/>
    <n v="1234"/>
    <n v="44"/>
    <m/>
    <n v="44"/>
  </r>
  <r>
    <x v="143"/>
    <x v="0"/>
    <s v="??????"/>
    <s v="רגילה"/>
    <n v="1234"/>
    <n v="285"/>
    <m/>
    <n v="285"/>
  </r>
  <r>
    <x v="144"/>
    <x v="8"/>
    <s v="??????"/>
    <s v="חיסכון"/>
    <n v="1234"/>
    <n v="224"/>
    <m/>
    <n v="224"/>
  </r>
  <r>
    <x v="145"/>
    <x v="0"/>
    <s v="??????"/>
    <s v="רגילה"/>
    <n v="1234"/>
    <n v="33"/>
    <m/>
    <n v="33"/>
  </r>
  <r>
    <x v="145"/>
    <x v="2"/>
    <s v="??????"/>
    <s v="רגילה"/>
    <n v="1234"/>
    <n v="95"/>
    <m/>
    <n v="95"/>
  </r>
  <r>
    <x v="146"/>
    <x v="0"/>
    <s v="??????"/>
    <s v="רגילה"/>
    <n v="1234"/>
    <n v="29"/>
    <m/>
    <n v="29"/>
  </r>
  <r>
    <x v="147"/>
    <x v="0"/>
    <s v="??????"/>
    <s v="רגילה"/>
    <n v="1234"/>
    <n v="112"/>
    <m/>
    <n v="112"/>
  </r>
  <r>
    <x v="147"/>
    <x v="0"/>
    <s v="??????"/>
    <s v="רגילה"/>
    <n v="1234"/>
    <n v="32"/>
    <m/>
    <n v="32"/>
  </r>
  <r>
    <x v="147"/>
    <x v="1"/>
    <s v="??????"/>
    <s v="רגילה"/>
    <n v="1234"/>
    <n v="283"/>
    <m/>
    <n v="283"/>
  </r>
  <r>
    <x v="148"/>
    <x v="3"/>
    <s v="??????"/>
    <s v="רגילה"/>
    <n v="1234"/>
    <n v="229"/>
    <m/>
    <n v="229"/>
  </r>
  <r>
    <x v="149"/>
    <x v="1"/>
    <s v="??????"/>
    <s v="מינוי"/>
    <n v="1234"/>
    <n v="283"/>
    <m/>
    <n v="283"/>
  </r>
  <r>
    <x v="150"/>
    <x v="1"/>
    <s v="??????"/>
    <s v="רגילה"/>
    <n v="1234"/>
    <n v="271"/>
    <m/>
    <n v="271"/>
  </r>
  <r>
    <x v="151"/>
    <x v="0"/>
    <s v="??????"/>
    <s v="רגילה"/>
    <n v="1234"/>
    <n v="232"/>
    <m/>
    <n v="232"/>
  </r>
  <r>
    <x v="151"/>
    <x v="0"/>
    <s v="??????"/>
    <s v="רגילה"/>
    <n v="1234"/>
    <n v="135"/>
    <m/>
    <n v="135"/>
  </r>
  <r>
    <x v="152"/>
    <x v="1"/>
    <s v="??????"/>
    <s v="מינוי"/>
    <n v="1234"/>
    <n v="239"/>
    <m/>
    <n v="239"/>
  </r>
  <r>
    <x v="153"/>
    <x v="0"/>
    <s v="??????"/>
    <s v="רגילה"/>
    <n v="1234"/>
    <n v="8"/>
    <m/>
    <n v="8"/>
  </r>
  <r>
    <x v="153"/>
    <x v="1"/>
    <s v="??????"/>
    <s v="רגילה"/>
    <n v="1234"/>
    <n v="58"/>
    <m/>
    <n v="58"/>
  </r>
  <r>
    <x v="154"/>
    <x v="1"/>
    <s v="??????"/>
    <s v="רגילה"/>
    <n v="1234"/>
    <n v="37"/>
    <m/>
    <n v="37"/>
  </r>
  <r>
    <x v="155"/>
    <x v="1"/>
    <s v="??????"/>
    <s v="מינוי"/>
    <n v="1234"/>
    <n v="75"/>
    <m/>
    <n v="75"/>
  </r>
  <r>
    <x v="156"/>
    <x v="0"/>
    <s v="??????"/>
    <s v="רגילה"/>
    <n v="1234"/>
    <n v="102"/>
    <m/>
    <n v="102"/>
  </r>
  <r>
    <x v="157"/>
    <x v="0"/>
    <s v="??????"/>
    <s v="רגילה"/>
    <n v="1234"/>
    <n v="284"/>
    <m/>
    <n v="284"/>
  </r>
  <r>
    <x v="158"/>
    <x v="8"/>
    <s v="??????"/>
    <s v="חיסכון"/>
    <n v="1234"/>
    <n v="79"/>
    <m/>
    <n v="79"/>
  </r>
  <r>
    <x v="159"/>
    <x v="0"/>
    <s v="??????"/>
    <s v="רגילה"/>
    <n v="1234"/>
    <n v="14"/>
    <m/>
    <n v="14"/>
  </r>
  <r>
    <x v="159"/>
    <x v="0"/>
    <s v="??????"/>
    <s v="רגילה"/>
    <n v="1234"/>
    <n v="29"/>
    <m/>
    <n v="29"/>
  </r>
  <r>
    <x v="160"/>
    <x v="0"/>
    <s v="??????"/>
    <s v="רגילה"/>
    <n v="1234"/>
    <n v="282"/>
    <m/>
    <n v="282"/>
  </r>
  <r>
    <x v="161"/>
    <x v="1"/>
    <s v="??????"/>
    <s v="רגילה"/>
    <n v="1234"/>
    <n v="108"/>
    <m/>
    <n v="108"/>
  </r>
  <r>
    <x v="161"/>
    <x v="1"/>
    <s v="??????"/>
    <s v="רגילה"/>
    <n v="1234"/>
    <n v="217"/>
    <m/>
    <n v="217"/>
  </r>
  <r>
    <x v="162"/>
    <x v="0"/>
    <s v="??????"/>
    <s v="רגילה"/>
    <n v="1234"/>
    <n v="283"/>
    <m/>
    <n v="283"/>
  </r>
  <r>
    <x v="162"/>
    <x v="2"/>
    <s v="??????"/>
    <s v="רגילה"/>
    <n v="1234"/>
    <n v="253"/>
    <m/>
    <n v="253"/>
  </r>
  <r>
    <x v="162"/>
    <x v="12"/>
    <s v="??????"/>
    <s v="רגילה"/>
    <n v="1234"/>
    <n v="299"/>
    <m/>
    <n v="299"/>
  </r>
  <r>
    <x v="163"/>
    <x v="0"/>
    <s v="??????"/>
    <s v="רגילה"/>
    <n v="1234"/>
    <n v="199"/>
    <m/>
    <n v="199"/>
  </r>
  <r>
    <x v="163"/>
    <x v="1"/>
    <s v="??????"/>
    <s v="רגילה"/>
    <n v="1234"/>
    <n v="286"/>
    <m/>
    <n v="286"/>
  </r>
  <r>
    <x v="163"/>
    <x v="1"/>
    <s v="??????"/>
    <s v="רגילה"/>
    <n v="1234"/>
    <n v="268"/>
    <m/>
    <n v="268"/>
  </r>
  <r>
    <x v="163"/>
    <x v="2"/>
    <s v="??????"/>
    <s v="רגילה"/>
    <n v="1234"/>
    <n v="137"/>
    <m/>
    <n v="137"/>
  </r>
  <r>
    <x v="163"/>
    <x v="2"/>
    <s v="??????"/>
    <s v="תשלומים"/>
    <n v="1234"/>
    <n v="200"/>
    <m/>
    <n v="200"/>
  </r>
  <r>
    <x v="163"/>
    <x v="1"/>
    <s v="??????"/>
    <s v="רגילה"/>
    <n v="1234"/>
    <n v="220"/>
    <m/>
    <n v="220"/>
  </r>
  <r>
    <x v="163"/>
    <x v="10"/>
    <s v="??????"/>
    <s v="רגילה"/>
    <n v="1234"/>
    <n v="146"/>
    <m/>
    <n v="146"/>
  </r>
  <r>
    <x v="164"/>
    <x v="10"/>
    <s v="??????"/>
    <s v="רגילה"/>
    <n v="1234"/>
    <n v="269"/>
    <m/>
    <n v="269"/>
  </r>
  <r>
    <x v="164"/>
    <x v="3"/>
    <s v="??????"/>
    <s v="רגילה"/>
    <n v="1234"/>
    <n v="82"/>
    <m/>
    <n v="82"/>
  </r>
  <r>
    <x v="165"/>
    <x v="3"/>
    <s v="??????"/>
    <s v="רגילה"/>
    <n v="1234"/>
    <n v="5"/>
    <m/>
    <n v="5"/>
  </r>
  <r>
    <x v="166"/>
    <x v="3"/>
    <s v="??????"/>
    <s v="רגילה"/>
    <n v="1234"/>
    <n v="277"/>
    <m/>
    <n v="277"/>
  </r>
  <r>
    <x v="167"/>
    <x v="1"/>
    <s v="??????"/>
    <s v="רגילה"/>
    <n v="1234"/>
    <n v="88"/>
    <m/>
    <n v="88"/>
  </r>
  <r>
    <x v="168"/>
    <x v="10"/>
    <s v="??????"/>
    <s v="רגילה"/>
    <n v="1234"/>
    <n v="54"/>
    <m/>
    <n v="54"/>
  </r>
  <r>
    <x v="169"/>
    <x v="1"/>
    <s v="??????"/>
    <s v="רגילה"/>
    <n v="1234"/>
    <n v="4"/>
    <m/>
    <n v="4"/>
  </r>
  <r>
    <x v="170"/>
    <x v="1"/>
    <s v="??????"/>
    <s v="מינוי"/>
    <n v="1234"/>
    <n v="298"/>
    <m/>
    <n v="298"/>
  </r>
  <r>
    <x v="171"/>
    <x v="1"/>
    <s v="??????"/>
    <s v="מינוי"/>
    <n v="1234"/>
    <n v="151"/>
    <m/>
    <n v="151"/>
  </r>
  <r>
    <x v="172"/>
    <x v="1"/>
    <s v="??????"/>
    <s v="מינוי"/>
    <n v="1234"/>
    <n v="168"/>
    <m/>
    <n v="168"/>
  </r>
  <r>
    <x v="173"/>
    <x v="10"/>
    <s v="??????"/>
    <s v="רגילה"/>
    <n v="1234"/>
    <n v="183"/>
    <m/>
    <n v="183"/>
  </r>
  <r>
    <x v="174"/>
    <x v="0"/>
    <s v="??????"/>
    <s v="רגילה"/>
    <n v="1234"/>
    <n v="102"/>
    <m/>
    <n v="102"/>
  </r>
  <r>
    <x v="175"/>
    <x v="0"/>
    <s v="??????"/>
    <s v="רגילה"/>
    <n v="1234"/>
    <n v="261"/>
    <m/>
    <n v="261"/>
  </r>
  <r>
    <x v="175"/>
    <x v="2"/>
    <s v="??????"/>
    <s v="רגילה"/>
    <n v="1234"/>
    <n v="234"/>
    <m/>
    <n v="234"/>
  </r>
  <r>
    <x v="175"/>
    <x v="2"/>
    <s v="??????"/>
    <s v="רגילה"/>
    <n v="1234"/>
    <n v="217"/>
    <m/>
    <n v="217"/>
  </r>
  <r>
    <x v="175"/>
    <x v="2"/>
    <s v="??????"/>
    <s v="רגילה"/>
    <n v="1234"/>
    <n v="29"/>
    <m/>
    <n v="29"/>
  </r>
  <r>
    <x v="175"/>
    <x v="3"/>
    <s v="??????"/>
    <s v="רגילה"/>
    <n v="1234"/>
    <n v="92"/>
    <m/>
    <n v="92"/>
  </r>
  <r>
    <x v="176"/>
    <x v="2"/>
    <s v="??????"/>
    <s v="רגילה"/>
    <n v="1234"/>
    <n v="121"/>
    <m/>
    <n v="121"/>
  </r>
  <r>
    <x v="177"/>
    <x v="2"/>
    <s v="??????"/>
    <s v="תשלומים"/>
    <n v="1234"/>
    <n v="97"/>
    <m/>
    <n v="97"/>
  </r>
  <r>
    <x v="177"/>
    <x v="8"/>
    <s v="??????"/>
    <s v="חיסכון"/>
    <n v="1234"/>
    <n v="83"/>
    <m/>
    <n v="83"/>
  </r>
  <r>
    <x v="178"/>
    <x v="1"/>
    <s v="??????"/>
    <s v="רגילה"/>
    <n v="1234"/>
    <n v="166"/>
    <m/>
    <n v="166"/>
  </r>
  <r>
    <x v="179"/>
    <x v="0"/>
    <s v="??????"/>
    <s v="רגילה"/>
    <n v="1234"/>
    <n v="239"/>
    <m/>
    <n v="239"/>
  </r>
  <r>
    <x v="180"/>
    <x v="10"/>
    <s v="??????"/>
    <s v="רגילה"/>
    <n v="1234"/>
    <n v="206"/>
    <m/>
    <n v="206"/>
  </r>
  <r>
    <x v="181"/>
    <x v="1"/>
    <s v="??????"/>
    <s v="רגילה"/>
    <n v="1234"/>
    <n v="155"/>
    <m/>
    <n v="155"/>
  </r>
  <r>
    <x v="181"/>
    <x v="3"/>
    <s v="??????"/>
    <s v="רגילה"/>
    <n v="1234"/>
    <n v="232"/>
    <m/>
    <n v="232"/>
  </r>
  <r>
    <x v="182"/>
    <x v="0"/>
    <s v="??????"/>
    <s v="רגילה"/>
    <n v="1234"/>
    <n v="261"/>
    <m/>
    <n v="261"/>
  </r>
  <r>
    <x v="183"/>
    <x v="1"/>
    <s v="??????"/>
    <s v="רגילה"/>
    <n v="1234"/>
    <n v="151"/>
    <m/>
    <n v="151"/>
  </r>
  <r>
    <x v="184"/>
    <x v="1"/>
    <s v="??????"/>
    <s v="מינוי"/>
    <n v="1234"/>
    <n v="267"/>
    <m/>
    <n v="267"/>
  </r>
  <r>
    <x v="184"/>
    <x v="1"/>
    <s v="??????"/>
    <s v="רגילה"/>
    <n v="1234"/>
    <n v="284"/>
    <m/>
    <n v="284"/>
  </r>
  <r>
    <x v="185"/>
    <x v="0"/>
    <s v="??????"/>
    <s v="רגילה"/>
    <n v="1234"/>
    <n v="243"/>
    <m/>
    <n v="243"/>
  </r>
  <r>
    <x v="185"/>
    <x v="1"/>
    <s v="??????"/>
    <s v="מינוי"/>
    <n v="1234"/>
    <n v="175"/>
    <m/>
    <n v="175"/>
  </r>
  <r>
    <x v="186"/>
    <x v="1"/>
    <s v="??????"/>
    <s v="מינוי"/>
    <n v="1234"/>
    <n v="153"/>
    <m/>
    <n v="153"/>
  </r>
  <r>
    <x v="187"/>
    <x v="3"/>
    <s v="??????"/>
    <s v="רגילה"/>
    <n v="1234"/>
    <n v="121"/>
    <m/>
    <n v="121"/>
  </r>
  <r>
    <x v="188"/>
    <x v="0"/>
    <s v="??????"/>
    <s v="רגילה"/>
    <n v="1234"/>
    <n v="62"/>
    <m/>
    <n v="62"/>
  </r>
  <r>
    <x v="189"/>
    <x v="10"/>
    <s v="??????"/>
    <s v="רגילה"/>
    <n v="1234"/>
    <n v="191"/>
    <m/>
    <n v="191"/>
  </r>
  <r>
    <x v="189"/>
    <x v="0"/>
    <s v="??????"/>
    <s v="רגילה"/>
    <n v="1234"/>
    <n v="219"/>
    <m/>
    <n v="219"/>
  </r>
  <r>
    <x v="190"/>
    <x v="8"/>
    <s v="??????"/>
    <s v="חיסכון"/>
    <n v="1234"/>
    <n v="175"/>
    <m/>
    <n v="175"/>
  </r>
  <r>
    <x v="191"/>
    <x v="3"/>
    <s v="??????"/>
    <s v="רגילה"/>
    <n v="1234"/>
    <n v="258"/>
    <m/>
    <n v="258"/>
  </r>
  <r>
    <x v="191"/>
    <x v="0"/>
    <s v="??????"/>
    <s v="רגילה"/>
    <n v="1234"/>
    <n v="25"/>
    <m/>
    <n v="25"/>
  </r>
  <r>
    <x v="192"/>
    <x v="0"/>
    <s v="??????"/>
    <s v="רגילה"/>
    <n v="1234"/>
    <n v="256"/>
    <m/>
    <n v="256"/>
  </r>
  <r>
    <x v="192"/>
    <x v="0"/>
    <s v="??????"/>
    <s v="רגילה"/>
    <n v="1234"/>
    <n v="163"/>
    <m/>
    <n v="163"/>
  </r>
  <r>
    <x v="193"/>
    <x v="0"/>
    <s v="??????"/>
    <s v="רגילה"/>
    <n v="1234"/>
    <n v="91"/>
    <m/>
    <n v="91"/>
  </r>
  <r>
    <x v="193"/>
    <x v="3"/>
    <s v="??????"/>
    <s v="רגילה"/>
    <n v="1234"/>
    <n v="180"/>
    <m/>
    <n v="180"/>
  </r>
  <r>
    <x v="193"/>
    <x v="0"/>
    <s v="??????"/>
    <s v="רגילה"/>
    <n v="1234"/>
    <n v="133"/>
    <m/>
    <n v="133"/>
  </r>
  <r>
    <x v="193"/>
    <x v="0"/>
    <s v="??????"/>
    <s v="רגילה"/>
    <n v="1234"/>
    <n v="251"/>
    <m/>
    <n v="251"/>
  </r>
  <r>
    <x v="194"/>
    <x v="0"/>
    <s v="??????"/>
    <s v="רגילה"/>
    <n v="1234"/>
    <n v="25"/>
    <m/>
    <n v="25"/>
  </r>
  <r>
    <x v="195"/>
    <x v="3"/>
    <s v="??????"/>
    <s v="רגילה"/>
    <n v="1234"/>
    <n v="160"/>
    <m/>
    <n v="160"/>
  </r>
  <r>
    <x v="195"/>
    <x v="3"/>
    <s v="??????"/>
    <s v="רגילה"/>
    <n v="1234"/>
    <n v="80"/>
    <m/>
    <n v="80"/>
  </r>
  <r>
    <x v="196"/>
    <x v="3"/>
    <s v="??????"/>
    <s v="רגילה"/>
    <n v="1234"/>
    <n v="275"/>
    <m/>
    <n v="275"/>
  </r>
  <r>
    <x v="197"/>
    <x v="5"/>
    <s v="??????"/>
    <s v="רגילה"/>
    <n v="1234"/>
    <n v="220"/>
    <m/>
    <n v="220"/>
  </r>
  <r>
    <x v="197"/>
    <x v="0"/>
    <s v="??????"/>
    <s v="רגילה"/>
    <n v="1234"/>
    <n v="24"/>
    <m/>
    <n v="24"/>
  </r>
  <r>
    <x v="197"/>
    <x v="0"/>
    <s v="??????"/>
    <s v="רגילה"/>
    <n v="1234"/>
    <n v="41"/>
    <m/>
    <n v="41"/>
  </r>
  <r>
    <x v="198"/>
    <x v="3"/>
    <s v="??????"/>
    <s v="רגילה"/>
    <n v="1234"/>
    <n v="115"/>
    <m/>
    <n v="115"/>
  </r>
  <r>
    <x v="199"/>
    <x v="1"/>
    <s v="??????"/>
    <s v="מינוי"/>
    <n v="1234"/>
    <n v="251"/>
    <m/>
    <n v="251"/>
  </r>
  <r>
    <x v="200"/>
    <x v="0"/>
    <s v="??????"/>
    <s v="רגילה"/>
    <n v="1234"/>
    <n v="256"/>
    <m/>
    <n v="256"/>
  </r>
  <r>
    <x v="200"/>
    <x v="0"/>
    <s v="??????"/>
    <s v="רגילה"/>
    <n v="1234"/>
    <n v="279"/>
    <m/>
    <n v="279"/>
  </r>
  <r>
    <x v="200"/>
    <x v="1"/>
    <s v="??????"/>
    <s v="מינוי"/>
    <n v="1234"/>
    <n v="176"/>
    <m/>
    <n v="176"/>
  </r>
  <r>
    <x v="200"/>
    <x v="3"/>
    <s v="??????"/>
    <s v="רגילה"/>
    <n v="1234"/>
    <n v="143"/>
    <m/>
    <n v="143"/>
  </r>
  <r>
    <x v="201"/>
    <x v="0"/>
    <s v="??????"/>
    <s v="רגילה"/>
    <n v="1234"/>
    <n v="68"/>
    <m/>
    <n v="68"/>
  </r>
  <r>
    <x v="201"/>
    <x v="13"/>
    <s v="??????"/>
    <s v="רגילה"/>
    <n v="1234"/>
    <n v="280"/>
    <m/>
    <n v="280"/>
  </r>
  <r>
    <x v="201"/>
    <x v="0"/>
    <s v="??????"/>
    <s v="רגילה"/>
    <n v="1234"/>
    <n v="56"/>
    <m/>
    <n v="56"/>
  </r>
  <r>
    <x v="202"/>
    <x v="13"/>
    <s v="??????"/>
    <s v="רגילה"/>
    <n v="1234"/>
    <n v="130"/>
    <m/>
    <n v="130"/>
  </r>
  <r>
    <x v="202"/>
    <x v="3"/>
    <s v="??????"/>
    <s v="רגילה"/>
    <n v="1234"/>
    <n v="199"/>
    <m/>
    <n v="199"/>
  </r>
  <r>
    <x v="203"/>
    <x v="0"/>
    <s v="??????"/>
    <s v="רגילה"/>
    <n v="1234"/>
    <n v="223"/>
    <m/>
    <n v="223"/>
  </r>
  <r>
    <x v="204"/>
    <x v="13"/>
    <s v="??????"/>
    <s v="רגילה"/>
    <n v="1234"/>
    <n v="172"/>
    <m/>
    <n v="172"/>
  </r>
  <r>
    <x v="204"/>
    <x v="1"/>
    <s v="??????"/>
    <s v="מינוי"/>
    <n v="1234"/>
    <n v="234"/>
    <m/>
    <n v="234"/>
  </r>
  <r>
    <x v="205"/>
    <x v="0"/>
    <s v="??????"/>
    <s v="רגילה"/>
    <n v="1234"/>
    <n v="36"/>
    <m/>
    <n v="36"/>
  </r>
  <r>
    <x v="206"/>
    <x v="0"/>
    <s v="??????"/>
    <s v="רגילה"/>
    <n v="1234"/>
    <n v="39"/>
    <m/>
    <n v="39"/>
  </r>
  <r>
    <x v="206"/>
    <x v="0"/>
    <s v="??????"/>
    <s v="רגילה"/>
    <n v="1234"/>
    <n v="250"/>
    <m/>
    <n v="250"/>
  </r>
  <r>
    <x v="207"/>
    <x v="3"/>
    <s v="??????"/>
    <s v="רגילה"/>
    <n v="1234"/>
    <n v="272"/>
    <m/>
    <n v="272"/>
  </r>
  <r>
    <x v="208"/>
    <x v="0"/>
    <s v="??????"/>
    <s v="רגילה"/>
    <n v="1234"/>
    <n v="127"/>
    <m/>
    <n v="127"/>
  </r>
  <r>
    <x v="208"/>
    <x v="8"/>
    <s v="??????"/>
    <s v="חיסכון"/>
    <n v="1234"/>
    <n v="133"/>
    <m/>
    <n v="133"/>
  </r>
  <r>
    <x v="209"/>
    <x v="2"/>
    <s v="??????"/>
    <s v="רגילה"/>
    <n v="1234"/>
    <n v="144"/>
    <m/>
    <n v="144"/>
  </r>
  <r>
    <x v="209"/>
    <x v="3"/>
    <s v="??????"/>
    <s v="רגילה"/>
    <n v="1234"/>
    <n v="215"/>
    <m/>
    <n v="215"/>
  </r>
  <r>
    <x v="210"/>
    <x v="0"/>
    <s v="??????"/>
    <s v="רגילה"/>
    <n v="1234"/>
    <n v="108"/>
    <m/>
    <n v="108"/>
  </r>
  <r>
    <x v="211"/>
    <x v="10"/>
    <s v="??????"/>
    <s v="רגילה"/>
    <n v="1234"/>
    <n v="93"/>
    <m/>
    <n v="93"/>
  </r>
  <r>
    <x v="212"/>
    <x v="0"/>
    <s v="??????"/>
    <s v="רגילה"/>
    <n v="1234"/>
    <n v="251"/>
    <m/>
    <n v="251"/>
  </r>
  <r>
    <x v="212"/>
    <x v="3"/>
    <s v="??????"/>
    <s v="רגילה"/>
    <n v="1234"/>
    <n v="197"/>
    <m/>
    <n v="197"/>
  </r>
  <r>
    <x v="213"/>
    <x v="3"/>
    <s v="??????"/>
    <s v="רגילה"/>
    <n v="1234"/>
    <n v="269"/>
    <m/>
    <n v="269"/>
  </r>
  <r>
    <x v="214"/>
    <x v="2"/>
    <s v="??????"/>
    <s v="רגילה"/>
    <n v="1234"/>
    <n v="283"/>
    <m/>
    <n v="283"/>
  </r>
  <r>
    <x v="214"/>
    <x v="12"/>
    <s v="??????"/>
    <s v="רגילה"/>
    <n v="1234"/>
    <n v="300"/>
    <m/>
    <n v="300"/>
  </r>
  <r>
    <x v="214"/>
    <x v="0"/>
    <s v="??????"/>
    <s v="רגילה"/>
    <n v="1234"/>
    <n v="228"/>
    <m/>
    <n v="228"/>
  </r>
  <r>
    <x v="215"/>
    <x v="0"/>
    <s v="??????"/>
    <s v="רגילה"/>
    <n v="1234"/>
    <n v="156"/>
    <m/>
    <n v="156"/>
  </r>
  <r>
    <x v="215"/>
    <x v="0"/>
    <s v="??????"/>
    <s v="רגילה"/>
    <n v="1234"/>
    <n v="198"/>
    <m/>
    <n v="198"/>
  </r>
  <r>
    <x v="216"/>
    <x v="3"/>
    <s v="??????"/>
    <s v="תשלומים"/>
    <n v="1234"/>
    <n v="216"/>
    <m/>
    <n v="216"/>
  </r>
  <r>
    <x v="216"/>
    <x v="0"/>
    <s v="??????"/>
    <s v="רגילה"/>
    <n v="1234"/>
    <n v="240"/>
    <m/>
    <n v="240"/>
  </r>
  <r>
    <x v="217"/>
    <x v="13"/>
    <s v="??????"/>
    <s v="רגילה"/>
    <n v="1234"/>
    <n v="12"/>
    <m/>
    <n v="12"/>
  </r>
  <r>
    <x v="218"/>
    <x v="0"/>
    <s v="??????"/>
    <s v="רגילה"/>
    <n v="1234"/>
    <n v="252"/>
    <m/>
    <n v="252"/>
  </r>
  <r>
    <x v="218"/>
    <x v="3"/>
    <s v="??????"/>
    <s v="רגילה"/>
    <n v="1234"/>
    <n v="293"/>
    <m/>
    <n v="293"/>
  </r>
  <r>
    <x v="219"/>
    <x v="13"/>
    <s v="??????"/>
    <s v="רגילה"/>
    <n v="1234"/>
    <n v="81"/>
    <m/>
    <n v="81"/>
  </r>
  <r>
    <x v="220"/>
    <x v="1"/>
    <s v="??????"/>
    <s v="רגילה"/>
    <n v="1234"/>
    <n v="109"/>
    <m/>
    <n v="109"/>
  </r>
  <r>
    <x v="220"/>
    <x v="1"/>
    <s v="??????"/>
    <s v="רגילה"/>
    <n v="1234"/>
    <n v="79"/>
    <m/>
    <n v="79"/>
  </r>
  <r>
    <x v="221"/>
    <x v="1"/>
    <s v="??????"/>
    <s v="מינוי"/>
    <n v="1234"/>
    <n v="201"/>
    <m/>
    <n v="201"/>
  </r>
  <r>
    <x v="222"/>
    <x v="1"/>
    <s v="??????"/>
    <s v="מינוי"/>
    <n v="1234"/>
    <n v="84"/>
    <m/>
    <n v="84"/>
  </r>
  <r>
    <x v="223"/>
    <x v="13"/>
    <s v="??????"/>
    <s v="תנועות בארנק"/>
    <n v="1234"/>
    <n v="160"/>
    <m/>
    <n v="160"/>
  </r>
  <r>
    <x v="224"/>
    <x v="13"/>
    <s v="??????"/>
    <s v="רגילה"/>
    <n v="1234"/>
    <n v="69"/>
    <m/>
    <n v="69"/>
  </r>
  <r>
    <x v="225"/>
    <x v="0"/>
    <s v="??????"/>
    <s v="רגילה"/>
    <n v="1234"/>
    <n v="231"/>
    <m/>
    <n v="231"/>
  </r>
  <r>
    <x v="226"/>
    <x v="13"/>
    <s v="??????"/>
    <s v="רגילה"/>
    <n v="1234"/>
    <n v="300"/>
    <m/>
    <n v="300"/>
  </r>
  <r>
    <x v="227"/>
    <x v="13"/>
    <s v="??????"/>
    <s v="חיוב ארנק מטח"/>
    <n v="1234"/>
    <n v="31"/>
    <m/>
    <n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00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6">
  <location ref="A1:P19" firstHeaderRow="1" firstDataRow="2" firstDataCol="1"/>
  <pivotFields count="10">
    <pivotField numFmtId="44" showAll="0">
      <items count="2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5"/>
        <item x="176"/>
        <item x="172"/>
        <item x="173"/>
        <item x="174"/>
        <item x="177"/>
        <item x="178"/>
        <item x="179"/>
        <item x="180"/>
        <item x="181"/>
        <item x="182"/>
        <item x="183"/>
        <item x="184"/>
        <item x="185"/>
        <item x="202"/>
        <item x="203"/>
        <item x="186"/>
        <item x="204"/>
        <item x="205"/>
        <item x="187"/>
        <item x="206"/>
        <item x="188"/>
        <item x="20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25"/>
        <item x="226"/>
        <item x="208"/>
        <item x="227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axis="axisCol" showAll="0">
      <items count="22">
        <item x="0"/>
        <item x="2"/>
        <item x="7"/>
        <item m="1" x="16"/>
        <item x="4"/>
        <item x="9"/>
        <item m="1" x="20"/>
        <item m="1" x="18"/>
        <item x="1"/>
        <item m="1" x="19"/>
        <item x="5"/>
        <item x="3"/>
        <item m="1" x="17"/>
        <item x="10"/>
        <item x="6"/>
        <item x="8"/>
        <item x="11"/>
        <item x="12"/>
        <item m="1" x="14"/>
        <item m="1" x="15"/>
        <item x="13"/>
        <item t="default"/>
      </items>
    </pivotField>
    <pivotField showAll="0"/>
    <pivotField showAll="0"/>
    <pivotField showAll="0"/>
    <pivotField numFmtId="44" showAll="0"/>
    <pivotField showAll="0"/>
    <pivotField dataField="1" numFmtId="44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9"/>
    <field x="8"/>
  </rowFields>
  <rowItems count="17">
    <i>
      <x v="1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1"/>
  </colFields>
  <colItems count="15">
    <i>
      <x/>
    </i>
    <i>
      <x v="1"/>
    </i>
    <i>
      <x v="2"/>
    </i>
    <i>
      <x v="4"/>
    </i>
    <i>
      <x v="5"/>
    </i>
    <i>
      <x v="8"/>
    </i>
    <i>
      <x v="10"/>
    </i>
    <i>
      <x v="11"/>
    </i>
    <i>
      <x v="13"/>
    </i>
    <i>
      <x v="14"/>
    </i>
    <i>
      <x v="15"/>
    </i>
    <i>
      <x v="16"/>
    </i>
    <i>
      <x v="17"/>
    </i>
    <i>
      <x v="20"/>
    </i>
    <i t="grand">
      <x/>
    </i>
  </colItems>
  <dataFields count="1">
    <dataField name="סכום של חיוב" fld="7" baseField="1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00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9">
  <location ref="A3:B18" firstHeaderRow="1" firstDataRow="1" firstDataCol="1" rowPageCount="1" colPageCount="1"/>
  <pivotFields count="10">
    <pivotField numFmtId="14" showAll="0">
      <items count="2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5"/>
        <item x="176"/>
        <item x="172"/>
        <item x="173"/>
        <item x="174"/>
        <item x="177"/>
        <item x="178"/>
        <item x="179"/>
        <item x="180"/>
        <item x="181"/>
        <item x="182"/>
        <item x="183"/>
        <item x="184"/>
        <item x="185"/>
        <item x="202"/>
        <item x="203"/>
        <item x="186"/>
        <item x="204"/>
        <item x="205"/>
        <item x="187"/>
        <item x="206"/>
        <item x="188"/>
        <item x="20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25"/>
        <item x="226"/>
        <item x="208"/>
        <item x="227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axis="axisRow" showAll="0">
      <items count="22">
        <item x="0"/>
        <item x="2"/>
        <item x="7"/>
        <item m="1" x="16"/>
        <item x="4"/>
        <item x="9"/>
        <item m="1" x="20"/>
        <item m="1" x="18"/>
        <item x="1"/>
        <item m="1" x="19"/>
        <item x="5"/>
        <item x="3"/>
        <item m="1" x="17"/>
        <item x="10"/>
        <item x="6"/>
        <item x="8"/>
        <item x="11"/>
        <item x="12"/>
        <item m="1" x="14"/>
        <item m="1" x="15"/>
        <item x="13"/>
        <item t="default"/>
      </items>
    </pivotField>
    <pivotField showAll="0"/>
    <pivotField showAll="0"/>
    <pivotField showAll="0"/>
    <pivotField dataField="1" numFmtId="44" showAll="0"/>
    <pivotField showAll="0"/>
    <pivotField numFmtId="44" showAll="0"/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h="1" x="0"/>
        <item h="1" x="1"/>
        <item x="2"/>
        <item h="1" x="3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4"/>
    </i>
    <i>
      <x v="5"/>
    </i>
    <i>
      <x v="8"/>
    </i>
    <i>
      <x v="10"/>
    </i>
    <i>
      <x v="11"/>
    </i>
    <i>
      <x v="13"/>
    </i>
    <i>
      <x v="14"/>
    </i>
    <i>
      <x v="15"/>
    </i>
    <i>
      <x v="16"/>
    </i>
    <i>
      <x v="17"/>
    </i>
    <i>
      <x v="20"/>
    </i>
    <i t="grand">
      <x/>
    </i>
  </rowItems>
  <colItems count="1">
    <i/>
  </colItems>
  <pageFields count="1">
    <pageField fld="8" hier="-1"/>
  </pageFields>
  <dataFields count="1">
    <dataField name="סכום של סכום כולל" fld="5" showDataAs="percentOfTotal" baseField="1" baseItem="0" numFmtId="1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5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5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5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53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5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6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" displayName="exp" ref="A1:H385" totalsRowShown="0" headerRowDxfId="2">
  <autoFilter ref="A1:H385" xr:uid="{00000000-0009-0000-0100-000001000000}"/>
  <sortState xmlns:xlrd2="http://schemas.microsoft.com/office/spreadsheetml/2017/richdata2" ref="A2:H385">
    <sortCondition ref="A1:A385"/>
  </sortState>
  <tableColumns count="8">
    <tableColumn id="1" xr3:uid="{00000000-0010-0000-0000-000001000000}" name="תאריך" dataDxfId="1"/>
    <tableColumn id="2" xr3:uid="{00000000-0010-0000-0000-000002000000}" name="קטגוריה"/>
    <tableColumn id="3" xr3:uid="{00000000-0010-0000-0000-000003000000}" name="שם בית העסק"/>
    <tableColumn id="4" xr3:uid="{00000000-0010-0000-0000-000004000000}" name="סוג עסקה"/>
    <tableColumn id="5" xr3:uid="{00000000-0010-0000-0000-000005000000}" name="כרטיס"/>
    <tableColumn id="6" xr3:uid="{00000000-0010-0000-0000-000006000000}" name="סכום כולל" dataCellStyle="Currency">
      <calculatedColumnFormula>exp[[#This Row],[חיוב]]</calculatedColumnFormula>
    </tableColumn>
    <tableColumn id="7" xr3:uid="{00000000-0010-0000-0000-000007000000}" name="הערות"/>
    <tableColumn id="8" xr3:uid="{00000000-0010-0000-0000-000008000000}" name="חיוב" dataDxfId="0" dataCellStyle="Currency">
      <calculatedColumnFormula>RANDBETWEEN(4,300)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rightToLeft="1" zoomScale="60" zoomScaleNormal="60" workbookViewId="0">
      <selection activeCell="D28" sqref="D28"/>
    </sheetView>
  </sheetViews>
  <sheetFormatPr defaultRowHeight="15" x14ac:dyDescent="0.4"/>
  <cols>
    <col min="1" max="1" width="21.5" bestFit="1" customWidth="1"/>
    <col min="2" max="2" width="10.27734375" bestFit="1" customWidth="1"/>
    <col min="15" max="15" width="9.27734375" customWidth="1"/>
  </cols>
  <sheetData>
    <row r="1" spans="1:22" ht="15" customHeight="1" x14ac:dyDescent="0.55000000000000004">
      <c r="A1" s="16" t="s">
        <v>0</v>
      </c>
      <c r="B1" s="17"/>
      <c r="C1" s="17"/>
      <c r="D1" s="17"/>
      <c r="E1" s="14"/>
      <c r="F1" s="14"/>
      <c r="G1" s="20" t="s">
        <v>1</v>
      </c>
      <c r="H1" s="17"/>
      <c r="I1" s="17"/>
      <c r="J1" s="14"/>
      <c r="K1" s="20" t="s">
        <v>2</v>
      </c>
      <c r="L1" s="17"/>
      <c r="M1" s="17"/>
      <c r="N1" s="14"/>
      <c r="O1" s="18" t="s">
        <v>3</v>
      </c>
      <c r="P1" s="17"/>
      <c r="Q1" s="17"/>
      <c r="R1" s="14"/>
      <c r="S1" s="15"/>
      <c r="T1" s="15"/>
      <c r="U1" s="15"/>
      <c r="V1" s="12"/>
    </row>
    <row r="2" spans="1:22" ht="15" customHeight="1" x14ac:dyDescent="0.55000000000000004">
      <c r="A2" s="17"/>
      <c r="B2" s="17"/>
      <c r="C2" s="17"/>
      <c r="D2" s="17"/>
      <c r="E2" s="14"/>
      <c r="F2" s="14"/>
      <c r="G2" s="17"/>
      <c r="H2" s="17"/>
      <c r="I2" s="17"/>
      <c r="J2" s="14"/>
      <c r="K2" s="17"/>
      <c r="L2" s="17"/>
      <c r="M2" s="17"/>
      <c r="N2" s="14"/>
      <c r="O2" s="17"/>
      <c r="P2" s="17"/>
      <c r="Q2" s="17"/>
      <c r="R2" s="14"/>
      <c r="S2" s="15"/>
      <c r="T2" s="15"/>
      <c r="U2" s="15"/>
      <c r="V2" s="12"/>
    </row>
    <row r="3" spans="1:22" ht="15" customHeight="1" x14ac:dyDescent="0.55000000000000004">
      <c r="A3" s="17"/>
      <c r="B3" s="17"/>
      <c r="C3" s="17"/>
      <c r="D3" s="17"/>
      <c r="E3" s="14"/>
      <c r="F3" s="14"/>
      <c r="G3" s="17"/>
      <c r="H3" s="17"/>
      <c r="I3" s="17"/>
      <c r="J3" s="14"/>
      <c r="K3" s="17"/>
      <c r="L3" s="17"/>
      <c r="M3" s="17"/>
      <c r="N3" s="14"/>
      <c r="O3" s="17"/>
      <c r="P3" s="17"/>
      <c r="Q3" s="17"/>
      <c r="R3" s="14"/>
      <c r="S3" s="15"/>
      <c r="T3" s="15"/>
      <c r="U3" s="15"/>
      <c r="V3" s="12"/>
    </row>
    <row r="4" spans="1:22" ht="20.25" customHeight="1" x14ac:dyDescent="0.65">
      <c r="A4" s="17"/>
      <c r="B4" s="17"/>
      <c r="C4" s="17"/>
      <c r="D4" s="17"/>
      <c r="E4" s="15"/>
      <c r="F4" s="15"/>
      <c r="G4" s="21">
        <f t="array" ref="G4">SUM(--(FREQUENCY(IF((date_range&lt;&gt;"")*(MONTH(date_range)&amp;YEAR(date_range)&lt;&gt;0),MATCH(MONTH(date_range)&amp;YEAR(date_range),MONTH(date_range)&amp;YEAR(date_range),0)),ROW(date_range)-MIN(ROW(date_range))+1)&gt;0))</f>
        <v>14</v>
      </c>
      <c r="H4" s="17"/>
      <c r="I4" s="17"/>
      <c r="J4" s="15"/>
      <c r="K4" s="19">
        <f ca="1">SUM(Data!H:H) / Dashboard!G4</f>
        <v>4157.5714285714284</v>
      </c>
      <c r="L4" s="17"/>
      <c r="M4" s="17"/>
      <c r="N4" s="15"/>
      <c r="O4" s="19">
        <f ca="1">SUMIFS(exp[חיוב], exp[תאריך], "&gt;="&amp;DATE(YEAR(MAX(exp[תאריך])),MONTH(MAX(exp[תאריך])),1),exp[תאריך],"&lt;="&amp;DATE(YEAR(MAX(exp[תאריך])),MONTH(MAX(exp[תאריך])),31))</f>
        <v>407</v>
      </c>
      <c r="P4" s="17"/>
      <c r="Q4" s="17"/>
      <c r="R4" s="15"/>
      <c r="S4" s="15"/>
      <c r="T4" s="15"/>
      <c r="U4" s="15"/>
      <c r="V4" s="12"/>
    </row>
    <row r="5" spans="1:22" ht="20.25" customHeight="1" x14ac:dyDescent="0.55000000000000004">
      <c r="A5" s="13"/>
      <c r="B5" s="13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2"/>
    </row>
    <row r="6" spans="1:22" ht="20.25" customHeight="1" x14ac:dyDescent="0.55000000000000004">
      <c r="A6" s="13"/>
      <c r="B6" s="13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3"/>
      <c r="O6" s="13"/>
      <c r="P6" s="15"/>
      <c r="Q6" s="15"/>
      <c r="R6" s="15"/>
      <c r="S6" s="15"/>
      <c r="T6" s="15"/>
      <c r="U6" s="15"/>
      <c r="V6" s="12"/>
    </row>
    <row r="7" spans="1:22" ht="20.25" customHeight="1" x14ac:dyDescent="0.5500000000000000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3"/>
      <c r="O7" s="13"/>
      <c r="P7" s="15"/>
      <c r="Q7" s="15"/>
      <c r="R7" s="15"/>
      <c r="S7" s="15"/>
      <c r="T7" s="15"/>
      <c r="U7" s="15"/>
      <c r="V7" s="12"/>
    </row>
    <row r="8" spans="1:22" ht="20.25" customHeight="1" x14ac:dyDescent="0.5500000000000000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2"/>
    </row>
    <row r="9" spans="1:22" ht="20.25" customHeight="1" x14ac:dyDescent="0.5500000000000000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2"/>
    </row>
    <row r="10" spans="1:22" ht="20.25" customHeight="1" x14ac:dyDescent="0.5500000000000000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2"/>
    </row>
    <row r="11" spans="1:22" ht="20.25" customHeight="1" x14ac:dyDescent="0.5500000000000000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2"/>
    </row>
    <row r="12" spans="1:22" ht="20.25" customHeight="1" x14ac:dyDescent="0.5500000000000000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2"/>
    </row>
    <row r="13" spans="1:22" ht="20.25" customHeight="1" x14ac:dyDescent="0.5500000000000000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2"/>
    </row>
    <row r="14" spans="1:22" ht="20.25" customHeight="1" x14ac:dyDescent="0.5500000000000000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2"/>
    </row>
    <row r="15" spans="1:22" ht="20.25" customHeight="1" x14ac:dyDescent="0.5500000000000000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2"/>
    </row>
    <row r="16" spans="1:22" ht="20.25" customHeight="1" x14ac:dyDescent="0.55000000000000004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2"/>
    </row>
    <row r="17" spans="1:22" ht="20.25" customHeight="1" x14ac:dyDescent="0.5500000000000000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2"/>
    </row>
    <row r="18" spans="1:22" ht="20.25" customHeight="1" x14ac:dyDescent="0.5500000000000000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2"/>
    </row>
    <row r="19" spans="1:22" ht="20.25" customHeight="1" x14ac:dyDescent="0.5500000000000000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2"/>
    </row>
    <row r="20" spans="1:22" ht="20.25" customHeight="1" x14ac:dyDescent="0.5500000000000000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2"/>
    </row>
    <row r="21" spans="1:22" ht="20.25" customHeight="1" x14ac:dyDescent="0.5500000000000000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2"/>
    </row>
    <row r="22" spans="1:22" ht="20.25" customHeight="1" x14ac:dyDescent="0.5500000000000000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2"/>
    </row>
    <row r="23" spans="1:22" ht="20.25" customHeight="1" x14ac:dyDescent="0.5500000000000000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2"/>
    </row>
    <row r="24" spans="1:22" ht="20.25" customHeight="1" x14ac:dyDescent="0.5500000000000000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2"/>
    </row>
    <row r="25" spans="1:22" ht="20.25" customHeight="1" x14ac:dyDescent="0.5500000000000000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2"/>
    </row>
    <row r="26" spans="1:22" ht="20.25" customHeight="1" x14ac:dyDescent="0.5500000000000000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2"/>
    </row>
    <row r="27" spans="1:22" ht="20.25" customHeight="1" x14ac:dyDescent="0.5500000000000000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2"/>
    </row>
    <row r="28" spans="1:22" ht="20.25" customHeight="1" x14ac:dyDescent="0.5500000000000000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2"/>
    </row>
    <row r="29" spans="1:22" ht="20.25" customHeight="1" x14ac:dyDescent="0.5500000000000000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2"/>
    </row>
    <row r="30" spans="1:22" x14ac:dyDescent="0.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2" x14ac:dyDescent="0.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2" x14ac:dyDescent="0.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x14ac:dyDescent="0.4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x14ac:dyDescent="0.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x14ac:dyDescent="0.4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x14ac:dyDescent="0.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</sheetData>
  <mergeCells count="7">
    <mergeCell ref="A1:D4"/>
    <mergeCell ref="O1:Q3"/>
    <mergeCell ref="K4:M4"/>
    <mergeCell ref="O4:Q4"/>
    <mergeCell ref="G1:I3"/>
    <mergeCell ref="K1:M3"/>
    <mergeCell ref="G4:I4"/>
  </mergeCells>
  <pageMargins left="0.7" right="0.7" top="0.75" bottom="0.75" header="0.3" footer="0.3"/>
  <pageSetup paperSize="9" scale="30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1"/>
  <dimension ref="A1:L387"/>
  <sheetViews>
    <sheetView rightToLeft="1" topLeftCell="A88" zoomScale="77" workbookViewId="0">
      <selection activeCell="J10" sqref="J10"/>
    </sheetView>
  </sheetViews>
  <sheetFormatPr defaultRowHeight="15" x14ac:dyDescent="0.4"/>
  <cols>
    <col min="1" max="1" width="9.88671875" bestFit="1" customWidth="1"/>
    <col min="2" max="2" width="13.38671875" bestFit="1" customWidth="1"/>
    <col min="3" max="3" width="23.33203125" bestFit="1" customWidth="1"/>
    <col min="4" max="4" width="10.21875" bestFit="1" customWidth="1"/>
    <col min="5" max="5" width="7.71875" bestFit="1" customWidth="1"/>
    <col min="6" max="6" width="10.88671875" style="4" bestFit="1" customWidth="1"/>
    <col min="7" max="7" width="12.6640625" customWidth="1"/>
    <col min="8" max="8" width="10.88671875" style="9" bestFit="1" customWidth="1"/>
    <col min="12" max="12" width="10.88671875" bestFit="1" customWidth="1"/>
  </cols>
  <sheetData>
    <row r="1" spans="1:8" x14ac:dyDescent="0.4">
      <c r="A1" s="6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7" t="s">
        <v>9</v>
      </c>
      <c r="G1" s="3" t="s">
        <v>10</v>
      </c>
      <c r="H1" s="7" t="s">
        <v>11</v>
      </c>
    </row>
    <row r="2" spans="1:8" x14ac:dyDescent="0.4">
      <c r="A2" s="8">
        <v>44774</v>
      </c>
      <c r="B2" t="s">
        <v>12</v>
      </c>
      <c r="C2" t="s">
        <v>51</v>
      </c>
      <c r="D2" t="s">
        <v>13</v>
      </c>
      <c r="E2">
        <v>1234</v>
      </c>
      <c r="F2" s="9">
        <f ca="1">exp[[#This Row],[חיוב]]</f>
        <v>118</v>
      </c>
      <c r="H2" s="10">
        <f t="shared" ref="H2:H65" ca="1" si="0">RANDBETWEEN(4,300)</f>
        <v>118</v>
      </c>
    </row>
    <row r="3" spans="1:8" x14ac:dyDescent="0.4">
      <c r="A3" s="8">
        <v>44774</v>
      </c>
      <c r="B3" t="s">
        <v>12</v>
      </c>
      <c r="C3" t="s">
        <v>51</v>
      </c>
      <c r="D3" t="s">
        <v>13</v>
      </c>
      <c r="E3">
        <v>1234</v>
      </c>
      <c r="F3" s="9">
        <f ca="1">exp[[#This Row],[חיוב]]</f>
        <v>239</v>
      </c>
      <c r="H3" s="10">
        <f t="shared" ca="1" si="0"/>
        <v>239</v>
      </c>
    </row>
    <row r="4" spans="1:8" x14ac:dyDescent="0.4">
      <c r="A4" s="8">
        <v>44774</v>
      </c>
      <c r="B4" t="s">
        <v>12</v>
      </c>
      <c r="C4" t="s">
        <v>51</v>
      </c>
      <c r="D4" t="s">
        <v>13</v>
      </c>
      <c r="E4">
        <v>1234</v>
      </c>
      <c r="F4" s="9">
        <f ca="1">exp[[#This Row],[חיוב]]</f>
        <v>88</v>
      </c>
      <c r="H4" s="10">
        <f t="shared" ca="1" si="0"/>
        <v>88</v>
      </c>
    </row>
    <row r="5" spans="1:8" x14ac:dyDescent="0.4">
      <c r="A5" s="8">
        <v>44775</v>
      </c>
      <c r="B5" t="s">
        <v>12</v>
      </c>
      <c r="C5" t="s">
        <v>51</v>
      </c>
      <c r="D5" t="s">
        <v>13</v>
      </c>
      <c r="E5">
        <v>1234</v>
      </c>
      <c r="F5" s="9">
        <f ca="1">exp[[#This Row],[חיוב]]</f>
        <v>99</v>
      </c>
      <c r="H5" s="10">
        <f t="shared" ca="1" si="0"/>
        <v>99</v>
      </c>
    </row>
    <row r="6" spans="1:8" x14ac:dyDescent="0.4">
      <c r="A6" s="8">
        <v>44775</v>
      </c>
      <c r="B6" t="s">
        <v>12</v>
      </c>
      <c r="C6" t="s">
        <v>51</v>
      </c>
      <c r="D6" t="s">
        <v>13</v>
      </c>
      <c r="E6">
        <v>1234</v>
      </c>
      <c r="F6" s="9">
        <f ca="1">exp[[#This Row],[חיוב]]</f>
        <v>73</v>
      </c>
      <c r="H6" s="10">
        <f t="shared" ca="1" si="0"/>
        <v>73</v>
      </c>
    </row>
    <row r="7" spans="1:8" x14ac:dyDescent="0.4">
      <c r="A7" s="8">
        <v>44775</v>
      </c>
      <c r="B7" t="s">
        <v>12</v>
      </c>
      <c r="C7" t="s">
        <v>51</v>
      </c>
      <c r="D7" t="s">
        <v>13</v>
      </c>
      <c r="E7">
        <v>1234</v>
      </c>
      <c r="F7" s="9">
        <f ca="1">exp[[#This Row],[חיוב]]</f>
        <v>212</v>
      </c>
      <c r="H7" s="10">
        <f t="shared" ca="1" si="0"/>
        <v>212</v>
      </c>
    </row>
    <row r="8" spans="1:8" x14ac:dyDescent="0.4">
      <c r="A8" s="8">
        <v>44775</v>
      </c>
      <c r="B8" t="s">
        <v>12</v>
      </c>
      <c r="C8" t="s">
        <v>51</v>
      </c>
      <c r="D8" t="s">
        <v>13</v>
      </c>
      <c r="E8">
        <v>1234</v>
      </c>
      <c r="F8" s="9">
        <f ca="1">exp[[#This Row],[חיוב]]</f>
        <v>89</v>
      </c>
      <c r="H8" s="10">
        <f t="shared" ca="1" si="0"/>
        <v>89</v>
      </c>
    </row>
    <row r="9" spans="1:8" x14ac:dyDescent="0.4">
      <c r="A9" s="8">
        <v>44776</v>
      </c>
      <c r="B9" t="s">
        <v>12</v>
      </c>
      <c r="C9" t="s">
        <v>51</v>
      </c>
      <c r="D9" t="s">
        <v>13</v>
      </c>
      <c r="E9">
        <v>1234</v>
      </c>
      <c r="F9" s="9">
        <f ca="1">exp[[#This Row],[חיוב]]</f>
        <v>55</v>
      </c>
      <c r="H9" s="10">
        <f t="shared" ca="1" si="0"/>
        <v>55</v>
      </c>
    </row>
    <row r="10" spans="1:8" x14ac:dyDescent="0.4">
      <c r="A10" s="8">
        <v>44776</v>
      </c>
      <c r="B10" t="s">
        <v>14</v>
      </c>
      <c r="C10" t="s">
        <v>51</v>
      </c>
      <c r="D10" t="s">
        <v>15</v>
      </c>
      <c r="E10">
        <v>1234</v>
      </c>
      <c r="F10" s="9">
        <f ca="1">exp[[#This Row],[חיוב]]</f>
        <v>31</v>
      </c>
      <c r="H10" s="10">
        <f t="shared" ca="1" si="0"/>
        <v>31</v>
      </c>
    </row>
    <row r="11" spans="1:8" x14ac:dyDescent="0.4">
      <c r="A11" s="8">
        <v>44777</v>
      </c>
      <c r="B11" t="s">
        <v>12</v>
      </c>
      <c r="C11" t="s">
        <v>51</v>
      </c>
      <c r="D11" t="s">
        <v>13</v>
      </c>
      <c r="E11">
        <v>1234</v>
      </c>
      <c r="F11" s="9">
        <f ca="1">exp[[#This Row],[חיוב]]</f>
        <v>271</v>
      </c>
      <c r="H11" s="10">
        <f t="shared" ca="1" si="0"/>
        <v>271</v>
      </c>
    </row>
    <row r="12" spans="1:8" x14ac:dyDescent="0.4">
      <c r="A12" s="8">
        <v>44777</v>
      </c>
      <c r="B12" t="s">
        <v>12</v>
      </c>
      <c r="C12" t="s">
        <v>51</v>
      </c>
      <c r="D12" t="s">
        <v>13</v>
      </c>
      <c r="E12">
        <v>1234</v>
      </c>
      <c r="F12" s="9">
        <f ca="1">exp[[#This Row],[חיוב]]</f>
        <v>90</v>
      </c>
      <c r="H12" s="10">
        <f t="shared" ca="1" si="0"/>
        <v>90</v>
      </c>
    </row>
    <row r="13" spans="1:8" x14ac:dyDescent="0.4">
      <c r="A13" s="8">
        <v>44778</v>
      </c>
      <c r="B13" t="s">
        <v>12</v>
      </c>
      <c r="C13" t="s">
        <v>51</v>
      </c>
      <c r="D13" t="s">
        <v>13</v>
      </c>
      <c r="E13">
        <v>1234</v>
      </c>
      <c r="F13" s="9">
        <f ca="1">exp[[#This Row],[חיוב]]</f>
        <v>250</v>
      </c>
      <c r="H13" s="10">
        <f t="shared" ca="1" si="0"/>
        <v>250</v>
      </c>
    </row>
    <row r="14" spans="1:8" x14ac:dyDescent="0.4">
      <c r="A14" s="8">
        <v>44780</v>
      </c>
      <c r="B14" t="s">
        <v>12</v>
      </c>
      <c r="C14" t="s">
        <v>51</v>
      </c>
      <c r="D14" t="s">
        <v>13</v>
      </c>
      <c r="E14">
        <v>1234</v>
      </c>
      <c r="F14" s="9">
        <f ca="1">exp[[#This Row],[חיוב]]</f>
        <v>119</v>
      </c>
      <c r="H14" s="10">
        <f t="shared" ca="1" si="0"/>
        <v>119</v>
      </c>
    </row>
    <row r="15" spans="1:8" x14ac:dyDescent="0.4">
      <c r="A15" s="8">
        <v>44781</v>
      </c>
      <c r="B15" t="s">
        <v>12</v>
      </c>
      <c r="C15" t="s">
        <v>51</v>
      </c>
      <c r="D15" t="s">
        <v>13</v>
      </c>
      <c r="E15">
        <v>1234</v>
      </c>
      <c r="F15" s="9">
        <f ca="1">exp[[#This Row],[חיוב]]</f>
        <v>176</v>
      </c>
      <c r="H15" s="10">
        <f t="shared" ca="1" si="0"/>
        <v>176</v>
      </c>
    </row>
    <row r="16" spans="1:8" x14ac:dyDescent="0.4">
      <c r="A16" s="8">
        <v>44782</v>
      </c>
      <c r="B16" t="s">
        <v>12</v>
      </c>
      <c r="C16" t="s">
        <v>51</v>
      </c>
      <c r="D16" t="s">
        <v>13</v>
      </c>
      <c r="E16">
        <v>1234</v>
      </c>
      <c r="F16" s="9">
        <f ca="1">exp[[#This Row],[חיוב]]</f>
        <v>172</v>
      </c>
      <c r="H16" s="10">
        <f t="shared" ca="1" si="0"/>
        <v>172</v>
      </c>
    </row>
    <row r="17" spans="1:8" x14ac:dyDescent="0.4">
      <c r="A17" s="8">
        <v>44782</v>
      </c>
      <c r="B17" t="s">
        <v>12</v>
      </c>
      <c r="C17" t="s">
        <v>51</v>
      </c>
      <c r="D17" t="s">
        <v>13</v>
      </c>
      <c r="E17">
        <v>1234</v>
      </c>
      <c r="F17" s="9">
        <f ca="1">exp[[#This Row],[חיוב]]</f>
        <v>125</v>
      </c>
      <c r="H17" s="10">
        <f t="shared" ca="1" si="0"/>
        <v>125</v>
      </c>
    </row>
    <row r="18" spans="1:8" x14ac:dyDescent="0.4">
      <c r="A18" s="8">
        <v>44782</v>
      </c>
      <c r="B18" t="s">
        <v>12</v>
      </c>
      <c r="C18" t="s">
        <v>51</v>
      </c>
      <c r="D18" t="s">
        <v>13</v>
      </c>
      <c r="E18">
        <v>1234</v>
      </c>
      <c r="F18" s="9">
        <f ca="1">exp[[#This Row],[חיוב]]</f>
        <v>191</v>
      </c>
      <c r="H18" s="10">
        <f t="shared" ca="1" si="0"/>
        <v>191</v>
      </c>
    </row>
    <row r="19" spans="1:8" x14ac:dyDescent="0.4">
      <c r="A19" s="8">
        <v>44782</v>
      </c>
      <c r="B19" t="s">
        <v>16</v>
      </c>
      <c r="C19" t="s">
        <v>51</v>
      </c>
      <c r="D19" t="s">
        <v>13</v>
      </c>
      <c r="E19">
        <v>1234</v>
      </c>
      <c r="F19" s="9">
        <f ca="1">exp[[#This Row],[חיוב]]</f>
        <v>201</v>
      </c>
      <c r="H19" s="10">
        <f t="shared" ca="1" si="0"/>
        <v>201</v>
      </c>
    </row>
    <row r="20" spans="1:8" x14ac:dyDescent="0.4">
      <c r="A20" s="8">
        <v>44783</v>
      </c>
      <c r="B20" t="s">
        <v>12</v>
      </c>
      <c r="C20" t="s">
        <v>51</v>
      </c>
      <c r="D20" t="s">
        <v>13</v>
      </c>
      <c r="E20">
        <v>1234</v>
      </c>
      <c r="F20" s="9">
        <f ca="1">exp[[#This Row],[חיוב]]</f>
        <v>39</v>
      </c>
      <c r="H20" s="10">
        <f t="shared" ca="1" si="0"/>
        <v>39</v>
      </c>
    </row>
    <row r="21" spans="1:8" x14ac:dyDescent="0.4">
      <c r="A21" s="8">
        <v>44783</v>
      </c>
      <c r="B21" t="s">
        <v>12</v>
      </c>
      <c r="C21" t="s">
        <v>51</v>
      </c>
      <c r="D21" t="s">
        <v>13</v>
      </c>
      <c r="E21">
        <v>1234</v>
      </c>
      <c r="F21" s="9">
        <f ca="1">exp[[#This Row],[חיוב]]</f>
        <v>85</v>
      </c>
      <c r="H21" s="10">
        <f t="shared" ca="1" si="0"/>
        <v>85</v>
      </c>
    </row>
    <row r="22" spans="1:8" x14ac:dyDescent="0.4">
      <c r="A22" s="8">
        <v>44784</v>
      </c>
      <c r="B22" t="s">
        <v>12</v>
      </c>
      <c r="C22" t="s">
        <v>51</v>
      </c>
      <c r="D22" t="s">
        <v>13</v>
      </c>
      <c r="E22">
        <v>1234</v>
      </c>
      <c r="F22" s="9">
        <f ca="1">exp[[#This Row],[חיוב]]</f>
        <v>146</v>
      </c>
      <c r="H22" s="10">
        <f t="shared" ca="1" si="0"/>
        <v>146</v>
      </c>
    </row>
    <row r="23" spans="1:8" x14ac:dyDescent="0.4">
      <c r="A23" s="8">
        <v>44784</v>
      </c>
      <c r="B23" t="s">
        <v>17</v>
      </c>
      <c r="C23" t="s">
        <v>51</v>
      </c>
      <c r="D23" t="s">
        <v>13</v>
      </c>
      <c r="E23">
        <v>1234</v>
      </c>
      <c r="F23" s="9">
        <f ca="1">exp[[#This Row],[חיוב]]</f>
        <v>6</v>
      </c>
      <c r="H23" s="10">
        <f t="shared" ca="1" si="0"/>
        <v>6</v>
      </c>
    </row>
    <row r="24" spans="1:8" x14ac:dyDescent="0.4">
      <c r="A24" s="8">
        <v>44785</v>
      </c>
      <c r="B24" t="s">
        <v>12</v>
      </c>
      <c r="C24" t="s">
        <v>51</v>
      </c>
      <c r="D24" t="s">
        <v>13</v>
      </c>
      <c r="E24">
        <v>1234</v>
      </c>
      <c r="F24" s="9">
        <f ca="1">exp[[#This Row],[חיוב]]</f>
        <v>158</v>
      </c>
      <c r="H24" s="10">
        <f t="shared" ca="1" si="0"/>
        <v>158</v>
      </c>
    </row>
    <row r="25" spans="1:8" x14ac:dyDescent="0.4">
      <c r="A25" s="8">
        <v>44787</v>
      </c>
      <c r="B25" t="s">
        <v>12</v>
      </c>
      <c r="C25" t="s">
        <v>51</v>
      </c>
      <c r="D25" t="s">
        <v>13</v>
      </c>
      <c r="E25">
        <v>1234</v>
      </c>
      <c r="F25" s="9">
        <f ca="1">exp[[#This Row],[חיוב]]</f>
        <v>12</v>
      </c>
      <c r="H25" s="10">
        <f t="shared" ca="1" si="0"/>
        <v>12</v>
      </c>
    </row>
    <row r="26" spans="1:8" x14ac:dyDescent="0.4">
      <c r="A26" s="8">
        <v>44787</v>
      </c>
      <c r="B26" t="s">
        <v>12</v>
      </c>
      <c r="C26" t="s">
        <v>51</v>
      </c>
      <c r="D26" t="s">
        <v>13</v>
      </c>
      <c r="E26">
        <v>1234</v>
      </c>
      <c r="F26" s="9">
        <f ca="1">exp[[#This Row],[חיוב]]</f>
        <v>183</v>
      </c>
      <c r="H26" s="10">
        <f t="shared" ca="1" si="0"/>
        <v>183</v>
      </c>
    </row>
    <row r="27" spans="1:8" x14ac:dyDescent="0.4">
      <c r="A27" s="8">
        <v>44787</v>
      </c>
      <c r="B27" t="s">
        <v>18</v>
      </c>
      <c r="C27" t="s">
        <v>51</v>
      </c>
      <c r="D27" t="s">
        <v>13</v>
      </c>
      <c r="E27">
        <v>1234</v>
      </c>
      <c r="F27" s="9">
        <f ca="1">exp[[#This Row],[חיוב]]</f>
        <v>211</v>
      </c>
      <c r="H27" s="10">
        <f t="shared" ca="1" si="0"/>
        <v>211</v>
      </c>
    </row>
    <row r="28" spans="1:8" x14ac:dyDescent="0.4">
      <c r="A28" s="8">
        <v>44788</v>
      </c>
      <c r="B28" t="s">
        <v>12</v>
      </c>
      <c r="C28" t="s">
        <v>51</v>
      </c>
      <c r="D28" t="s">
        <v>13</v>
      </c>
      <c r="E28">
        <v>1234</v>
      </c>
      <c r="F28" s="9">
        <f ca="1">exp[[#This Row],[חיוב]]</f>
        <v>291</v>
      </c>
      <c r="H28" s="10">
        <f t="shared" ca="1" si="0"/>
        <v>291</v>
      </c>
    </row>
    <row r="29" spans="1:8" x14ac:dyDescent="0.4">
      <c r="A29" s="8">
        <v>44788</v>
      </c>
      <c r="B29" t="s">
        <v>12</v>
      </c>
      <c r="C29" t="s">
        <v>51</v>
      </c>
      <c r="D29" t="s">
        <v>13</v>
      </c>
      <c r="E29">
        <v>1234</v>
      </c>
      <c r="F29" s="9">
        <f ca="1">exp[[#This Row],[חיוב]]</f>
        <v>299</v>
      </c>
      <c r="H29" s="10">
        <f t="shared" ca="1" si="0"/>
        <v>299</v>
      </c>
    </row>
    <row r="30" spans="1:8" x14ac:dyDescent="0.4">
      <c r="A30" s="8">
        <v>44789</v>
      </c>
      <c r="B30" t="s">
        <v>12</v>
      </c>
      <c r="C30" t="s">
        <v>51</v>
      </c>
      <c r="D30" t="s">
        <v>13</v>
      </c>
      <c r="E30">
        <v>1234</v>
      </c>
      <c r="F30" s="9">
        <f ca="1">exp[[#This Row],[חיוב]]</f>
        <v>277</v>
      </c>
      <c r="H30" s="10">
        <f t="shared" ca="1" si="0"/>
        <v>277</v>
      </c>
    </row>
    <row r="31" spans="1:8" x14ac:dyDescent="0.4">
      <c r="A31" s="8">
        <v>44790</v>
      </c>
      <c r="B31" t="s">
        <v>12</v>
      </c>
      <c r="C31" t="s">
        <v>51</v>
      </c>
      <c r="D31" t="s">
        <v>13</v>
      </c>
      <c r="E31">
        <v>1234</v>
      </c>
      <c r="F31" s="9">
        <f ca="1">exp[[#This Row],[חיוב]]</f>
        <v>289</v>
      </c>
      <c r="H31" s="10">
        <f t="shared" ca="1" si="0"/>
        <v>289</v>
      </c>
    </row>
    <row r="32" spans="1:8" x14ac:dyDescent="0.4">
      <c r="A32" s="8">
        <v>44792</v>
      </c>
      <c r="B32" t="s">
        <v>12</v>
      </c>
      <c r="C32" t="s">
        <v>51</v>
      </c>
      <c r="D32" t="s">
        <v>13</v>
      </c>
      <c r="E32">
        <v>1234</v>
      </c>
      <c r="F32" s="9">
        <f ca="1">exp[[#This Row],[חיוב]]</f>
        <v>85</v>
      </c>
      <c r="H32" s="10">
        <f t="shared" ca="1" si="0"/>
        <v>85</v>
      </c>
    </row>
    <row r="33" spans="1:8" x14ac:dyDescent="0.4">
      <c r="A33" s="8">
        <v>44792</v>
      </c>
      <c r="B33" t="s">
        <v>19</v>
      </c>
      <c r="C33" t="s">
        <v>51</v>
      </c>
      <c r="D33" t="s">
        <v>13</v>
      </c>
      <c r="E33">
        <v>1234</v>
      </c>
      <c r="F33" s="9">
        <f ca="1">exp[[#This Row],[חיוב]]</f>
        <v>142</v>
      </c>
      <c r="H33" s="10">
        <f t="shared" ca="1" si="0"/>
        <v>142</v>
      </c>
    </row>
    <row r="34" spans="1:8" x14ac:dyDescent="0.4">
      <c r="A34" s="8">
        <v>44794</v>
      </c>
      <c r="B34" t="s">
        <v>12</v>
      </c>
      <c r="C34" t="s">
        <v>51</v>
      </c>
      <c r="D34" t="s">
        <v>13</v>
      </c>
      <c r="E34">
        <v>1234</v>
      </c>
      <c r="F34" s="9">
        <f ca="1">exp[[#This Row],[חיוב]]</f>
        <v>78</v>
      </c>
      <c r="H34" s="10">
        <f t="shared" ca="1" si="0"/>
        <v>78</v>
      </c>
    </row>
    <row r="35" spans="1:8" x14ac:dyDescent="0.4">
      <c r="A35" s="8">
        <v>44794</v>
      </c>
      <c r="B35" t="s">
        <v>12</v>
      </c>
      <c r="C35" t="s">
        <v>51</v>
      </c>
      <c r="D35" t="s">
        <v>13</v>
      </c>
      <c r="E35">
        <v>1234</v>
      </c>
      <c r="F35" s="9">
        <f ca="1">exp[[#This Row],[חיוב]]</f>
        <v>119</v>
      </c>
      <c r="H35" s="10">
        <f t="shared" ca="1" si="0"/>
        <v>119</v>
      </c>
    </row>
    <row r="36" spans="1:8" x14ac:dyDescent="0.4">
      <c r="A36" s="8">
        <v>44795</v>
      </c>
      <c r="B36" t="s">
        <v>12</v>
      </c>
      <c r="C36" t="s">
        <v>51</v>
      </c>
      <c r="D36" t="s">
        <v>13</v>
      </c>
      <c r="E36">
        <v>1234</v>
      </c>
      <c r="F36" s="9">
        <f ca="1">exp[[#This Row],[חיוב]]</f>
        <v>236</v>
      </c>
      <c r="H36" s="10">
        <f t="shared" ca="1" si="0"/>
        <v>236</v>
      </c>
    </row>
    <row r="37" spans="1:8" x14ac:dyDescent="0.4">
      <c r="A37" s="8">
        <v>44795</v>
      </c>
      <c r="B37" t="s">
        <v>12</v>
      </c>
      <c r="C37" t="s">
        <v>51</v>
      </c>
      <c r="D37" t="s">
        <v>13</v>
      </c>
      <c r="E37">
        <v>1234</v>
      </c>
      <c r="F37" s="9">
        <f ca="1">exp[[#This Row],[חיוב]]</f>
        <v>69</v>
      </c>
      <c r="H37" s="10">
        <f t="shared" ca="1" si="0"/>
        <v>69</v>
      </c>
    </row>
    <row r="38" spans="1:8" x14ac:dyDescent="0.4">
      <c r="A38" s="8">
        <v>44796</v>
      </c>
      <c r="B38" t="s">
        <v>12</v>
      </c>
      <c r="C38" t="s">
        <v>51</v>
      </c>
      <c r="D38" t="s">
        <v>13</v>
      </c>
      <c r="E38">
        <v>1234</v>
      </c>
      <c r="F38" s="9">
        <f ca="1">exp[[#This Row],[חיוב]]</f>
        <v>191</v>
      </c>
      <c r="H38" s="10">
        <f t="shared" ca="1" si="0"/>
        <v>191</v>
      </c>
    </row>
    <row r="39" spans="1:8" x14ac:dyDescent="0.4">
      <c r="A39" s="8">
        <v>44797</v>
      </c>
      <c r="B39" t="s">
        <v>12</v>
      </c>
      <c r="C39" t="s">
        <v>51</v>
      </c>
      <c r="D39" t="s">
        <v>13</v>
      </c>
      <c r="E39">
        <v>1234</v>
      </c>
      <c r="F39" s="9">
        <f ca="1">exp[[#This Row],[חיוב]]</f>
        <v>15</v>
      </c>
      <c r="H39" s="10">
        <f t="shared" ca="1" si="0"/>
        <v>15</v>
      </c>
    </row>
    <row r="40" spans="1:8" x14ac:dyDescent="0.4">
      <c r="A40" s="8">
        <v>44797</v>
      </c>
      <c r="B40" t="s">
        <v>12</v>
      </c>
      <c r="C40" t="s">
        <v>51</v>
      </c>
      <c r="D40" t="s">
        <v>13</v>
      </c>
      <c r="E40">
        <v>1234</v>
      </c>
      <c r="F40" s="9">
        <f ca="1">exp[[#This Row],[חיוב]]</f>
        <v>114</v>
      </c>
      <c r="H40" s="10">
        <f t="shared" ca="1" si="0"/>
        <v>114</v>
      </c>
    </row>
    <row r="41" spans="1:8" x14ac:dyDescent="0.4">
      <c r="A41" s="8">
        <v>44798</v>
      </c>
      <c r="B41" t="s">
        <v>12</v>
      </c>
      <c r="C41" t="s">
        <v>51</v>
      </c>
      <c r="D41" t="s">
        <v>13</v>
      </c>
      <c r="E41">
        <v>1234</v>
      </c>
      <c r="F41" s="9">
        <f ca="1">exp[[#This Row],[חיוב]]</f>
        <v>152</v>
      </c>
      <c r="H41" s="10">
        <f t="shared" ca="1" si="0"/>
        <v>152</v>
      </c>
    </row>
    <row r="42" spans="1:8" x14ac:dyDescent="0.4">
      <c r="A42" s="8">
        <v>44798</v>
      </c>
      <c r="B42" t="s">
        <v>12</v>
      </c>
      <c r="C42" t="s">
        <v>51</v>
      </c>
      <c r="D42" t="s">
        <v>13</v>
      </c>
      <c r="E42">
        <v>1234</v>
      </c>
      <c r="F42" s="9">
        <f ca="1">exp[[#This Row],[חיוב]]</f>
        <v>19</v>
      </c>
      <c r="H42" s="10">
        <f t="shared" ca="1" si="0"/>
        <v>19</v>
      </c>
    </row>
    <row r="43" spans="1:8" x14ac:dyDescent="0.4">
      <c r="A43" s="8">
        <v>44798</v>
      </c>
      <c r="B43" t="s">
        <v>17</v>
      </c>
      <c r="C43" t="s">
        <v>51</v>
      </c>
      <c r="D43" t="s">
        <v>13</v>
      </c>
      <c r="E43">
        <v>1234</v>
      </c>
      <c r="F43" s="9">
        <f ca="1">exp[[#This Row],[חיוב]]</f>
        <v>251</v>
      </c>
      <c r="H43" s="10">
        <f t="shared" ca="1" si="0"/>
        <v>251</v>
      </c>
    </row>
    <row r="44" spans="1:8" x14ac:dyDescent="0.4">
      <c r="A44" s="8">
        <v>44799</v>
      </c>
      <c r="B44" t="s">
        <v>12</v>
      </c>
      <c r="C44" t="s">
        <v>51</v>
      </c>
      <c r="D44" t="s">
        <v>13</v>
      </c>
      <c r="E44">
        <v>1234</v>
      </c>
      <c r="F44" s="9">
        <f ca="1">exp[[#This Row],[חיוב]]</f>
        <v>77</v>
      </c>
      <c r="H44" s="10">
        <f t="shared" ca="1" si="0"/>
        <v>77</v>
      </c>
    </row>
    <row r="45" spans="1:8" x14ac:dyDescent="0.4">
      <c r="A45" s="8">
        <v>44799</v>
      </c>
      <c r="B45" t="s">
        <v>12</v>
      </c>
      <c r="C45" t="s">
        <v>51</v>
      </c>
      <c r="D45" t="s">
        <v>13</v>
      </c>
      <c r="E45">
        <v>1234</v>
      </c>
      <c r="F45" s="9">
        <f ca="1">exp[[#This Row],[חיוב]]</f>
        <v>277</v>
      </c>
      <c r="H45" s="10">
        <f t="shared" ca="1" si="0"/>
        <v>277</v>
      </c>
    </row>
    <row r="46" spans="1:8" x14ac:dyDescent="0.4">
      <c r="A46" s="8">
        <v>44799</v>
      </c>
      <c r="B46" t="s">
        <v>12</v>
      </c>
      <c r="C46" t="s">
        <v>51</v>
      </c>
      <c r="D46" t="s">
        <v>13</v>
      </c>
      <c r="E46">
        <v>1234</v>
      </c>
      <c r="F46" s="9">
        <f ca="1">exp[[#This Row],[חיוב]]</f>
        <v>109</v>
      </c>
      <c r="H46" s="10">
        <f t="shared" ca="1" si="0"/>
        <v>109</v>
      </c>
    </row>
    <row r="47" spans="1:8" x14ac:dyDescent="0.4">
      <c r="A47" s="8">
        <v>44800</v>
      </c>
      <c r="B47" t="s">
        <v>12</v>
      </c>
      <c r="C47" t="s">
        <v>51</v>
      </c>
      <c r="D47" t="s">
        <v>13</v>
      </c>
      <c r="E47">
        <v>1234</v>
      </c>
      <c r="F47" s="9">
        <f ca="1">exp[[#This Row],[חיוב]]</f>
        <v>200</v>
      </c>
      <c r="H47" s="10">
        <f t="shared" ca="1" si="0"/>
        <v>200</v>
      </c>
    </row>
    <row r="48" spans="1:8" x14ac:dyDescent="0.4">
      <c r="A48" s="8">
        <v>44801</v>
      </c>
      <c r="B48" t="s">
        <v>12</v>
      </c>
      <c r="C48" t="s">
        <v>51</v>
      </c>
      <c r="D48" t="s">
        <v>13</v>
      </c>
      <c r="E48">
        <v>1234</v>
      </c>
      <c r="F48" s="9">
        <f ca="1">exp[[#This Row],[חיוב]]</f>
        <v>188</v>
      </c>
      <c r="H48" s="10">
        <f t="shared" ca="1" si="0"/>
        <v>188</v>
      </c>
    </row>
    <row r="49" spans="1:8" x14ac:dyDescent="0.4">
      <c r="A49" s="8">
        <v>44801</v>
      </c>
      <c r="B49" t="s">
        <v>12</v>
      </c>
      <c r="C49" t="s">
        <v>51</v>
      </c>
      <c r="D49" t="s">
        <v>13</v>
      </c>
      <c r="E49">
        <v>1234</v>
      </c>
      <c r="F49" s="9">
        <f ca="1">exp[[#This Row],[חיוב]]</f>
        <v>289</v>
      </c>
      <c r="H49" s="10">
        <f t="shared" ca="1" si="0"/>
        <v>289</v>
      </c>
    </row>
    <row r="50" spans="1:8" x14ac:dyDescent="0.4">
      <c r="A50" s="8">
        <v>44802</v>
      </c>
      <c r="B50" t="s">
        <v>12</v>
      </c>
      <c r="C50" t="s">
        <v>51</v>
      </c>
      <c r="D50" t="s">
        <v>13</v>
      </c>
      <c r="E50">
        <v>1234</v>
      </c>
      <c r="F50" s="9">
        <f ca="1">exp[[#This Row],[חיוב]]</f>
        <v>209</v>
      </c>
      <c r="H50" s="10">
        <f t="shared" ca="1" si="0"/>
        <v>209</v>
      </c>
    </row>
    <row r="51" spans="1:8" x14ac:dyDescent="0.4">
      <c r="A51" s="8">
        <v>44802</v>
      </c>
      <c r="B51" t="s">
        <v>12</v>
      </c>
      <c r="C51" t="s">
        <v>51</v>
      </c>
      <c r="D51" t="s">
        <v>13</v>
      </c>
      <c r="E51">
        <v>1234</v>
      </c>
      <c r="F51" s="9">
        <f ca="1">exp[[#This Row],[חיוב]]</f>
        <v>215</v>
      </c>
      <c r="H51" s="10">
        <f t="shared" ca="1" si="0"/>
        <v>215</v>
      </c>
    </row>
    <row r="52" spans="1:8" x14ac:dyDescent="0.4">
      <c r="A52" s="8">
        <v>44805</v>
      </c>
      <c r="B52" t="s">
        <v>12</v>
      </c>
      <c r="C52" t="s">
        <v>51</v>
      </c>
      <c r="D52" t="s">
        <v>13</v>
      </c>
      <c r="E52">
        <v>1234</v>
      </c>
      <c r="F52" s="9">
        <f ca="1">exp[[#This Row],[חיוב]]</f>
        <v>144</v>
      </c>
      <c r="H52" s="10">
        <f t="shared" ca="1" si="0"/>
        <v>144</v>
      </c>
    </row>
    <row r="53" spans="1:8" x14ac:dyDescent="0.4">
      <c r="A53" s="8">
        <v>44805</v>
      </c>
      <c r="B53" t="s">
        <v>12</v>
      </c>
      <c r="C53" t="s">
        <v>51</v>
      </c>
      <c r="D53" t="s">
        <v>13</v>
      </c>
      <c r="E53">
        <v>1234</v>
      </c>
      <c r="F53" s="9">
        <f ca="1">exp[[#This Row],[חיוב]]</f>
        <v>111</v>
      </c>
      <c r="H53" s="10">
        <f t="shared" ca="1" si="0"/>
        <v>111</v>
      </c>
    </row>
    <row r="54" spans="1:8" x14ac:dyDescent="0.4">
      <c r="A54" s="8">
        <v>44805</v>
      </c>
      <c r="B54" t="s">
        <v>17</v>
      </c>
      <c r="C54" t="s">
        <v>51</v>
      </c>
      <c r="D54" t="s">
        <v>20</v>
      </c>
      <c r="E54">
        <v>1234</v>
      </c>
      <c r="F54" s="9">
        <f ca="1">exp[[#This Row],[חיוב]]</f>
        <v>240</v>
      </c>
      <c r="H54" s="10">
        <f t="shared" ca="1" si="0"/>
        <v>240</v>
      </c>
    </row>
    <row r="55" spans="1:8" x14ac:dyDescent="0.4">
      <c r="A55" s="8">
        <v>44805</v>
      </c>
      <c r="B55" t="s">
        <v>21</v>
      </c>
      <c r="C55" t="s">
        <v>51</v>
      </c>
      <c r="D55" t="s">
        <v>13</v>
      </c>
      <c r="E55">
        <v>1234</v>
      </c>
      <c r="F55" s="9">
        <f ca="1">exp[[#This Row],[חיוב]]</f>
        <v>249</v>
      </c>
      <c r="H55" s="10">
        <f t="shared" ca="1" si="0"/>
        <v>249</v>
      </c>
    </row>
    <row r="56" spans="1:8" x14ac:dyDescent="0.4">
      <c r="A56" s="8">
        <v>44806</v>
      </c>
      <c r="B56" t="s">
        <v>14</v>
      </c>
      <c r="C56" t="s">
        <v>51</v>
      </c>
      <c r="D56" t="s">
        <v>13</v>
      </c>
      <c r="E56">
        <v>1234</v>
      </c>
      <c r="F56" s="9">
        <f ca="1">exp[[#This Row],[חיוב]]</f>
        <v>205</v>
      </c>
      <c r="H56" s="10">
        <f t="shared" ca="1" si="0"/>
        <v>205</v>
      </c>
    </row>
    <row r="57" spans="1:8" x14ac:dyDescent="0.4">
      <c r="A57" s="8">
        <v>44806</v>
      </c>
      <c r="B57" t="s">
        <v>14</v>
      </c>
      <c r="C57" t="s">
        <v>51</v>
      </c>
      <c r="D57" t="s">
        <v>13</v>
      </c>
      <c r="E57">
        <v>1234</v>
      </c>
      <c r="F57" s="9">
        <f ca="1">exp[[#This Row],[חיוב]]</f>
        <v>189</v>
      </c>
      <c r="H57" s="10">
        <f t="shared" ca="1" si="0"/>
        <v>189</v>
      </c>
    </row>
    <row r="58" spans="1:8" x14ac:dyDescent="0.4">
      <c r="A58" s="8">
        <v>44807</v>
      </c>
      <c r="B58" t="s">
        <v>14</v>
      </c>
      <c r="C58" t="s">
        <v>51</v>
      </c>
      <c r="D58" t="s">
        <v>15</v>
      </c>
      <c r="E58">
        <v>1234</v>
      </c>
      <c r="F58" s="9">
        <f ca="1">exp[[#This Row],[חיוב]]</f>
        <v>121</v>
      </c>
      <c r="H58" s="10">
        <f t="shared" ca="1" si="0"/>
        <v>121</v>
      </c>
    </row>
    <row r="59" spans="1:8" x14ac:dyDescent="0.4">
      <c r="A59" s="8">
        <v>44808</v>
      </c>
      <c r="B59" t="s">
        <v>12</v>
      </c>
      <c r="C59" t="s">
        <v>51</v>
      </c>
      <c r="D59" t="s">
        <v>13</v>
      </c>
      <c r="E59">
        <v>1234</v>
      </c>
      <c r="F59" s="9">
        <f ca="1">exp[[#This Row],[חיוב]]</f>
        <v>229</v>
      </c>
      <c r="H59" s="10">
        <f t="shared" ca="1" si="0"/>
        <v>229</v>
      </c>
    </row>
    <row r="60" spans="1:8" x14ac:dyDescent="0.4">
      <c r="A60" s="8">
        <v>44809</v>
      </c>
      <c r="B60" t="s">
        <v>12</v>
      </c>
      <c r="C60" t="s">
        <v>51</v>
      </c>
      <c r="D60" t="s">
        <v>13</v>
      </c>
      <c r="E60">
        <v>1234</v>
      </c>
      <c r="F60" s="9">
        <f ca="1">exp[[#This Row],[חיוב]]</f>
        <v>5</v>
      </c>
      <c r="H60" s="10">
        <f t="shared" ca="1" si="0"/>
        <v>5</v>
      </c>
    </row>
    <row r="61" spans="1:8" x14ac:dyDescent="0.4">
      <c r="A61" s="8">
        <v>44809</v>
      </c>
      <c r="B61" t="s">
        <v>12</v>
      </c>
      <c r="C61" t="s">
        <v>51</v>
      </c>
      <c r="D61" t="s">
        <v>13</v>
      </c>
      <c r="E61">
        <v>1234</v>
      </c>
      <c r="F61" s="9">
        <f ca="1">exp[[#This Row],[חיוב]]</f>
        <v>106</v>
      </c>
      <c r="H61" s="10">
        <f t="shared" ca="1" si="0"/>
        <v>106</v>
      </c>
    </row>
    <row r="62" spans="1:8" x14ac:dyDescent="0.4">
      <c r="A62" s="8">
        <v>44809</v>
      </c>
      <c r="B62" t="s">
        <v>12</v>
      </c>
      <c r="C62" t="s">
        <v>51</v>
      </c>
      <c r="D62" t="s">
        <v>13</v>
      </c>
      <c r="E62">
        <v>1234</v>
      </c>
      <c r="F62" s="9">
        <f ca="1">exp[[#This Row],[חיוב]]</f>
        <v>260</v>
      </c>
      <c r="H62" s="10">
        <f t="shared" ca="1" si="0"/>
        <v>260</v>
      </c>
    </row>
    <row r="63" spans="1:8" x14ac:dyDescent="0.4">
      <c r="A63" s="8">
        <v>44809</v>
      </c>
      <c r="B63" t="s">
        <v>22</v>
      </c>
      <c r="C63" t="s">
        <v>51</v>
      </c>
      <c r="D63" t="s">
        <v>13</v>
      </c>
      <c r="E63">
        <v>1234</v>
      </c>
      <c r="F63" s="9">
        <f ca="1">exp[[#This Row],[חיוב]]</f>
        <v>293</v>
      </c>
      <c r="H63" s="10">
        <f t="shared" ca="1" si="0"/>
        <v>293</v>
      </c>
    </row>
    <row r="64" spans="1:8" x14ac:dyDescent="0.4">
      <c r="A64" s="8">
        <v>44810</v>
      </c>
      <c r="B64" t="s">
        <v>12</v>
      </c>
      <c r="C64" t="s">
        <v>51</v>
      </c>
      <c r="D64" t="s">
        <v>13</v>
      </c>
      <c r="E64">
        <v>1234</v>
      </c>
      <c r="F64" s="9">
        <f ca="1">exp[[#This Row],[חיוב]]</f>
        <v>110</v>
      </c>
      <c r="H64" s="10">
        <f t="shared" ca="1" si="0"/>
        <v>110</v>
      </c>
    </row>
    <row r="65" spans="1:8" x14ac:dyDescent="0.4">
      <c r="A65" s="8">
        <v>44810</v>
      </c>
      <c r="B65" t="s">
        <v>12</v>
      </c>
      <c r="C65" t="s">
        <v>51</v>
      </c>
      <c r="D65" t="s">
        <v>13</v>
      </c>
      <c r="E65">
        <v>1234</v>
      </c>
      <c r="F65" s="9">
        <f ca="1">exp[[#This Row],[חיוב]]</f>
        <v>208</v>
      </c>
      <c r="H65" s="10">
        <f t="shared" ca="1" si="0"/>
        <v>208</v>
      </c>
    </row>
    <row r="66" spans="1:8" x14ac:dyDescent="0.4">
      <c r="A66" s="8">
        <v>44812</v>
      </c>
      <c r="B66" t="s">
        <v>12</v>
      </c>
      <c r="C66" t="s">
        <v>51</v>
      </c>
      <c r="D66" t="s">
        <v>13</v>
      </c>
      <c r="E66">
        <v>1234</v>
      </c>
      <c r="F66" s="9">
        <f ca="1">exp[[#This Row],[חיוב]]</f>
        <v>155</v>
      </c>
      <c r="H66" s="10">
        <f t="shared" ref="H66:H129" ca="1" si="1">RANDBETWEEN(4,300)</f>
        <v>155</v>
      </c>
    </row>
    <row r="67" spans="1:8" x14ac:dyDescent="0.4">
      <c r="A67" s="8">
        <v>44813</v>
      </c>
      <c r="B67" t="s">
        <v>22</v>
      </c>
      <c r="C67" t="s">
        <v>51</v>
      </c>
      <c r="D67" t="s">
        <v>13</v>
      </c>
      <c r="E67">
        <v>1234</v>
      </c>
      <c r="F67" s="9">
        <f ca="1">exp[[#This Row],[חיוב]]</f>
        <v>163</v>
      </c>
      <c r="H67" s="10">
        <f t="shared" ca="1" si="1"/>
        <v>163</v>
      </c>
    </row>
    <row r="68" spans="1:8" x14ac:dyDescent="0.4">
      <c r="A68" s="8">
        <v>44813</v>
      </c>
      <c r="B68" t="s">
        <v>18</v>
      </c>
      <c r="C68" t="s">
        <v>51</v>
      </c>
      <c r="D68" t="s">
        <v>13</v>
      </c>
      <c r="E68">
        <v>1234</v>
      </c>
      <c r="F68" s="9">
        <f ca="1">exp[[#This Row],[חיוב]]</f>
        <v>288</v>
      </c>
      <c r="H68" s="10">
        <f t="shared" ca="1" si="1"/>
        <v>288</v>
      </c>
    </row>
    <row r="69" spans="1:8" x14ac:dyDescent="0.4">
      <c r="A69" s="8">
        <v>44814</v>
      </c>
      <c r="B69" t="s">
        <v>23</v>
      </c>
      <c r="C69" t="s">
        <v>51</v>
      </c>
      <c r="D69" t="s">
        <v>23</v>
      </c>
      <c r="E69">
        <v>1234</v>
      </c>
      <c r="F69" s="9">
        <f ca="1">exp[[#This Row],[חיוב]]</f>
        <v>265</v>
      </c>
      <c r="H69" s="10">
        <f t="shared" ca="1" si="1"/>
        <v>265</v>
      </c>
    </row>
    <row r="70" spans="1:8" x14ac:dyDescent="0.4">
      <c r="A70" s="8">
        <v>44815</v>
      </c>
      <c r="B70" t="s">
        <v>12</v>
      </c>
      <c r="C70" t="s">
        <v>51</v>
      </c>
      <c r="D70" t="s">
        <v>13</v>
      </c>
      <c r="E70">
        <v>1234</v>
      </c>
      <c r="F70" s="9">
        <f ca="1">exp[[#This Row],[חיוב]]</f>
        <v>73</v>
      </c>
      <c r="H70" s="10">
        <f t="shared" ca="1" si="1"/>
        <v>73</v>
      </c>
    </row>
    <row r="71" spans="1:8" x14ac:dyDescent="0.4">
      <c r="A71" s="8">
        <v>44815</v>
      </c>
      <c r="B71" t="s">
        <v>12</v>
      </c>
      <c r="C71" t="s">
        <v>51</v>
      </c>
      <c r="D71" t="s">
        <v>13</v>
      </c>
      <c r="E71">
        <v>1234</v>
      </c>
      <c r="F71" s="9">
        <f ca="1">exp[[#This Row],[חיוב]]</f>
        <v>77</v>
      </c>
      <c r="H71" s="10">
        <f t="shared" ca="1" si="1"/>
        <v>77</v>
      </c>
    </row>
    <row r="72" spans="1:8" x14ac:dyDescent="0.4">
      <c r="A72" s="8">
        <v>44815</v>
      </c>
      <c r="B72" t="s">
        <v>12</v>
      </c>
      <c r="C72" t="s">
        <v>51</v>
      </c>
      <c r="D72" t="s">
        <v>13</v>
      </c>
      <c r="E72">
        <v>1234</v>
      </c>
      <c r="F72" s="9">
        <f ca="1">exp[[#This Row],[חיוב]]</f>
        <v>105</v>
      </c>
      <c r="H72" s="10">
        <f t="shared" ca="1" si="1"/>
        <v>105</v>
      </c>
    </row>
    <row r="73" spans="1:8" x14ac:dyDescent="0.4">
      <c r="A73" s="8">
        <v>44815</v>
      </c>
      <c r="B73" t="s">
        <v>14</v>
      </c>
      <c r="C73" t="s">
        <v>51</v>
      </c>
      <c r="D73" t="s">
        <v>13</v>
      </c>
      <c r="E73">
        <v>1234</v>
      </c>
      <c r="F73" s="9">
        <f ca="1">exp[[#This Row],[חיוב]]</f>
        <v>191</v>
      </c>
      <c r="H73" s="10">
        <f t="shared" ca="1" si="1"/>
        <v>191</v>
      </c>
    </row>
    <row r="74" spans="1:8" x14ac:dyDescent="0.4">
      <c r="A74" s="8">
        <v>44815</v>
      </c>
      <c r="B74" t="s">
        <v>17</v>
      </c>
      <c r="C74" t="s">
        <v>51</v>
      </c>
      <c r="D74" t="s">
        <v>13</v>
      </c>
      <c r="E74">
        <v>1234</v>
      </c>
      <c r="F74" s="9">
        <f ca="1">exp[[#This Row],[חיוב]]</f>
        <v>55</v>
      </c>
      <c r="H74" s="10">
        <f t="shared" ca="1" si="1"/>
        <v>55</v>
      </c>
    </row>
    <row r="75" spans="1:8" x14ac:dyDescent="0.4">
      <c r="A75" s="8">
        <v>44816</v>
      </c>
      <c r="B75" t="s">
        <v>12</v>
      </c>
      <c r="C75" t="s">
        <v>51</v>
      </c>
      <c r="D75" t="s">
        <v>13</v>
      </c>
      <c r="E75">
        <v>1234</v>
      </c>
      <c r="F75" s="9">
        <f ca="1">exp[[#This Row],[חיוב]]</f>
        <v>167</v>
      </c>
      <c r="H75" s="10">
        <f t="shared" ca="1" si="1"/>
        <v>167</v>
      </c>
    </row>
    <row r="76" spans="1:8" x14ac:dyDescent="0.4">
      <c r="A76" s="8">
        <v>44816</v>
      </c>
      <c r="B76" t="s">
        <v>12</v>
      </c>
      <c r="C76" t="s">
        <v>51</v>
      </c>
      <c r="D76" t="s">
        <v>13</v>
      </c>
      <c r="E76">
        <v>1234</v>
      </c>
      <c r="F76" s="9">
        <f ca="1">exp[[#This Row],[חיוב]]</f>
        <v>94</v>
      </c>
      <c r="H76" s="10">
        <f t="shared" ca="1" si="1"/>
        <v>94</v>
      </c>
    </row>
    <row r="77" spans="1:8" x14ac:dyDescent="0.4">
      <c r="A77" s="8">
        <v>44816</v>
      </c>
      <c r="B77" t="s">
        <v>12</v>
      </c>
      <c r="C77" t="s">
        <v>51</v>
      </c>
      <c r="D77" t="s">
        <v>13</v>
      </c>
      <c r="E77">
        <v>1234</v>
      </c>
      <c r="F77" s="9">
        <f ca="1">exp[[#This Row],[חיוב]]</f>
        <v>213</v>
      </c>
      <c r="H77" s="10">
        <f t="shared" ca="1" si="1"/>
        <v>213</v>
      </c>
    </row>
    <row r="78" spans="1:8" x14ac:dyDescent="0.4">
      <c r="A78" s="8">
        <v>44816</v>
      </c>
      <c r="B78" t="s">
        <v>14</v>
      </c>
      <c r="C78" t="s">
        <v>51</v>
      </c>
      <c r="D78" t="s">
        <v>13</v>
      </c>
      <c r="E78">
        <v>1234</v>
      </c>
      <c r="F78" s="9">
        <f ca="1">exp[[#This Row],[חיוב]]</f>
        <v>67</v>
      </c>
      <c r="H78" s="10">
        <f t="shared" ca="1" si="1"/>
        <v>67</v>
      </c>
    </row>
    <row r="79" spans="1:8" x14ac:dyDescent="0.4">
      <c r="A79" s="8">
        <v>44817</v>
      </c>
      <c r="B79" t="s">
        <v>12</v>
      </c>
      <c r="C79" t="s">
        <v>51</v>
      </c>
      <c r="D79" t="s">
        <v>13</v>
      </c>
      <c r="E79">
        <v>1234</v>
      </c>
      <c r="F79" s="9">
        <f ca="1">exp[[#This Row],[חיוב]]</f>
        <v>146</v>
      </c>
      <c r="H79" s="10">
        <f t="shared" ca="1" si="1"/>
        <v>146</v>
      </c>
    </row>
    <row r="80" spans="1:8" x14ac:dyDescent="0.4">
      <c r="A80" s="8">
        <v>44818</v>
      </c>
      <c r="B80" t="s">
        <v>12</v>
      </c>
      <c r="C80" t="s">
        <v>51</v>
      </c>
      <c r="D80" t="s">
        <v>13</v>
      </c>
      <c r="E80">
        <v>1234</v>
      </c>
      <c r="F80" s="9">
        <f ca="1">exp[[#This Row],[חיוב]]</f>
        <v>264</v>
      </c>
      <c r="H80" s="10">
        <f t="shared" ca="1" si="1"/>
        <v>264</v>
      </c>
    </row>
    <row r="81" spans="1:8" x14ac:dyDescent="0.4">
      <c r="A81" s="8">
        <v>44819</v>
      </c>
      <c r="B81" t="s">
        <v>12</v>
      </c>
      <c r="C81" t="s">
        <v>51</v>
      </c>
      <c r="D81" t="s">
        <v>13</v>
      </c>
      <c r="E81">
        <v>1234</v>
      </c>
      <c r="F81" s="9">
        <f ca="1">exp[[#This Row],[חיוב]]</f>
        <v>165</v>
      </c>
      <c r="H81" s="10">
        <f t="shared" ca="1" si="1"/>
        <v>165</v>
      </c>
    </row>
    <row r="82" spans="1:8" x14ac:dyDescent="0.4">
      <c r="A82" s="8">
        <v>44820</v>
      </c>
      <c r="B82" t="s">
        <v>12</v>
      </c>
      <c r="C82" t="s">
        <v>51</v>
      </c>
      <c r="D82" t="s">
        <v>13</v>
      </c>
      <c r="E82">
        <v>1234</v>
      </c>
      <c r="F82" s="9">
        <f ca="1">exp[[#This Row],[חיוב]]</f>
        <v>194</v>
      </c>
      <c r="H82" s="10">
        <f t="shared" ca="1" si="1"/>
        <v>194</v>
      </c>
    </row>
    <row r="83" spans="1:8" x14ac:dyDescent="0.4">
      <c r="A83" s="8">
        <v>44822</v>
      </c>
      <c r="B83" t="s">
        <v>12</v>
      </c>
      <c r="C83" t="s">
        <v>51</v>
      </c>
      <c r="D83" t="s">
        <v>13</v>
      </c>
      <c r="E83">
        <v>1234</v>
      </c>
      <c r="F83" s="9">
        <f ca="1">exp[[#This Row],[חיוב]]</f>
        <v>134</v>
      </c>
      <c r="H83" s="10">
        <f t="shared" ca="1" si="1"/>
        <v>134</v>
      </c>
    </row>
    <row r="84" spans="1:8" x14ac:dyDescent="0.4">
      <c r="A84" s="8">
        <v>44823</v>
      </c>
      <c r="B84" t="s">
        <v>12</v>
      </c>
      <c r="C84" t="s">
        <v>51</v>
      </c>
      <c r="D84" t="s">
        <v>13</v>
      </c>
      <c r="E84">
        <v>1234</v>
      </c>
      <c r="F84" s="9">
        <f ca="1">exp[[#This Row],[חיוב]]</f>
        <v>158</v>
      </c>
      <c r="H84" s="10">
        <f t="shared" ca="1" si="1"/>
        <v>158</v>
      </c>
    </row>
    <row r="85" spans="1:8" x14ac:dyDescent="0.4">
      <c r="A85" s="8">
        <v>44823</v>
      </c>
      <c r="B85" t="s">
        <v>12</v>
      </c>
      <c r="C85" t="s">
        <v>51</v>
      </c>
      <c r="D85" t="s">
        <v>13</v>
      </c>
      <c r="E85">
        <v>1234</v>
      </c>
      <c r="F85" s="9">
        <f ca="1">exp[[#This Row],[חיוב]]</f>
        <v>35</v>
      </c>
      <c r="H85" s="10">
        <f t="shared" ca="1" si="1"/>
        <v>35</v>
      </c>
    </row>
    <row r="86" spans="1:8" x14ac:dyDescent="0.4">
      <c r="A86" s="8">
        <v>44824</v>
      </c>
      <c r="B86" t="s">
        <v>12</v>
      </c>
      <c r="C86" t="s">
        <v>51</v>
      </c>
      <c r="D86" t="s">
        <v>13</v>
      </c>
      <c r="E86">
        <v>1234</v>
      </c>
      <c r="F86" s="9">
        <f ca="1">exp[[#This Row],[חיוב]]</f>
        <v>78</v>
      </c>
      <c r="H86" s="10">
        <f t="shared" ca="1" si="1"/>
        <v>78</v>
      </c>
    </row>
    <row r="87" spans="1:8" x14ac:dyDescent="0.4">
      <c r="A87" s="8">
        <v>44824</v>
      </c>
      <c r="B87" t="s">
        <v>12</v>
      </c>
      <c r="C87" t="s">
        <v>51</v>
      </c>
      <c r="D87" t="s">
        <v>13</v>
      </c>
      <c r="E87">
        <v>1234</v>
      </c>
      <c r="F87" s="9">
        <f ca="1">exp[[#This Row],[חיוב]]</f>
        <v>285</v>
      </c>
      <c r="H87" s="10">
        <f t="shared" ca="1" si="1"/>
        <v>285</v>
      </c>
    </row>
    <row r="88" spans="1:8" x14ac:dyDescent="0.4">
      <c r="A88" s="8">
        <v>44824</v>
      </c>
      <c r="B88" t="s">
        <v>12</v>
      </c>
      <c r="C88" t="s">
        <v>51</v>
      </c>
      <c r="D88" t="s">
        <v>13</v>
      </c>
      <c r="E88">
        <v>1234</v>
      </c>
      <c r="F88" s="9">
        <f ca="1">exp[[#This Row],[חיוב]]</f>
        <v>98</v>
      </c>
      <c r="H88" s="10">
        <f t="shared" ca="1" si="1"/>
        <v>98</v>
      </c>
    </row>
    <row r="89" spans="1:8" x14ac:dyDescent="0.4">
      <c r="A89" s="8">
        <v>44829</v>
      </c>
      <c r="B89" t="s">
        <v>14</v>
      </c>
      <c r="C89" t="s">
        <v>51</v>
      </c>
      <c r="D89" t="s">
        <v>13</v>
      </c>
      <c r="E89">
        <v>1234</v>
      </c>
      <c r="F89" s="9">
        <f ca="1">exp[[#This Row],[חיוב]]</f>
        <v>89</v>
      </c>
      <c r="H89" s="10">
        <f t="shared" ca="1" si="1"/>
        <v>89</v>
      </c>
    </row>
    <row r="90" spans="1:8" x14ac:dyDescent="0.4">
      <c r="A90" s="8">
        <v>44831</v>
      </c>
      <c r="B90" t="s">
        <v>12</v>
      </c>
      <c r="C90" t="s">
        <v>51</v>
      </c>
      <c r="D90" t="s">
        <v>13</v>
      </c>
      <c r="E90">
        <v>1234</v>
      </c>
      <c r="F90" s="9">
        <f ca="1">exp[[#This Row],[חיוב]]</f>
        <v>123</v>
      </c>
      <c r="H90" s="10">
        <f t="shared" ca="1" si="1"/>
        <v>123</v>
      </c>
    </row>
    <row r="91" spans="1:8" x14ac:dyDescent="0.4">
      <c r="A91" s="8">
        <v>44833</v>
      </c>
      <c r="B91" t="s">
        <v>12</v>
      </c>
      <c r="C91" t="s">
        <v>51</v>
      </c>
      <c r="D91" t="s">
        <v>13</v>
      </c>
      <c r="E91">
        <v>1234</v>
      </c>
      <c r="F91" s="9">
        <f ca="1">exp[[#This Row],[חיוב]]</f>
        <v>61</v>
      </c>
      <c r="H91" s="10">
        <f t="shared" ca="1" si="1"/>
        <v>61</v>
      </c>
    </row>
    <row r="92" spans="1:8" x14ac:dyDescent="0.4">
      <c r="A92" s="8">
        <v>44833</v>
      </c>
      <c r="B92" t="s">
        <v>17</v>
      </c>
      <c r="C92" t="s">
        <v>51</v>
      </c>
      <c r="D92" t="s">
        <v>15</v>
      </c>
      <c r="E92">
        <v>1234</v>
      </c>
      <c r="F92" s="9">
        <f ca="1">exp[[#This Row],[חיוב]]</f>
        <v>23</v>
      </c>
      <c r="H92" s="10">
        <f t="shared" ca="1" si="1"/>
        <v>23</v>
      </c>
    </row>
    <row r="93" spans="1:8" x14ac:dyDescent="0.4">
      <c r="A93" s="8">
        <v>44834</v>
      </c>
      <c r="B93" t="s">
        <v>12</v>
      </c>
      <c r="C93" t="s">
        <v>51</v>
      </c>
      <c r="D93" t="s">
        <v>13</v>
      </c>
      <c r="E93">
        <v>1234</v>
      </c>
      <c r="F93" s="9">
        <f ca="1">exp[[#This Row],[חיוב]]</f>
        <v>113</v>
      </c>
      <c r="H93" s="10">
        <f t="shared" ca="1" si="1"/>
        <v>113</v>
      </c>
    </row>
    <row r="94" spans="1:8" x14ac:dyDescent="0.4">
      <c r="A94" s="8">
        <v>44837</v>
      </c>
      <c r="B94" t="s">
        <v>14</v>
      </c>
      <c r="C94" t="s">
        <v>51</v>
      </c>
      <c r="D94" t="s">
        <v>15</v>
      </c>
      <c r="E94">
        <v>1234</v>
      </c>
      <c r="F94" s="9">
        <f ca="1">exp[[#This Row],[חיוב]]</f>
        <v>90</v>
      </c>
      <c r="H94" s="10">
        <f t="shared" ca="1" si="1"/>
        <v>90</v>
      </c>
    </row>
    <row r="95" spans="1:8" x14ac:dyDescent="0.4">
      <c r="A95" s="8">
        <v>44837</v>
      </c>
      <c r="B95" t="s">
        <v>21</v>
      </c>
      <c r="C95" t="s">
        <v>51</v>
      </c>
      <c r="D95" t="s">
        <v>13</v>
      </c>
      <c r="E95">
        <v>1234</v>
      </c>
      <c r="F95" s="9">
        <f ca="1">exp[[#This Row],[חיוב]]</f>
        <v>249</v>
      </c>
      <c r="H95" s="10">
        <f t="shared" ca="1" si="1"/>
        <v>249</v>
      </c>
    </row>
    <row r="96" spans="1:8" x14ac:dyDescent="0.4">
      <c r="A96" s="8">
        <v>44840</v>
      </c>
      <c r="B96" t="s">
        <v>12</v>
      </c>
      <c r="C96" t="s">
        <v>51</v>
      </c>
      <c r="D96" t="s">
        <v>13</v>
      </c>
      <c r="E96">
        <v>1234</v>
      </c>
      <c r="F96" s="9">
        <f ca="1">exp[[#This Row],[חיוב]]</f>
        <v>154</v>
      </c>
      <c r="H96" s="10">
        <f t="shared" ca="1" si="1"/>
        <v>154</v>
      </c>
    </row>
    <row r="97" spans="1:8" x14ac:dyDescent="0.4">
      <c r="A97" s="8">
        <v>44840</v>
      </c>
      <c r="B97" t="s">
        <v>12</v>
      </c>
      <c r="C97" t="s">
        <v>51</v>
      </c>
      <c r="D97" t="s">
        <v>13</v>
      </c>
      <c r="E97">
        <v>1234</v>
      </c>
      <c r="F97" s="9">
        <f ca="1">exp[[#This Row],[חיוב]]</f>
        <v>85</v>
      </c>
      <c r="H97" s="10">
        <f t="shared" ca="1" si="1"/>
        <v>85</v>
      </c>
    </row>
    <row r="98" spans="1:8" x14ac:dyDescent="0.4">
      <c r="A98" s="8">
        <v>44840</v>
      </c>
      <c r="B98" t="s">
        <v>17</v>
      </c>
      <c r="C98" t="s">
        <v>51</v>
      </c>
      <c r="D98" t="s">
        <v>13</v>
      </c>
      <c r="E98">
        <v>1234</v>
      </c>
      <c r="F98" s="9">
        <f ca="1">exp[[#This Row],[חיוב]]</f>
        <v>180</v>
      </c>
      <c r="H98" s="10">
        <f t="shared" ca="1" si="1"/>
        <v>180</v>
      </c>
    </row>
    <row r="99" spans="1:8" x14ac:dyDescent="0.4">
      <c r="A99" s="8">
        <v>44841</v>
      </c>
      <c r="B99" t="s">
        <v>12</v>
      </c>
      <c r="C99" t="s">
        <v>51</v>
      </c>
      <c r="D99" t="s">
        <v>13</v>
      </c>
      <c r="E99">
        <v>1234</v>
      </c>
      <c r="F99" s="9">
        <f ca="1">exp[[#This Row],[חיוב]]</f>
        <v>119</v>
      </c>
      <c r="H99" s="10">
        <f t="shared" ca="1" si="1"/>
        <v>119</v>
      </c>
    </row>
    <row r="100" spans="1:8" x14ac:dyDescent="0.4">
      <c r="A100" s="8">
        <v>44841</v>
      </c>
      <c r="B100" t="s">
        <v>24</v>
      </c>
      <c r="C100" t="s">
        <v>51</v>
      </c>
      <c r="D100" t="s">
        <v>13</v>
      </c>
      <c r="E100">
        <v>1234</v>
      </c>
      <c r="F100" s="9">
        <f ca="1">exp[[#This Row],[חיוב]]</f>
        <v>19</v>
      </c>
      <c r="H100" s="10">
        <f t="shared" ca="1" si="1"/>
        <v>19</v>
      </c>
    </row>
    <row r="101" spans="1:8" x14ac:dyDescent="0.4">
      <c r="A101" s="8">
        <v>44843</v>
      </c>
      <c r="B101" t="s">
        <v>22</v>
      </c>
      <c r="C101" t="s">
        <v>51</v>
      </c>
      <c r="D101" t="s">
        <v>13</v>
      </c>
      <c r="E101">
        <v>1234</v>
      </c>
      <c r="F101" s="9">
        <f ca="1">exp[[#This Row],[חיוב]]</f>
        <v>76</v>
      </c>
      <c r="H101" s="10">
        <f t="shared" ca="1" si="1"/>
        <v>76</v>
      </c>
    </row>
    <row r="102" spans="1:8" x14ac:dyDescent="0.4">
      <c r="A102" s="8">
        <v>44844</v>
      </c>
      <c r="B102" t="s">
        <v>23</v>
      </c>
      <c r="C102" t="s">
        <v>51</v>
      </c>
      <c r="D102" t="s">
        <v>23</v>
      </c>
      <c r="E102">
        <v>1234</v>
      </c>
      <c r="F102" s="9">
        <f ca="1">exp[[#This Row],[חיוב]]</f>
        <v>223</v>
      </c>
      <c r="H102" s="10">
        <f t="shared" ca="1" si="1"/>
        <v>223</v>
      </c>
    </row>
    <row r="103" spans="1:8" x14ac:dyDescent="0.4">
      <c r="A103" s="8">
        <v>44844</v>
      </c>
      <c r="B103" t="s">
        <v>17</v>
      </c>
      <c r="C103" t="s">
        <v>51</v>
      </c>
      <c r="D103" t="s">
        <v>20</v>
      </c>
      <c r="E103">
        <v>1234</v>
      </c>
      <c r="F103" s="9">
        <f ca="1">exp[[#This Row],[חיוב]]</f>
        <v>232</v>
      </c>
      <c r="H103" s="10">
        <f t="shared" ca="1" si="1"/>
        <v>232</v>
      </c>
    </row>
    <row r="104" spans="1:8" x14ac:dyDescent="0.4">
      <c r="A104" s="8">
        <v>44845</v>
      </c>
      <c r="B104" t="s">
        <v>14</v>
      </c>
      <c r="C104" t="s">
        <v>51</v>
      </c>
      <c r="D104" t="s">
        <v>13</v>
      </c>
      <c r="E104">
        <v>1234</v>
      </c>
      <c r="F104" s="9">
        <f ca="1">exp[[#This Row],[חיוב]]</f>
        <v>247</v>
      </c>
      <c r="H104" s="10">
        <f t="shared" ca="1" si="1"/>
        <v>247</v>
      </c>
    </row>
    <row r="105" spans="1:8" x14ac:dyDescent="0.4">
      <c r="A105" s="8">
        <v>44848</v>
      </c>
      <c r="B105" t="s">
        <v>12</v>
      </c>
      <c r="C105" t="s">
        <v>51</v>
      </c>
      <c r="D105" t="s">
        <v>13</v>
      </c>
      <c r="E105">
        <v>1234</v>
      </c>
      <c r="F105" s="9">
        <f ca="1">exp[[#This Row],[חיוב]]</f>
        <v>61</v>
      </c>
      <c r="H105" s="10">
        <f t="shared" ca="1" si="1"/>
        <v>61</v>
      </c>
    </row>
    <row r="106" spans="1:8" x14ac:dyDescent="0.4">
      <c r="A106" s="8">
        <v>44849</v>
      </c>
      <c r="B106" t="s">
        <v>12</v>
      </c>
      <c r="C106" t="s">
        <v>51</v>
      </c>
      <c r="D106" t="s">
        <v>13</v>
      </c>
      <c r="E106">
        <v>1234</v>
      </c>
      <c r="F106" s="9">
        <f ca="1">exp[[#This Row],[חיוב]]</f>
        <v>159</v>
      </c>
      <c r="H106" s="10">
        <f t="shared" ca="1" si="1"/>
        <v>159</v>
      </c>
    </row>
    <row r="107" spans="1:8" x14ac:dyDescent="0.4">
      <c r="A107" s="8">
        <v>44850</v>
      </c>
      <c r="B107" t="s">
        <v>12</v>
      </c>
      <c r="C107" t="s">
        <v>51</v>
      </c>
      <c r="D107" t="s">
        <v>13</v>
      </c>
      <c r="E107">
        <v>1234</v>
      </c>
      <c r="F107" s="9">
        <f ca="1">exp[[#This Row],[חיוב]]</f>
        <v>30</v>
      </c>
      <c r="H107" s="10">
        <f t="shared" ca="1" si="1"/>
        <v>30</v>
      </c>
    </row>
    <row r="108" spans="1:8" x14ac:dyDescent="0.4">
      <c r="A108" s="8">
        <v>44853</v>
      </c>
      <c r="B108" t="s">
        <v>12</v>
      </c>
      <c r="C108" t="s">
        <v>51</v>
      </c>
      <c r="D108" t="s">
        <v>13</v>
      </c>
      <c r="E108">
        <v>1234</v>
      </c>
      <c r="F108" s="9">
        <f ca="1">exp[[#This Row],[חיוב]]</f>
        <v>274</v>
      </c>
      <c r="H108" s="10">
        <f t="shared" ca="1" si="1"/>
        <v>274</v>
      </c>
    </row>
    <row r="109" spans="1:8" x14ac:dyDescent="0.4">
      <c r="A109" s="8">
        <v>44853</v>
      </c>
      <c r="B109" t="s">
        <v>17</v>
      </c>
      <c r="C109" t="s">
        <v>51</v>
      </c>
      <c r="D109" t="s">
        <v>13</v>
      </c>
      <c r="E109">
        <v>1234</v>
      </c>
      <c r="F109" s="9">
        <f ca="1">exp[[#This Row],[חיוב]]</f>
        <v>169</v>
      </c>
      <c r="H109" s="10">
        <f t="shared" ca="1" si="1"/>
        <v>169</v>
      </c>
    </row>
    <row r="110" spans="1:8" x14ac:dyDescent="0.4">
      <c r="A110" s="8">
        <v>44854</v>
      </c>
      <c r="B110" t="s">
        <v>12</v>
      </c>
      <c r="C110" t="s">
        <v>51</v>
      </c>
      <c r="D110" t="s">
        <v>13</v>
      </c>
      <c r="E110">
        <v>1234</v>
      </c>
      <c r="F110" s="9">
        <f ca="1">exp[[#This Row],[חיוב]]</f>
        <v>125</v>
      </c>
      <c r="H110" s="10">
        <f t="shared" ca="1" si="1"/>
        <v>125</v>
      </c>
    </row>
    <row r="111" spans="1:8" x14ac:dyDescent="0.4">
      <c r="A111" s="8">
        <v>44855</v>
      </c>
      <c r="B111" t="s">
        <v>12</v>
      </c>
      <c r="C111" t="s">
        <v>51</v>
      </c>
      <c r="D111" t="s">
        <v>13</v>
      </c>
      <c r="E111">
        <v>1234</v>
      </c>
      <c r="F111" s="9">
        <f ca="1">exp[[#This Row],[חיוב]]</f>
        <v>134</v>
      </c>
      <c r="H111" s="10">
        <f t="shared" ca="1" si="1"/>
        <v>134</v>
      </c>
    </row>
    <row r="112" spans="1:8" x14ac:dyDescent="0.4">
      <c r="A112" s="8">
        <v>44855</v>
      </c>
      <c r="B112" t="s">
        <v>12</v>
      </c>
      <c r="C112" t="s">
        <v>51</v>
      </c>
      <c r="D112" t="s">
        <v>13</v>
      </c>
      <c r="E112">
        <v>1234</v>
      </c>
      <c r="F112" s="9">
        <f ca="1">exp[[#This Row],[חיוב]]</f>
        <v>120</v>
      </c>
      <c r="H112" s="10">
        <f t="shared" ca="1" si="1"/>
        <v>120</v>
      </c>
    </row>
    <row r="113" spans="1:8" x14ac:dyDescent="0.4">
      <c r="A113" s="8">
        <v>44857</v>
      </c>
      <c r="B113" t="s">
        <v>12</v>
      </c>
      <c r="C113" t="s">
        <v>51</v>
      </c>
      <c r="D113" t="s">
        <v>13</v>
      </c>
      <c r="E113">
        <v>1234</v>
      </c>
      <c r="F113" s="9">
        <f ca="1">exp[[#This Row],[חיוב]]</f>
        <v>255</v>
      </c>
      <c r="H113" s="10">
        <f t="shared" ca="1" si="1"/>
        <v>255</v>
      </c>
    </row>
    <row r="114" spans="1:8" x14ac:dyDescent="0.4">
      <c r="A114" s="8">
        <v>44858</v>
      </c>
      <c r="B114" t="s">
        <v>12</v>
      </c>
      <c r="C114" t="s">
        <v>51</v>
      </c>
      <c r="D114" t="s">
        <v>13</v>
      </c>
      <c r="E114">
        <v>1234</v>
      </c>
      <c r="F114" s="9">
        <f ca="1">exp[[#This Row],[חיוב]]</f>
        <v>273</v>
      </c>
      <c r="H114" s="10">
        <f t="shared" ca="1" si="1"/>
        <v>273</v>
      </c>
    </row>
    <row r="115" spans="1:8" x14ac:dyDescent="0.4">
      <c r="A115" s="8">
        <v>44858</v>
      </c>
      <c r="B115" t="s">
        <v>12</v>
      </c>
      <c r="C115" t="s">
        <v>51</v>
      </c>
      <c r="D115" t="s">
        <v>13</v>
      </c>
      <c r="E115">
        <v>1234</v>
      </c>
      <c r="F115" s="9">
        <f ca="1">exp[[#This Row],[חיוב]]</f>
        <v>180</v>
      </c>
      <c r="H115" s="10">
        <f t="shared" ca="1" si="1"/>
        <v>180</v>
      </c>
    </row>
    <row r="116" spans="1:8" x14ac:dyDescent="0.4">
      <c r="A116" s="8">
        <v>44858</v>
      </c>
      <c r="B116" t="s">
        <v>12</v>
      </c>
      <c r="C116" t="s">
        <v>51</v>
      </c>
      <c r="D116" t="s">
        <v>13</v>
      </c>
      <c r="E116">
        <v>1234</v>
      </c>
      <c r="F116" s="9">
        <f ca="1">exp[[#This Row],[חיוב]]</f>
        <v>216</v>
      </c>
      <c r="H116" s="10">
        <f t="shared" ca="1" si="1"/>
        <v>216</v>
      </c>
    </row>
    <row r="117" spans="1:8" x14ac:dyDescent="0.4">
      <c r="A117" s="8">
        <v>44859</v>
      </c>
      <c r="B117" t="s">
        <v>12</v>
      </c>
      <c r="C117" t="s">
        <v>51</v>
      </c>
      <c r="D117" t="s">
        <v>13</v>
      </c>
      <c r="E117">
        <v>1234</v>
      </c>
      <c r="F117" s="9">
        <f ca="1">exp[[#This Row],[חיוב]]</f>
        <v>137</v>
      </c>
      <c r="H117" s="10">
        <f t="shared" ca="1" si="1"/>
        <v>137</v>
      </c>
    </row>
    <row r="118" spans="1:8" x14ac:dyDescent="0.4">
      <c r="A118" s="8">
        <v>44859</v>
      </c>
      <c r="B118" t="s">
        <v>12</v>
      </c>
      <c r="C118" t="s">
        <v>51</v>
      </c>
      <c r="D118" t="s">
        <v>13</v>
      </c>
      <c r="E118">
        <v>1234</v>
      </c>
      <c r="F118" s="9">
        <f ca="1">exp[[#This Row],[חיוב]]</f>
        <v>153</v>
      </c>
      <c r="H118" s="10">
        <f t="shared" ca="1" si="1"/>
        <v>153</v>
      </c>
    </row>
    <row r="119" spans="1:8" x14ac:dyDescent="0.4">
      <c r="A119" s="8">
        <v>44859</v>
      </c>
      <c r="B119" t="s">
        <v>12</v>
      </c>
      <c r="C119" t="s">
        <v>51</v>
      </c>
      <c r="D119" t="s">
        <v>13</v>
      </c>
      <c r="E119">
        <v>1234</v>
      </c>
      <c r="F119" s="9">
        <f ca="1">exp[[#This Row],[חיוב]]</f>
        <v>55</v>
      </c>
      <c r="H119" s="10">
        <f t="shared" ca="1" si="1"/>
        <v>55</v>
      </c>
    </row>
    <row r="120" spans="1:8" x14ac:dyDescent="0.4">
      <c r="A120" s="8">
        <v>44860</v>
      </c>
      <c r="B120" t="s">
        <v>12</v>
      </c>
      <c r="C120" t="s">
        <v>51</v>
      </c>
      <c r="D120" t="s">
        <v>13</v>
      </c>
      <c r="E120">
        <v>1234</v>
      </c>
      <c r="F120" s="9">
        <f ca="1">exp[[#This Row],[חיוב]]</f>
        <v>262</v>
      </c>
      <c r="H120" s="10">
        <f t="shared" ca="1" si="1"/>
        <v>262</v>
      </c>
    </row>
    <row r="121" spans="1:8" x14ac:dyDescent="0.4">
      <c r="A121" s="8">
        <v>44861</v>
      </c>
      <c r="B121" t="s">
        <v>17</v>
      </c>
      <c r="C121" t="s">
        <v>51</v>
      </c>
      <c r="D121" t="s">
        <v>13</v>
      </c>
      <c r="E121">
        <v>1234</v>
      </c>
      <c r="F121" s="9">
        <f ca="1">exp[[#This Row],[חיוב]]</f>
        <v>155</v>
      </c>
      <c r="H121" s="10">
        <f t="shared" ca="1" si="1"/>
        <v>155</v>
      </c>
    </row>
    <row r="122" spans="1:8" x14ac:dyDescent="0.4">
      <c r="A122" s="8">
        <v>44861</v>
      </c>
      <c r="B122" t="s">
        <v>17</v>
      </c>
      <c r="C122" t="s">
        <v>51</v>
      </c>
      <c r="D122" t="s">
        <v>13</v>
      </c>
      <c r="E122">
        <v>1234</v>
      </c>
      <c r="F122" s="9">
        <f ca="1">exp[[#This Row],[חיוב]]</f>
        <v>69</v>
      </c>
      <c r="H122" s="10">
        <f t="shared" ca="1" si="1"/>
        <v>69</v>
      </c>
    </row>
    <row r="123" spans="1:8" x14ac:dyDescent="0.4">
      <c r="A123" s="8">
        <v>44863</v>
      </c>
      <c r="B123" t="s">
        <v>17</v>
      </c>
      <c r="C123" t="s">
        <v>51</v>
      </c>
      <c r="D123" t="s">
        <v>15</v>
      </c>
      <c r="E123">
        <v>1234</v>
      </c>
      <c r="F123" s="9">
        <f ca="1">exp[[#This Row],[חיוב]]</f>
        <v>283</v>
      </c>
      <c r="H123" s="10">
        <f t="shared" ca="1" si="1"/>
        <v>283</v>
      </c>
    </row>
    <row r="124" spans="1:8" x14ac:dyDescent="0.4">
      <c r="A124" s="8">
        <v>44864</v>
      </c>
      <c r="B124" t="s">
        <v>17</v>
      </c>
      <c r="C124" t="s">
        <v>51</v>
      </c>
      <c r="D124" t="s">
        <v>13</v>
      </c>
      <c r="E124">
        <v>1234</v>
      </c>
      <c r="F124" s="9">
        <f ca="1">exp[[#This Row],[חיוב]]</f>
        <v>110</v>
      </c>
      <c r="H124" s="10">
        <f t="shared" ca="1" si="1"/>
        <v>110</v>
      </c>
    </row>
    <row r="125" spans="1:8" x14ac:dyDescent="0.4">
      <c r="A125" s="8">
        <v>44865</v>
      </c>
      <c r="B125" t="s">
        <v>12</v>
      </c>
      <c r="C125" t="s">
        <v>51</v>
      </c>
      <c r="D125" t="s">
        <v>13</v>
      </c>
      <c r="E125">
        <v>1234</v>
      </c>
      <c r="F125" s="9">
        <f ca="1">exp[[#This Row],[חיוב]]</f>
        <v>201</v>
      </c>
      <c r="H125" s="10">
        <f t="shared" ca="1" si="1"/>
        <v>201</v>
      </c>
    </row>
    <row r="126" spans="1:8" x14ac:dyDescent="0.4">
      <c r="A126" s="8">
        <v>44866</v>
      </c>
      <c r="B126" t="s">
        <v>12</v>
      </c>
      <c r="C126" t="s">
        <v>51</v>
      </c>
      <c r="D126" t="s">
        <v>13</v>
      </c>
      <c r="E126">
        <v>1234</v>
      </c>
      <c r="F126" s="9">
        <f ca="1">exp[[#This Row],[חיוב]]</f>
        <v>76</v>
      </c>
      <c r="H126" s="10">
        <f t="shared" ca="1" si="1"/>
        <v>76</v>
      </c>
    </row>
    <row r="127" spans="1:8" x14ac:dyDescent="0.4">
      <c r="A127" s="8">
        <v>44867</v>
      </c>
      <c r="B127" t="s">
        <v>12</v>
      </c>
      <c r="C127" t="s">
        <v>51</v>
      </c>
      <c r="D127" t="s">
        <v>13</v>
      </c>
      <c r="E127">
        <v>1234</v>
      </c>
      <c r="F127" s="9">
        <f ca="1">exp[[#This Row],[חיוב]]</f>
        <v>296</v>
      </c>
      <c r="H127" s="10">
        <f t="shared" ca="1" si="1"/>
        <v>296</v>
      </c>
    </row>
    <row r="128" spans="1:8" x14ac:dyDescent="0.4">
      <c r="A128" s="8">
        <v>44867</v>
      </c>
      <c r="B128" t="s">
        <v>12</v>
      </c>
      <c r="C128" t="s">
        <v>51</v>
      </c>
      <c r="D128" t="s">
        <v>13</v>
      </c>
      <c r="E128">
        <v>1234</v>
      </c>
      <c r="F128" s="9">
        <f ca="1">exp[[#This Row],[חיוב]]</f>
        <v>136</v>
      </c>
      <c r="H128" s="10">
        <f t="shared" ca="1" si="1"/>
        <v>136</v>
      </c>
    </row>
    <row r="129" spans="1:8" x14ac:dyDescent="0.4">
      <c r="A129" s="8">
        <v>44868</v>
      </c>
      <c r="B129" t="s">
        <v>14</v>
      </c>
      <c r="C129" t="s">
        <v>51</v>
      </c>
      <c r="D129" t="s">
        <v>15</v>
      </c>
      <c r="E129">
        <v>1234</v>
      </c>
      <c r="F129" s="9">
        <f ca="1">exp[[#This Row],[חיוב]]</f>
        <v>168</v>
      </c>
      <c r="H129" s="10">
        <f t="shared" ca="1" si="1"/>
        <v>168</v>
      </c>
    </row>
    <row r="130" spans="1:8" x14ac:dyDescent="0.4">
      <c r="A130" s="8">
        <v>44869</v>
      </c>
      <c r="B130" t="s">
        <v>12</v>
      </c>
      <c r="C130" t="s">
        <v>51</v>
      </c>
      <c r="D130" t="s">
        <v>13</v>
      </c>
      <c r="E130">
        <v>1234</v>
      </c>
      <c r="F130" s="9">
        <f ca="1">exp[[#This Row],[חיוב]]</f>
        <v>131</v>
      </c>
      <c r="H130" s="10">
        <f t="shared" ref="H130:H193" ca="1" si="2">RANDBETWEEN(4,300)</f>
        <v>131</v>
      </c>
    </row>
    <row r="131" spans="1:8" x14ac:dyDescent="0.4">
      <c r="A131" s="8">
        <v>44869</v>
      </c>
      <c r="B131" t="s">
        <v>12</v>
      </c>
      <c r="C131" t="s">
        <v>51</v>
      </c>
      <c r="D131" t="s">
        <v>13</v>
      </c>
      <c r="E131">
        <v>1234</v>
      </c>
      <c r="F131" s="9">
        <f ca="1">exp[[#This Row],[חיוב]]</f>
        <v>76</v>
      </c>
      <c r="H131" s="10">
        <f t="shared" ca="1" si="2"/>
        <v>76</v>
      </c>
    </row>
    <row r="132" spans="1:8" x14ac:dyDescent="0.4">
      <c r="A132" s="8">
        <v>44869</v>
      </c>
      <c r="B132" t="s">
        <v>12</v>
      </c>
      <c r="C132" t="s">
        <v>51</v>
      </c>
      <c r="D132" t="s">
        <v>13</v>
      </c>
      <c r="E132">
        <v>1234</v>
      </c>
      <c r="F132" s="9">
        <f ca="1">exp[[#This Row],[חיוב]]</f>
        <v>290</v>
      </c>
      <c r="H132" s="10">
        <f t="shared" ca="1" si="2"/>
        <v>290</v>
      </c>
    </row>
    <row r="133" spans="1:8" x14ac:dyDescent="0.4">
      <c r="A133" s="8">
        <v>44870</v>
      </c>
      <c r="B133" t="s">
        <v>12</v>
      </c>
      <c r="C133" t="s">
        <v>51</v>
      </c>
      <c r="D133" t="s">
        <v>13</v>
      </c>
      <c r="E133">
        <v>1234</v>
      </c>
      <c r="F133" s="9">
        <f ca="1">exp[[#This Row],[חיוב]]</f>
        <v>126</v>
      </c>
      <c r="H133" s="10">
        <f t="shared" ca="1" si="2"/>
        <v>126</v>
      </c>
    </row>
    <row r="134" spans="1:8" x14ac:dyDescent="0.4">
      <c r="A134" s="8">
        <v>44875</v>
      </c>
      <c r="B134" t="s">
        <v>23</v>
      </c>
      <c r="C134" t="s">
        <v>51</v>
      </c>
      <c r="D134" t="s">
        <v>23</v>
      </c>
      <c r="E134">
        <v>1234</v>
      </c>
      <c r="F134" s="9">
        <f ca="1">exp[[#This Row],[חיוב]]</f>
        <v>21</v>
      </c>
      <c r="H134" s="10">
        <f t="shared" ca="1" si="2"/>
        <v>21</v>
      </c>
    </row>
    <row r="135" spans="1:8" x14ac:dyDescent="0.4">
      <c r="A135" s="8">
        <v>44883</v>
      </c>
      <c r="B135" t="s">
        <v>12</v>
      </c>
      <c r="C135" t="s">
        <v>51</v>
      </c>
      <c r="D135" t="s">
        <v>13</v>
      </c>
      <c r="E135">
        <v>1234</v>
      </c>
      <c r="F135" s="9">
        <f ca="1">exp[[#This Row],[חיוב]]</f>
        <v>136</v>
      </c>
      <c r="H135" s="10">
        <f t="shared" ca="1" si="2"/>
        <v>136</v>
      </c>
    </row>
    <row r="136" spans="1:8" x14ac:dyDescent="0.4">
      <c r="A136" s="8">
        <v>44884</v>
      </c>
      <c r="B136" t="s">
        <v>12</v>
      </c>
      <c r="C136" t="s">
        <v>51</v>
      </c>
      <c r="D136" t="s">
        <v>13</v>
      </c>
      <c r="E136">
        <v>1234</v>
      </c>
      <c r="F136" s="9">
        <f ca="1">exp[[#This Row],[חיוב]]</f>
        <v>14</v>
      </c>
      <c r="H136" s="10">
        <f t="shared" ca="1" si="2"/>
        <v>14</v>
      </c>
    </row>
    <row r="137" spans="1:8" x14ac:dyDescent="0.4">
      <c r="A137" s="8">
        <v>44885</v>
      </c>
      <c r="B137" t="s">
        <v>14</v>
      </c>
      <c r="C137" t="s">
        <v>51</v>
      </c>
      <c r="D137" t="s">
        <v>13</v>
      </c>
      <c r="E137">
        <v>1234</v>
      </c>
      <c r="F137" s="9">
        <f ca="1">exp[[#This Row],[חיוב]]</f>
        <v>91</v>
      </c>
      <c r="H137" s="10">
        <f t="shared" ca="1" si="2"/>
        <v>91</v>
      </c>
    </row>
    <row r="138" spans="1:8" x14ac:dyDescent="0.4">
      <c r="A138" s="8">
        <v>44885</v>
      </c>
      <c r="B138" t="s">
        <v>14</v>
      </c>
      <c r="C138" t="s">
        <v>51</v>
      </c>
      <c r="D138" t="s">
        <v>13</v>
      </c>
      <c r="E138">
        <v>1234</v>
      </c>
      <c r="F138" s="9">
        <f ca="1">exp[[#This Row],[חיוב]]</f>
        <v>220</v>
      </c>
      <c r="H138" s="10">
        <f t="shared" ca="1" si="2"/>
        <v>220</v>
      </c>
    </row>
    <row r="139" spans="1:8" x14ac:dyDescent="0.4">
      <c r="A139" s="8">
        <v>44890</v>
      </c>
      <c r="B139" t="s">
        <v>16</v>
      </c>
      <c r="C139" t="s">
        <v>51</v>
      </c>
      <c r="D139" t="s">
        <v>13</v>
      </c>
      <c r="E139">
        <v>1234</v>
      </c>
      <c r="F139" s="9">
        <f ca="1">exp[[#This Row],[חיוב]]</f>
        <v>80</v>
      </c>
      <c r="H139" s="10">
        <f t="shared" ca="1" si="2"/>
        <v>80</v>
      </c>
    </row>
    <row r="140" spans="1:8" x14ac:dyDescent="0.4">
      <c r="A140" s="8">
        <v>44890</v>
      </c>
      <c r="B140" t="s">
        <v>17</v>
      </c>
      <c r="C140" t="s">
        <v>51</v>
      </c>
      <c r="D140" t="s">
        <v>13</v>
      </c>
      <c r="E140">
        <v>1234</v>
      </c>
      <c r="F140" s="9">
        <f ca="1">exp[[#This Row],[חיוב]]</f>
        <v>215</v>
      </c>
      <c r="H140" s="10">
        <f t="shared" ca="1" si="2"/>
        <v>215</v>
      </c>
    </row>
    <row r="141" spans="1:8" x14ac:dyDescent="0.4">
      <c r="A141" s="8">
        <v>44892</v>
      </c>
      <c r="B141" t="s">
        <v>17</v>
      </c>
      <c r="C141" t="s">
        <v>51</v>
      </c>
      <c r="D141" t="s">
        <v>13</v>
      </c>
      <c r="E141">
        <v>1234</v>
      </c>
      <c r="F141" s="9">
        <f ca="1">exp[[#This Row],[חיוב]]</f>
        <v>158</v>
      </c>
      <c r="H141" s="10">
        <f t="shared" ca="1" si="2"/>
        <v>158</v>
      </c>
    </row>
    <row r="142" spans="1:8" x14ac:dyDescent="0.4">
      <c r="A142" s="8">
        <v>44892</v>
      </c>
      <c r="B142" t="s">
        <v>17</v>
      </c>
      <c r="C142" t="s">
        <v>51</v>
      </c>
      <c r="D142" t="s">
        <v>13</v>
      </c>
      <c r="E142">
        <v>1234</v>
      </c>
      <c r="F142" s="9">
        <f ca="1">exp[[#This Row],[חיוב]]</f>
        <v>296</v>
      </c>
      <c r="H142" s="10">
        <f t="shared" ca="1" si="2"/>
        <v>296</v>
      </c>
    </row>
    <row r="143" spans="1:8" x14ac:dyDescent="0.4">
      <c r="A143" s="8">
        <v>44894</v>
      </c>
      <c r="B143" t="s">
        <v>16</v>
      </c>
      <c r="C143" t="s">
        <v>51</v>
      </c>
      <c r="D143" t="s">
        <v>13</v>
      </c>
      <c r="E143">
        <v>1234</v>
      </c>
      <c r="F143" s="9">
        <f ca="1">exp[[#This Row],[חיוב]]</f>
        <v>224</v>
      </c>
      <c r="H143" s="10">
        <f t="shared" ca="1" si="2"/>
        <v>224</v>
      </c>
    </row>
    <row r="144" spans="1:8" x14ac:dyDescent="0.4">
      <c r="A144" s="8">
        <v>44894</v>
      </c>
      <c r="B144" t="s">
        <v>17</v>
      </c>
      <c r="C144" t="s">
        <v>51</v>
      </c>
      <c r="D144" t="s">
        <v>13</v>
      </c>
      <c r="E144">
        <v>1234</v>
      </c>
      <c r="F144" s="9">
        <f ca="1">exp[[#This Row],[חיוב]]</f>
        <v>142</v>
      </c>
      <c r="H144" s="10">
        <f t="shared" ca="1" si="2"/>
        <v>142</v>
      </c>
    </row>
    <row r="145" spans="1:8" x14ac:dyDescent="0.4">
      <c r="A145" s="8">
        <v>44894</v>
      </c>
      <c r="B145" t="s">
        <v>17</v>
      </c>
      <c r="C145" t="s">
        <v>51</v>
      </c>
      <c r="D145" t="s">
        <v>15</v>
      </c>
      <c r="E145">
        <v>1234</v>
      </c>
      <c r="F145" s="9">
        <f ca="1">exp[[#This Row],[חיוב]]</f>
        <v>84</v>
      </c>
      <c r="H145" s="10">
        <f t="shared" ca="1" si="2"/>
        <v>84</v>
      </c>
    </row>
    <row r="146" spans="1:8" x14ac:dyDescent="0.4">
      <c r="A146" s="8">
        <v>44896</v>
      </c>
      <c r="B146" t="s">
        <v>12</v>
      </c>
      <c r="C146" t="s">
        <v>51</v>
      </c>
      <c r="D146" t="s">
        <v>13</v>
      </c>
      <c r="E146">
        <v>1234</v>
      </c>
      <c r="F146" s="9">
        <f ca="1">exp[[#This Row],[חיוב]]</f>
        <v>202</v>
      </c>
      <c r="H146" s="10">
        <f t="shared" ca="1" si="2"/>
        <v>202</v>
      </c>
    </row>
    <row r="147" spans="1:8" x14ac:dyDescent="0.4">
      <c r="A147" s="8">
        <v>44898</v>
      </c>
      <c r="B147" t="s">
        <v>14</v>
      </c>
      <c r="C147" t="s">
        <v>51</v>
      </c>
      <c r="D147" t="s">
        <v>15</v>
      </c>
      <c r="E147">
        <v>1234</v>
      </c>
      <c r="F147" s="9">
        <f ca="1">exp[[#This Row],[חיוב]]</f>
        <v>277</v>
      </c>
      <c r="H147" s="10">
        <f t="shared" ca="1" si="2"/>
        <v>277</v>
      </c>
    </row>
    <row r="148" spans="1:8" x14ac:dyDescent="0.4">
      <c r="A148" s="8">
        <v>44900</v>
      </c>
      <c r="B148" t="s">
        <v>14</v>
      </c>
      <c r="C148" t="s">
        <v>51</v>
      </c>
      <c r="D148" t="s">
        <v>13</v>
      </c>
      <c r="E148">
        <v>1234</v>
      </c>
      <c r="F148" s="9">
        <f ca="1">exp[[#This Row],[חיוב]]</f>
        <v>24</v>
      </c>
      <c r="H148" s="10">
        <f t="shared" ca="1" si="2"/>
        <v>24</v>
      </c>
    </row>
    <row r="149" spans="1:8" x14ac:dyDescent="0.4">
      <c r="A149" s="8">
        <v>44900</v>
      </c>
      <c r="B149" t="s">
        <v>14</v>
      </c>
      <c r="C149" t="s">
        <v>51</v>
      </c>
      <c r="D149" t="s">
        <v>13</v>
      </c>
      <c r="E149">
        <v>1234</v>
      </c>
      <c r="F149" s="9">
        <f ca="1">exp[[#This Row],[חיוב]]</f>
        <v>287</v>
      </c>
      <c r="H149" s="10">
        <f t="shared" ca="1" si="2"/>
        <v>287</v>
      </c>
    </row>
    <row r="150" spans="1:8" x14ac:dyDescent="0.4">
      <c r="A150" s="8">
        <v>44901</v>
      </c>
      <c r="B150" t="s">
        <v>25</v>
      </c>
      <c r="C150" t="s">
        <v>51</v>
      </c>
      <c r="D150" t="s">
        <v>13</v>
      </c>
      <c r="E150">
        <v>1234</v>
      </c>
      <c r="F150" s="9">
        <f ca="1">exp[[#This Row],[חיוב]]</f>
        <v>205</v>
      </c>
      <c r="H150" s="10">
        <f t="shared" ca="1" si="2"/>
        <v>205</v>
      </c>
    </row>
    <row r="151" spans="1:8" x14ac:dyDescent="0.4">
      <c r="A151" s="8">
        <v>44903</v>
      </c>
      <c r="B151" t="s">
        <v>12</v>
      </c>
      <c r="C151" t="s">
        <v>51</v>
      </c>
      <c r="D151" t="s">
        <v>13</v>
      </c>
      <c r="E151">
        <v>1234</v>
      </c>
      <c r="F151" s="9">
        <f ca="1">exp[[#This Row],[חיוב]]</f>
        <v>21</v>
      </c>
      <c r="H151" s="10">
        <f t="shared" ca="1" si="2"/>
        <v>21</v>
      </c>
    </row>
    <row r="152" spans="1:8" x14ac:dyDescent="0.4">
      <c r="A152" s="8">
        <v>44905</v>
      </c>
      <c r="B152" t="s">
        <v>23</v>
      </c>
      <c r="C152" t="s">
        <v>51</v>
      </c>
      <c r="D152" t="s">
        <v>23</v>
      </c>
      <c r="E152">
        <v>1234</v>
      </c>
      <c r="F152" s="9">
        <f ca="1">exp[[#This Row],[חיוב]]</f>
        <v>214</v>
      </c>
      <c r="H152" s="10">
        <f t="shared" ca="1" si="2"/>
        <v>214</v>
      </c>
    </row>
    <row r="153" spans="1:8" x14ac:dyDescent="0.4">
      <c r="A153" s="8">
        <v>44907</v>
      </c>
      <c r="B153" t="s">
        <v>17</v>
      </c>
      <c r="C153" t="s">
        <v>51</v>
      </c>
      <c r="D153" t="s">
        <v>13</v>
      </c>
      <c r="E153">
        <v>1234</v>
      </c>
      <c r="F153" s="9">
        <f ca="1">exp[[#This Row],[חיוב]]</f>
        <v>13</v>
      </c>
      <c r="H153" s="10">
        <f t="shared" ca="1" si="2"/>
        <v>13</v>
      </c>
    </row>
    <row r="154" spans="1:8" x14ac:dyDescent="0.4">
      <c r="A154" s="8">
        <v>44907</v>
      </c>
      <c r="B154" t="s">
        <v>17</v>
      </c>
      <c r="C154" t="s">
        <v>51</v>
      </c>
      <c r="D154" t="s">
        <v>13</v>
      </c>
      <c r="E154">
        <v>1234</v>
      </c>
      <c r="F154" s="9">
        <f ca="1">exp[[#This Row],[חיוב]]</f>
        <v>7</v>
      </c>
      <c r="H154" s="10">
        <f t="shared" ca="1" si="2"/>
        <v>7</v>
      </c>
    </row>
    <row r="155" spans="1:8" x14ac:dyDescent="0.4">
      <c r="A155" s="8">
        <v>44908</v>
      </c>
      <c r="B155" t="s">
        <v>12</v>
      </c>
      <c r="C155" t="s">
        <v>51</v>
      </c>
      <c r="D155" t="s">
        <v>13</v>
      </c>
      <c r="E155">
        <v>1234</v>
      </c>
      <c r="F155" s="9">
        <f ca="1">exp[[#This Row],[חיוב]]</f>
        <v>53</v>
      </c>
      <c r="H155" s="10">
        <f t="shared" ca="1" si="2"/>
        <v>53</v>
      </c>
    </row>
    <row r="156" spans="1:8" x14ac:dyDescent="0.4">
      <c r="A156" s="8">
        <v>44909</v>
      </c>
      <c r="B156" t="s">
        <v>12</v>
      </c>
      <c r="C156" t="s">
        <v>51</v>
      </c>
      <c r="D156" t="s">
        <v>13</v>
      </c>
      <c r="E156">
        <v>1234</v>
      </c>
      <c r="F156" s="9">
        <f ca="1">exp[[#This Row],[חיוב]]</f>
        <v>44</v>
      </c>
      <c r="H156" s="10">
        <f t="shared" ca="1" si="2"/>
        <v>44</v>
      </c>
    </row>
    <row r="157" spans="1:8" x14ac:dyDescent="0.4">
      <c r="A157" s="8">
        <v>44909</v>
      </c>
      <c r="B157" t="s">
        <v>12</v>
      </c>
      <c r="C157" t="s">
        <v>51</v>
      </c>
      <c r="D157" t="s">
        <v>13</v>
      </c>
      <c r="E157">
        <v>1234</v>
      </c>
      <c r="F157" s="9">
        <f ca="1">exp[[#This Row],[חיוב]]</f>
        <v>39</v>
      </c>
      <c r="H157" s="10">
        <f t="shared" ca="1" si="2"/>
        <v>39</v>
      </c>
    </row>
    <row r="158" spans="1:8" x14ac:dyDescent="0.4">
      <c r="A158" s="8">
        <v>44909</v>
      </c>
      <c r="B158" t="s">
        <v>16</v>
      </c>
      <c r="C158" t="s">
        <v>51</v>
      </c>
      <c r="D158" t="s">
        <v>13</v>
      </c>
      <c r="E158">
        <v>1234</v>
      </c>
      <c r="F158" s="9">
        <f ca="1">exp[[#This Row],[חיוב]]</f>
        <v>201</v>
      </c>
      <c r="H158" s="10">
        <f t="shared" ca="1" si="2"/>
        <v>201</v>
      </c>
    </row>
    <row r="159" spans="1:8" x14ac:dyDescent="0.4">
      <c r="A159" s="8">
        <v>44909</v>
      </c>
      <c r="B159" t="s">
        <v>17</v>
      </c>
      <c r="C159" t="s">
        <v>51</v>
      </c>
      <c r="D159" t="s">
        <v>13</v>
      </c>
      <c r="E159">
        <v>1234</v>
      </c>
      <c r="F159" s="9">
        <f ca="1">exp[[#This Row],[חיוב]]</f>
        <v>220</v>
      </c>
      <c r="H159" s="10">
        <f t="shared" ca="1" si="2"/>
        <v>220</v>
      </c>
    </row>
    <row r="160" spans="1:8" x14ac:dyDescent="0.4">
      <c r="A160" s="8">
        <v>44909</v>
      </c>
      <c r="B160" t="s">
        <v>17</v>
      </c>
      <c r="C160" t="s">
        <v>51</v>
      </c>
      <c r="D160" t="s">
        <v>13</v>
      </c>
      <c r="E160">
        <v>1234</v>
      </c>
      <c r="F160" s="9">
        <f ca="1">exp[[#This Row],[חיוב]]</f>
        <v>227</v>
      </c>
      <c r="H160" s="10">
        <f t="shared" ca="1" si="2"/>
        <v>227</v>
      </c>
    </row>
    <row r="161" spans="1:8" x14ac:dyDescent="0.4">
      <c r="A161" s="8">
        <v>44912</v>
      </c>
      <c r="B161" t="s">
        <v>12</v>
      </c>
      <c r="C161" t="s">
        <v>51</v>
      </c>
      <c r="D161" t="s">
        <v>13</v>
      </c>
      <c r="E161">
        <v>1234</v>
      </c>
      <c r="F161" s="9">
        <f ca="1">exp[[#This Row],[חיוב]]</f>
        <v>297</v>
      </c>
      <c r="H161" s="10">
        <f t="shared" ca="1" si="2"/>
        <v>297</v>
      </c>
    </row>
    <row r="162" spans="1:8" x14ac:dyDescent="0.4">
      <c r="A162" s="8">
        <v>44913</v>
      </c>
      <c r="B162" t="s">
        <v>19</v>
      </c>
      <c r="C162" t="s">
        <v>51</v>
      </c>
      <c r="D162" t="s">
        <v>13</v>
      </c>
      <c r="E162">
        <v>1234</v>
      </c>
      <c r="F162" s="9">
        <f ca="1">exp[[#This Row],[חיוב]]</f>
        <v>102</v>
      </c>
      <c r="H162" s="10">
        <f t="shared" ca="1" si="2"/>
        <v>102</v>
      </c>
    </row>
    <row r="163" spans="1:8" x14ac:dyDescent="0.4">
      <c r="A163" s="8">
        <v>44922</v>
      </c>
      <c r="B163" t="s">
        <v>12</v>
      </c>
      <c r="C163" t="s">
        <v>51</v>
      </c>
      <c r="D163" t="s">
        <v>13</v>
      </c>
      <c r="E163">
        <v>1234</v>
      </c>
      <c r="F163" s="9">
        <f ca="1">exp[[#This Row],[חיוב]]</f>
        <v>76</v>
      </c>
      <c r="H163" s="10">
        <f t="shared" ca="1" si="2"/>
        <v>76</v>
      </c>
    </row>
    <row r="164" spans="1:8" x14ac:dyDescent="0.4">
      <c r="A164" s="8">
        <v>44922</v>
      </c>
      <c r="B164" t="s">
        <v>14</v>
      </c>
      <c r="C164" t="s">
        <v>51</v>
      </c>
      <c r="D164" t="s">
        <v>15</v>
      </c>
      <c r="E164">
        <v>1234</v>
      </c>
      <c r="F164" s="9">
        <f ca="1">exp[[#This Row],[חיוב]]</f>
        <v>89</v>
      </c>
      <c r="H164" s="10">
        <f t="shared" ca="1" si="2"/>
        <v>89</v>
      </c>
    </row>
    <row r="165" spans="1:8" x14ac:dyDescent="0.4">
      <c r="A165" s="8">
        <v>44922</v>
      </c>
      <c r="B165" t="s">
        <v>19</v>
      </c>
      <c r="C165" t="s">
        <v>51</v>
      </c>
      <c r="D165" t="s">
        <v>20</v>
      </c>
      <c r="E165">
        <v>1234</v>
      </c>
      <c r="F165" s="9">
        <f ca="1">exp[[#This Row],[חיוב]]</f>
        <v>129</v>
      </c>
      <c r="H165" s="10">
        <f t="shared" ca="1" si="2"/>
        <v>129</v>
      </c>
    </row>
    <row r="166" spans="1:8" x14ac:dyDescent="0.4">
      <c r="A166" s="8">
        <v>44923</v>
      </c>
      <c r="B166" t="s">
        <v>17</v>
      </c>
      <c r="C166" t="s">
        <v>51</v>
      </c>
      <c r="D166" t="s">
        <v>13</v>
      </c>
      <c r="E166">
        <v>1234</v>
      </c>
      <c r="F166" s="9">
        <f ca="1">exp[[#This Row],[חיוב]]</f>
        <v>252</v>
      </c>
      <c r="H166" s="10">
        <f t="shared" ca="1" si="2"/>
        <v>252</v>
      </c>
    </row>
    <row r="167" spans="1:8" x14ac:dyDescent="0.4">
      <c r="A167" s="8">
        <v>44924</v>
      </c>
      <c r="B167" t="s">
        <v>17</v>
      </c>
      <c r="C167" t="s">
        <v>51</v>
      </c>
      <c r="D167" t="s">
        <v>15</v>
      </c>
      <c r="E167">
        <v>1234</v>
      </c>
      <c r="F167" s="9">
        <f ca="1">exp[[#This Row],[חיוב]]</f>
        <v>206</v>
      </c>
      <c r="H167" s="10">
        <f t="shared" ca="1" si="2"/>
        <v>206</v>
      </c>
    </row>
    <row r="168" spans="1:8" x14ac:dyDescent="0.4">
      <c r="A168" s="8">
        <v>44925</v>
      </c>
      <c r="B168" t="s">
        <v>12</v>
      </c>
      <c r="C168" t="s">
        <v>51</v>
      </c>
      <c r="D168" t="s">
        <v>13</v>
      </c>
      <c r="E168">
        <v>1234</v>
      </c>
      <c r="F168" s="9">
        <f ca="1">exp[[#This Row],[חיוב]]</f>
        <v>265</v>
      </c>
      <c r="H168" s="10">
        <f t="shared" ca="1" si="2"/>
        <v>265</v>
      </c>
    </row>
    <row r="169" spans="1:8" x14ac:dyDescent="0.4">
      <c r="A169" s="8">
        <v>44926</v>
      </c>
      <c r="B169" t="s">
        <v>12</v>
      </c>
      <c r="C169" t="s">
        <v>51</v>
      </c>
      <c r="D169" t="s">
        <v>13</v>
      </c>
      <c r="E169">
        <v>1234</v>
      </c>
      <c r="F169" s="9">
        <f ca="1">exp[[#This Row],[חיוב]]</f>
        <v>223</v>
      </c>
      <c r="H169" s="10">
        <f t="shared" ca="1" si="2"/>
        <v>223</v>
      </c>
    </row>
    <row r="170" spans="1:8" x14ac:dyDescent="0.4">
      <c r="A170" s="8">
        <v>44926</v>
      </c>
      <c r="B170" t="s">
        <v>12</v>
      </c>
      <c r="C170" t="s">
        <v>51</v>
      </c>
      <c r="D170" t="s">
        <v>13</v>
      </c>
      <c r="E170">
        <v>1234</v>
      </c>
      <c r="F170" s="9">
        <f ca="1">exp[[#This Row],[חיוב]]</f>
        <v>185</v>
      </c>
      <c r="H170" s="10">
        <f t="shared" ca="1" si="2"/>
        <v>185</v>
      </c>
    </row>
    <row r="171" spans="1:8" x14ac:dyDescent="0.4">
      <c r="A171" s="8">
        <v>44929</v>
      </c>
      <c r="B171" t="s">
        <v>14</v>
      </c>
      <c r="C171" t="s">
        <v>51</v>
      </c>
      <c r="D171" t="s">
        <v>15</v>
      </c>
      <c r="E171">
        <v>1234</v>
      </c>
      <c r="F171" s="9">
        <f ca="1">exp[[#This Row],[חיוב]]</f>
        <v>224</v>
      </c>
      <c r="H171" s="10">
        <f t="shared" ca="1" si="2"/>
        <v>224</v>
      </c>
    </row>
    <row r="172" spans="1:8" x14ac:dyDescent="0.4">
      <c r="A172" s="8">
        <v>44935</v>
      </c>
      <c r="B172" t="s">
        <v>12</v>
      </c>
      <c r="C172" t="s">
        <v>51</v>
      </c>
      <c r="D172" t="s">
        <v>13</v>
      </c>
      <c r="E172">
        <v>1234</v>
      </c>
      <c r="F172" s="9">
        <f ca="1">exp[[#This Row],[חיוב]]</f>
        <v>191</v>
      </c>
      <c r="H172" s="10">
        <f t="shared" ca="1" si="2"/>
        <v>191</v>
      </c>
    </row>
    <row r="173" spans="1:8" x14ac:dyDescent="0.4">
      <c r="A173" s="8">
        <v>44935</v>
      </c>
      <c r="B173" t="s">
        <v>14</v>
      </c>
      <c r="C173" t="s">
        <v>51</v>
      </c>
      <c r="D173" t="s">
        <v>13</v>
      </c>
      <c r="E173">
        <v>1234</v>
      </c>
      <c r="F173" s="9">
        <f ca="1">exp[[#This Row],[חיוב]]</f>
        <v>52</v>
      </c>
      <c r="H173" s="10">
        <f t="shared" ca="1" si="2"/>
        <v>52</v>
      </c>
    </row>
    <row r="174" spans="1:8" x14ac:dyDescent="0.4">
      <c r="A174" s="8">
        <v>44935</v>
      </c>
      <c r="B174" t="s">
        <v>14</v>
      </c>
      <c r="C174" t="s">
        <v>51</v>
      </c>
      <c r="D174" t="s">
        <v>13</v>
      </c>
      <c r="E174">
        <v>1234</v>
      </c>
      <c r="F174" s="9">
        <f ca="1">exp[[#This Row],[חיוב]]</f>
        <v>274</v>
      </c>
      <c r="H174" s="10">
        <f t="shared" ca="1" si="2"/>
        <v>274</v>
      </c>
    </row>
    <row r="175" spans="1:8" x14ac:dyDescent="0.4">
      <c r="A175" s="8">
        <v>44935</v>
      </c>
      <c r="B175" t="s">
        <v>17</v>
      </c>
      <c r="C175" t="s">
        <v>51</v>
      </c>
      <c r="D175" t="s">
        <v>13</v>
      </c>
      <c r="E175">
        <v>1234</v>
      </c>
      <c r="F175" s="9">
        <f ca="1">exp[[#This Row],[חיוב]]</f>
        <v>300</v>
      </c>
      <c r="H175" s="10">
        <f t="shared" ca="1" si="2"/>
        <v>300</v>
      </c>
    </row>
    <row r="176" spans="1:8" x14ac:dyDescent="0.4">
      <c r="A176" s="8">
        <v>44936</v>
      </c>
      <c r="B176" t="s">
        <v>19</v>
      </c>
      <c r="C176" t="s">
        <v>51</v>
      </c>
      <c r="D176" t="s">
        <v>20</v>
      </c>
      <c r="E176">
        <v>1234</v>
      </c>
      <c r="F176" s="9">
        <f ca="1">exp[[#This Row],[חיוב]]</f>
        <v>216</v>
      </c>
      <c r="H176" s="10">
        <f t="shared" ca="1" si="2"/>
        <v>216</v>
      </c>
    </row>
    <row r="177" spans="1:8" x14ac:dyDescent="0.4">
      <c r="A177" s="8">
        <v>44936</v>
      </c>
      <c r="B177" t="s">
        <v>23</v>
      </c>
      <c r="C177" t="s">
        <v>51</v>
      </c>
      <c r="D177" t="s">
        <v>23</v>
      </c>
      <c r="E177">
        <v>1234</v>
      </c>
      <c r="F177" s="9">
        <f ca="1">exp[[#This Row],[חיוב]]</f>
        <v>136</v>
      </c>
      <c r="H177" s="10">
        <f t="shared" ca="1" si="2"/>
        <v>136</v>
      </c>
    </row>
    <row r="178" spans="1:8" x14ac:dyDescent="0.4">
      <c r="A178" s="8">
        <v>44939</v>
      </c>
      <c r="B178" t="s">
        <v>12</v>
      </c>
      <c r="C178" t="s">
        <v>51</v>
      </c>
      <c r="D178" t="s">
        <v>13</v>
      </c>
      <c r="E178">
        <v>1234</v>
      </c>
      <c r="F178" s="9">
        <f ca="1">exp[[#This Row],[חיוב]]</f>
        <v>16</v>
      </c>
      <c r="H178" s="10">
        <f t="shared" ca="1" si="2"/>
        <v>16</v>
      </c>
    </row>
    <row r="179" spans="1:8" x14ac:dyDescent="0.4">
      <c r="A179" s="8">
        <v>44939</v>
      </c>
      <c r="B179" t="s">
        <v>12</v>
      </c>
      <c r="C179" t="s">
        <v>51</v>
      </c>
      <c r="D179" t="s">
        <v>13</v>
      </c>
      <c r="E179">
        <v>1234</v>
      </c>
      <c r="F179" s="9">
        <f ca="1">exp[[#This Row],[חיוב]]</f>
        <v>103</v>
      </c>
      <c r="H179" s="10">
        <f t="shared" ca="1" si="2"/>
        <v>103</v>
      </c>
    </row>
    <row r="180" spans="1:8" x14ac:dyDescent="0.4">
      <c r="A180" s="8">
        <v>44942</v>
      </c>
      <c r="B180" t="s">
        <v>14</v>
      </c>
      <c r="C180" t="s">
        <v>51</v>
      </c>
      <c r="D180" t="s">
        <v>13</v>
      </c>
      <c r="E180">
        <v>1234</v>
      </c>
      <c r="F180" s="9">
        <f ca="1">exp[[#This Row],[חיוב]]</f>
        <v>34</v>
      </c>
      <c r="H180" s="10">
        <f t="shared" ca="1" si="2"/>
        <v>34</v>
      </c>
    </row>
    <row r="181" spans="1:8" x14ac:dyDescent="0.4">
      <c r="A181" s="8">
        <v>44942</v>
      </c>
      <c r="B181" t="s">
        <v>14</v>
      </c>
      <c r="C181" t="s">
        <v>51</v>
      </c>
      <c r="D181" t="s">
        <v>13</v>
      </c>
      <c r="E181">
        <v>1234</v>
      </c>
      <c r="F181" s="9">
        <f ca="1">exp[[#This Row],[חיוב]]</f>
        <v>5</v>
      </c>
      <c r="H181" s="10">
        <f t="shared" ca="1" si="2"/>
        <v>5</v>
      </c>
    </row>
    <row r="182" spans="1:8" x14ac:dyDescent="0.4">
      <c r="A182" s="8">
        <v>44943</v>
      </c>
      <c r="B182" t="s">
        <v>17</v>
      </c>
      <c r="C182" t="s">
        <v>51</v>
      </c>
      <c r="D182" t="s">
        <v>13</v>
      </c>
      <c r="E182">
        <v>1234</v>
      </c>
      <c r="F182" s="9">
        <f ca="1">exp[[#This Row],[חיוב]]</f>
        <v>86</v>
      </c>
      <c r="H182" s="10">
        <f t="shared" ca="1" si="2"/>
        <v>86</v>
      </c>
    </row>
    <row r="183" spans="1:8" x14ac:dyDescent="0.4">
      <c r="A183" s="8">
        <v>44943</v>
      </c>
      <c r="B183" t="s">
        <v>17</v>
      </c>
      <c r="C183" t="s">
        <v>51</v>
      </c>
      <c r="D183" t="s">
        <v>13</v>
      </c>
      <c r="E183">
        <v>1234</v>
      </c>
      <c r="F183" s="9">
        <f ca="1">exp[[#This Row],[חיוב]]</f>
        <v>158</v>
      </c>
      <c r="H183" s="10">
        <f t="shared" ca="1" si="2"/>
        <v>158</v>
      </c>
    </row>
    <row r="184" spans="1:8" x14ac:dyDescent="0.4">
      <c r="A184" s="8">
        <v>44944</v>
      </c>
      <c r="B184" t="s">
        <v>19</v>
      </c>
      <c r="C184" t="s">
        <v>51</v>
      </c>
      <c r="D184" t="s">
        <v>13</v>
      </c>
      <c r="E184">
        <v>1234</v>
      </c>
      <c r="F184" s="9">
        <f ca="1">exp[[#This Row],[חיוב]]</f>
        <v>214</v>
      </c>
      <c r="H184" s="10">
        <f t="shared" ca="1" si="2"/>
        <v>214</v>
      </c>
    </row>
    <row r="185" spans="1:8" x14ac:dyDescent="0.4">
      <c r="A185" s="8">
        <v>44948</v>
      </c>
      <c r="B185" t="s">
        <v>12</v>
      </c>
      <c r="C185" t="s">
        <v>51</v>
      </c>
      <c r="D185" t="s">
        <v>13</v>
      </c>
      <c r="E185">
        <v>1234</v>
      </c>
      <c r="F185" s="9">
        <f ca="1">exp[[#This Row],[חיוב]]</f>
        <v>103</v>
      </c>
      <c r="H185" s="10">
        <f t="shared" ca="1" si="2"/>
        <v>103</v>
      </c>
    </row>
    <row r="186" spans="1:8" x14ac:dyDescent="0.4">
      <c r="A186" s="8">
        <v>44948</v>
      </c>
      <c r="B186" t="s">
        <v>25</v>
      </c>
      <c r="C186" t="s">
        <v>51</v>
      </c>
      <c r="D186" t="s">
        <v>20</v>
      </c>
      <c r="E186">
        <v>1234</v>
      </c>
      <c r="F186" s="9">
        <f ca="1">exp[[#This Row],[חיוב]]</f>
        <v>59</v>
      </c>
      <c r="H186" s="10">
        <f t="shared" ca="1" si="2"/>
        <v>59</v>
      </c>
    </row>
    <row r="187" spans="1:8" x14ac:dyDescent="0.4">
      <c r="A187" s="8">
        <v>44950</v>
      </c>
      <c r="B187" t="s">
        <v>12</v>
      </c>
      <c r="C187" t="s">
        <v>51</v>
      </c>
      <c r="D187" t="s">
        <v>13</v>
      </c>
      <c r="E187">
        <v>1234</v>
      </c>
      <c r="F187" s="9">
        <f ca="1">exp[[#This Row],[חיוב]]</f>
        <v>158</v>
      </c>
      <c r="H187" s="10">
        <f t="shared" ca="1" si="2"/>
        <v>158</v>
      </c>
    </row>
    <row r="188" spans="1:8" x14ac:dyDescent="0.4">
      <c r="A188" s="8">
        <v>44951</v>
      </c>
      <c r="B188" t="s">
        <v>14</v>
      </c>
      <c r="C188" t="s">
        <v>51</v>
      </c>
      <c r="D188" t="s">
        <v>15</v>
      </c>
      <c r="E188">
        <v>1234</v>
      </c>
      <c r="F188" s="9">
        <f ca="1">exp[[#This Row],[חיוב]]</f>
        <v>270</v>
      </c>
      <c r="H188" s="10">
        <f t="shared" ca="1" si="2"/>
        <v>270</v>
      </c>
    </row>
    <row r="189" spans="1:8" x14ac:dyDescent="0.4">
      <c r="A189" s="8">
        <v>44952</v>
      </c>
      <c r="B189" t="s">
        <v>12</v>
      </c>
      <c r="C189" t="s">
        <v>51</v>
      </c>
      <c r="D189" t="s">
        <v>13</v>
      </c>
      <c r="E189">
        <v>1234</v>
      </c>
      <c r="F189" s="9">
        <f ca="1">exp[[#This Row],[חיוב]]</f>
        <v>155</v>
      </c>
      <c r="H189" s="10">
        <f t="shared" ca="1" si="2"/>
        <v>155</v>
      </c>
    </row>
    <row r="190" spans="1:8" x14ac:dyDescent="0.4">
      <c r="A190" s="8">
        <v>44952</v>
      </c>
      <c r="B190" t="s">
        <v>16</v>
      </c>
      <c r="C190" t="s">
        <v>51</v>
      </c>
      <c r="D190" t="s">
        <v>13</v>
      </c>
      <c r="E190">
        <v>1234</v>
      </c>
      <c r="F190" s="9">
        <f ca="1">exp[[#This Row],[חיוב]]</f>
        <v>173</v>
      </c>
      <c r="H190" s="10">
        <f t="shared" ca="1" si="2"/>
        <v>173</v>
      </c>
    </row>
    <row r="191" spans="1:8" x14ac:dyDescent="0.4">
      <c r="A191" s="8">
        <v>44952</v>
      </c>
      <c r="B191" t="s">
        <v>19</v>
      </c>
      <c r="C191" t="s">
        <v>51</v>
      </c>
      <c r="D191" t="s">
        <v>13</v>
      </c>
      <c r="E191">
        <v>1234</v>
      </c>
      <c r="F191" s="9">
        <f ca="1">exp[[#This Row],[חיוב]]</f>
        <v>133</v>
      </c>
      <c r="H191" s="10">
        <f t="shared" ca="1" si="2"/>
        <v>133</v>
      </c>
    </row>
    <row r="192" spans="1:8" x14ac:dyDescent="0.4">
      <c r="A192" s="8">
        <v>44954</v>
      </c>
      <c r="B192" t="s">
        <v>14</v>
      </c>
      <c r="C192" t="s">
        <v>51</v>
      </c>
      <c r="D192" t="s">
        <v>15</v>
      </c>
      <c r="E192">
        <v>1234</v>
      </c>
      <c r="F192" s="9">
        <f ca="1">exp[[#This Row],[חיוב]]</f>
        <v>24</v>
      </c>
      <c r="H192" s="10">
        <f t="shared" ca="1" si="2"/>
        <v>24</v>
      </c>
    </row>
    <row r="193" spans="1:8" x14ac:dyDescent="0.4">
      <c r="A193" s="8">
        <v>44955</v>
      </c>
      <c r="B193" t="s">
        <v>12</v>
      </c>
      <c r="C193" t="s">
        <v>51</v>
      </c>
      <c r="D193" t="s">
        <v>13</v>
      </c>
      <c r="E193">
        <v>1234</v>
      </c>
      <c r="F193" s="9">
        <f ca="1">exp[[#This Row],[חיוב]]</f>
        <v>140</v>
      </c>
      <c r="H193" s="10">
        <f t="shared" ca="1" si="2"/>
        <v>140</v>
      </c>
    </row>
    <row r="194" spans="1:8" x14ac:dyDescent="0.4">
      <c r="A194" s="8">
        <v>44956</v>
      </c>
      <c r="B194" t="s">
        <v>12</v>
      </c>
      <c r="C194" t="s">
        <v>51</v>
      </c>
      <c r="D194" t="s">
        <v>13</v>
      </c>
      <c r="E194">
        <v>1234</v>
      </c>
      <c r="F194" s="9">
        <f ca="1">exp[[#This Row],[חיוב]]</f>
        <v>203</v>
      </c>
      <c r="H194" s="10">
        <f t="shared" ref="H194:H257" ca="1" si="3">RANDBETWEEN(4,300)</f>
        <v>203</v>
      </c>
    </row>
    <row r="195" spans="1:8" x14ac:dyDescent="0.4">
      <c r="A195" s="8">
        <v>44960</v>
      </c>
      <c r="B195" t="s">
        <v>14</v>
      </c>
      <c r="C195" t="s">
        <v>51</v>
      </c>
      <c r="D195" t="s">
        <v>15</v>
      </c>
      <c r="E195">
        <v>1234</v>
      </c>
      <c r="F195" s="9">
        <f ca="1">exp[[#This Row],[חיוב]]</f>
        <v>227</v>
      </c>
      <c r="H195" s="10">
        <f t="shared" ca="1" si="3"/>
        <v>227</v>
      </c>
    </row>
    <row r="196" spans="1:8" x14ac:dyDescent="0.4">
      <c r="A196" s="8">
        <v>44962</v>
      </c>
      <c r="B196" t="s">
        <v>12</v>
      </c>
      <c r="C196" t="s">
        <v>51</v>
      </c>
      <c r="D196" t="s">
        <v>13</v>
      </c>
      <c r="E196">
        <v>1234</v>
      </c>
      <c r="F196" s="9">
        <f ca="1">exp[[#This Row],[חיוב]]</f>
        <v>198</v>
      </c>
      <c r="H196" s="10">
        <f t="shared" ca="1" si="3"/>
        <v>198</v>
      </c>
    </row>
    <row r="197" spans="1:8" x14ac:dyDescent="0.4">
      <c r="A197" s="8">
        <v>44963</v>
      </c>
      <c r="B197" t="s">
        <v>12</v>
      </c>
      <c r="C197" t="s">
        <v>51</v>
      </c>
      <c r="D197" t="s">
        <v>13</v>
      </c>
      <c r="E197">
        <v>1234</v>
      </c>
      <c r="F197" s="9">
        <f ca="1">exp[[#This Row],[חיוב]]</f>
        <v>55</v>
      </c>
      <c r="H197" s="10">
        <f t="shared" ca="1" si="3"/>
        <v>55</v>
      </c>
    </row>
    <row r="198" spans="1:8" x14ac:dyDescent="0.4">
      <c r="A198" s="8">
        <v>44963</v>
      </c>
      <c r="B198" t="s">
        <v>12</v>
      </c>
      <c r="C198" t="s">
        <v>51</v>
      </c>
      <c r="D198" t="s">
        <v>13</v>
      </c>
      <c r="E198">
        <v>1234</v>
      </c>
      <c r="F198" s="9">
        <f ca="1">exp[[#This Row],[חיוב]]</f>
        <v>100</v>
      </c>
      <c r="H198" s="10">
        <f t="shared" ca="1" si="3"/>
        <v>100</v>
      </c>
    </row>
    <row r="199" spans="1:8" x14ac:dyDescent="0.4">
      <c r="A199" s="8">
        <v>44965</v>
      </c>
      <c r="B199" t="s">
        <v>12</v>
      </c>
      <c r="C199" t="s">
        <v>51</v>
      </c>
      <c r="D199" t="s">
        <v>13</v>
      </c>
      <c r="E199">
        <v>1234</v>
      </c>
      <c r="F199" s="9">
        <f ca="1">exp[[#This Row],[חיוב]]</f>
        <v>97</v>
      </c>
      <c r="H199" s="10">
        <f t="shared" ca="1" si="3"/>
        <v>97</v>
      </c>
    </row>
    <row r="200" spans="1:8" x14ac:dyDescent="0.4">
      <c r="A200" s="8">
        <v>44967</v>
      </c>
      <c r="B200" t="s">
        <v>19</v>
      </c>
      <c r="C200" t="s">
        <v>51</v>
      </c>
      <c r="D200" t="s">
        <v>20</v>
      </c>
      <c r="E200">
        <v>1234</v>
      </c>
      <c r="F200" s="9">
        <f ca="1">exp[[#This Row],[חיוב]]</f>
        <v>119</v>
      </c>
      <c r="H200" s="10">
        <f t="shared" ca="1" si="3"/>
        <v>119</v>
      </c>
    </row>
    <row r="201" spans="1:8" x14ac:dyDescent="0.4">
      <c r="A201" s="8">
        <v>44967</v>
      </c>
      <c r="B201" t="s">
        <v>25</v>
      </c>
      <c r="C201" t="s">
        <v>51</v>
      </c>
      <c r="D201" t="s">
        <v>20</v>
      </c>
      <c r="E201">
        <v>1234</v>
      </c>
      <c r="F201" s="9">
        <f ca="1">exp[[#This Row],[חיוב]]</f>
        <v>266</v>
      </c>
      <c r="H201" s="10">
        <f t="shared" ca="1" si="3"/>
        <v>266</v>
      </c>
    </row>
    <row r="202" spans="1:8" x14ac:dyDescent="0.4">
      <c r="A202" s="8">
        <v>44967</v>
      </c>
      <c r="B202" t="s">
        <v>23</v>
      </c>
      <c r="C202" t="s">
        <v>51</v>
      </c>
      <c r="D202" t="s">
        <v>23</v>
      </c>
      <c r="E202">
        <v>1234</v>
      </c>
      <c r="F202" s="9">
        <f ca="1">exp[[#This Row],[חיוב]]</f>
        <v>264</v>
      </c>
      <c r="H202" s="10">
        <f t="shared" ca="1" si="3"/>
        <v>264</v>
      </c>
    </row>
    <row r="203" spans="1:8" x14ac:dyDescent="0.4">
      <c r="A203" s="8">
        <v>44968</v>
      </c>
      <c r="B203" t="s">
        <v>12</v>
      </c>
      <c r="C203" t="s">
        <v>51</v>
      </c>
      <c r="D203" t="s">
        <v>13</v>
      </c>
      <c r="E203">
        <v>1234</v>
      </c>
      <c r="F203" s="9">
        <f ca="1">exp[[#This Row],[חיוב]]</f>
        <v>22</v>
      </c>
      <c r="H203" s="10">
        <f t="shared" ca="1" si="3"/>
        <v>22</v>
      </c>
    </row>
    <row r="204" spans="1:8" x14ac:dyDescent="0.4">
      <c r="A204" s="8">
        <v>44969</v>
      </c>
      <c r="B204" t="s">
        <v>12</v>
      </c>
      <c r="C204" t="s">
        <v>51</v>
      </c>
      <c r="D204" t="s">
        <v>13</v>
      </c>
      <c r="E204">
        <v>1234</v>
      </c>
      <c r="F204" s="9">
        <f ca="1">exp[[#This Row],[חיוב]]</f>
        <v>268</v>
      </c>
      <c r="H204" s="10">
        <f t="shared" ca="1" si="3"/>
        <v>268</v>
      </c>
    </row>
    <row r="205" spans="1:8" x14ac:dyDescent="0.4">
      <c r="A205" s="8">
        <v>44971</v>
      </c>
      <c r="B205" t="s">
        <v>19</v>
      </c>
      <c r="C205" t="s">
        <v>51</v>
      </c>
      <c r="D205" t="s">
        <v>13</v>
      </c>
      <c r="E205">
        <v>1234</v>
      </c>
      <c r="F205" s="9">
        <f ca="1">exp[[#This Row],[חיוב]]</f>
        <v>102</v>
      </c>
      <c r="H205" s="10">
        <f t="shared" ca="1" si="3"/>
        <v>102</v>
      </c>
    </row>
    <row r="206" spans="1:8" x14ac:dyDescent="0.4">
      <c r="A206" s="8">
        <v>44971</v>
      </c>
      <c r="B206" t="s">
        <v>17</v>
      </c>
      <c r="C206" t="s">
        <v>51</v>
      </c>
      <c r="D206" t="s">
        <v>13</v>
      </c>
      <c r="E206">
        <v>1234</v>
      </c>
      <c r="F206" s="9">
        <f ca="1">exp[[#This Row],[חיוב]]</f>
        <v>42</v>
      </c>
      <c r="H206" s="10">
        <f t="shared" ca="1" si="3"/>
        <v>42</v>
      </c>
    </row>
    <row r="207" spans="1:8" x14ac:dyDescent="0.4">
      <c r="A207" s="8">
        <v>44972</v>
      </c>
      <c r="B207" t="s">
        <v>12</v>
      </c>
      <c r="C207" t="s">
        <v>51</v>
      </c>
      <c r="D207" t="s">
        <v>13</v>
      </c>
      <c r="E207">
        <v>1234</v>
      </c>
      <c r="F207" s="9">
        <f ca="1">exp[[#This Row],[חיוב]]</f>
        <v>140</v>
      </c>
      <c r="H207" s="10">
        <f t="shared" ca="1" si="3"/>
        <v>140</v>
      </c>
    </row>
    <row r="208" spans="1:8" x14ac:dyDescent="0.4">
      <c r="A208" s="8">
        <v>44972</v>
      </c>
      <c r="B208" t="s">
        <v>12</v>
      </c>
      <c r="C208" t="s">
        <v>51</v>
      </c>
      <c r="D208" t="s">
        <v>13</v>
      </c>
      <c r="E208">
        <v>1234</v>
      </c>
      <c r="F208" s="9">
        <f ca="1">exp[[#This Row],[חיוב]]</f>
        <v>132</v>
      </c>
      <c r="H208" s="10">
        <f t="shared" ca="1" si="3"/>
        <v>132</v>
      </c>
    </row>
    <row r="209" spans="1:8" x14ac:dyDescent="0.4">
      <c r="A209" s="8">
        <v>44973</v>
      </c>
      <c r="B209" t="s">
        <v>12</v>
      </c>
      <c r="C209" t="s">
        <v>51</v>
      </c>
      <c r="D209" t="s">
        <v>13</v>
      </c>
      <c r="E209">
        <v>1234</v>
      </c>
      <c r="F209" s="9">
        <f ca="1">exp[[#This Row],[חיוב]]</f>
        <v>44</v>
      </c>
      <c r="H209" s="10">
        <f t="shared" ca="1" si="3"/>
        <v>44</v>
      </c>
    </row>
    <row r="210" spans="1:8" x14ac:dyDescent="0.4">
      <c r="A210" s="8">
        <v>44975</v>
      </c>
      <c r="B210" t="s">
        <v>12</v>
      </c>
      <c r="C210" t="s">
        <v>51</v>
      </c>
      <c r="D210" t="s">
        <v>13</v>
      </c>
      <c r="E210">
        <v>1234</v>
      </c>
      <c r="F210" s="9">
        <f ca="1">exp[[#This Row],[חיוב]]</f>
        <v>152</v>
      </c>
      <c r="H210" s="10">
        <f t="shared" ca="1" si="3"/>
        <v>152</v>
      </c>
    </row>
    <row r="211" spans="1:8" x14ac:dyDescent="0.4">
      <c r="A211" s="8">
        <v>44976</v>
      </c>
      <c r="B211" t="s">
        <v>12</v>
      </c>
      <c r="C211" t="s">
        <v>51</v>
      </c>
      <c r="D211" t="s">
        <v>13</v>
      </c>
      <c r="E211">
        <v>1234</v>
      </c>
      <c r="F211" s="9">
        <f ca="1">exp[[#This Row],[חיוב]]</f>
        <v>115</v>
      </c>
      <c r="H211" s="10">
        <f t="shared" ca="1" si="3"/>
        <v>115</v>
      </c>
    </row>
    <row r="212" spans="1:8" x14ac:dyDescent="0.4">
      <c r="A212" s="8">
        <v>44977</v>
      </c>
      <c r="B212" t="s">
        <v>12</v>
      </c>
      <c r="C212" t="s">
        <v>51</v>
      </c>
      <c r="D212" t="s">
        <v>13</v>
      </c>
      <c r="E212">
        <v>1234</v>
      </c>
      <c r="F212" s="9">
        <f ca="1">exp[[#This Row],[חיוב]]</f>
        <v>273</v>
      </c>
      <c r="H212" s="10">
        <f t="shared" ca="1" si="3"/>
        <v>273</v>
      </c>
    </row>
    <row r="213" spans="1:8" x14ac:dyDescent="0.4">
      <c r="A213" s="8">
        <v>44978</v>
      </c>
      <c r="B213" t="s">
        <v>12</v>
      </c>
      <c r="C213" t="s">
        <v>51</v>
      </c>
      <c r="D213" t="s">
        <v>13</v>
      </c>
      <c r="E213">
        <v>1234</v>
      </c>
      <c r="F213" s="9">
        <f ca="1">exp[[#This Row],[חיוב]]</f>
        <v>114</v>
      </c>
      <c r="H213" s="10">
        <f t="shared" ca="1" si="3"/>
        <v>114</v>
      </c>
    </row>
    <row r="214" spans="1:8" x14ac:dyDescent="0.4">
      <c r="A214" s="8">
        <v>44979</v>
      </c>
      <c r="B214" t="s">
        <v>25</v>
      </c>
      <c r="C214" t="s">
        <v>51</v>
      </c>
      <c r="D214" t="s">
        <v>13</v>
      </c>
      <c r="E214">
        <v>1234</v>
      </c>
      <c r="F214" s="9">
        <f ca="1">exp[[#This Row],[חיוב]]</f>
        <v>124</v>
      </c>
      <c r="H214" s="10">
        <f t="shared" ca="1" si="3"/>
        <v>124</v>
      </c>
    </row>
    <row r="215" spans="1:8" x14ac:dyDescent="0.4">
      <c r="A215" s="8">
        <v>44982</v>
      </c>
      <c r="B215" t="s">
        <v>12</v>
      </c>
      <c r="C215" t="s">
        <v>51</v>
      </c>
      <c r="D215" t="s">
        <v>13</v>
      </c>
      <c r="E215">
        <v>1234</v>
      </c>
      <c r="F215" s="9">
        <f ca="1">exp[[#This Row],[חיוב]]</f>
        <v>235</v>
      </c>
      <c r="H215" s="10">
        <f t="shared" ca="1" si="3"/>
        <v>235</v>
      </c>
    </row>
    <row r="216" spans="1:8" x14ac:dyDescent="0.4">
      <c r="A216" s="8">
        <v>44983</v>
      </c>
      <c r="B216" t="s">
        <v>12</v>
      </c>
      <c r="C216" t="s">
        <v>51</v>
      </c>
      <c r="D216" t="s">
        <v>13</v>
      </c>
      <c r="E216">
        <v>1234</v>
      </c>
      <c r="F216" s="9">
        <f ca="1">exp[[#This Row],[חיוב]]</f>
        <v>73</v>
      </c>
      <c r="H216" s="10">
        <f t="shared" ca="1" si="3"/>
        <v>73</v>
      </c>
    </row>
    <row r="217" spans="1:8" x14ac:dyDescent="0.4">
      <c r="A217" s="8">
        <v>44983</v>
      </c>
      <c r="B217" t="s">
        <v>14</v>
      </c>
      <c r="C217" t="s">
        <v>51</v>
      </c>
      <c r="D217" t="s">
        <v>15</v>
      </c>
      <c r="E217">
        <v>1234</v>
      </c>
      <c r="F217" s="9">
        <f ca="1">exp[[#This Row],[חיוב]]</f>
        <v>80</v>
      </c>
      <c r="H217" s="10">
        <f t="shared" ca="1" si="3"/>
        <v>80</v>
      </c>
    </row>
    <row r="218" spans="1:8" x14ac:dyDescent="0.4">
      <c r="A218" s="8">
        <v>44983</v>
      </c>
      <c r="B218" t="s">
        <v>19</v>
      </c>
      <c r="C218" t="s">
        <v>51</v>
      </c>
      <c r="D218" t="s">
        <v>13</v>
      </c>
      <c r="E218">
        <v>1234</v>
      </c>
      <c r="F218" s="9">
        <f ca="1">exp[[#This Row],[חיוב]]</f>
        <v>264</v>
      </c>
      <c r="H218" s="10">
        <f t="shared" ca="1" si="3"/>
        <v>264</v>
      </c>
    </row>
    <row r="219" spans="1:8" x14ac:dyDescent="0.4">
      <c r="A219" s="8">
        <v>44983</v>
      </c>
      <c r="B219" t="s">
        <v>17</v>
      </c>
      <c r="C219" t="s">
        <v>51</v>
      </c>
      <c r="D219" t="s">
        <v>13</v>
      </c>
      <c r="E219">
        <v>1234</v>
      </c>
      <c r="F219" s="9">
        <f ca="1">exp[[#This Row],[חיוב]]</f>
        <v>274</v>
      </c>
      <c r="H219" s="10">
        <f t="shared" ca="1" si="3"/>
        <v>274</v>
      </c>
    </row>
    <row r="220" spans="1:8" x14ac:dyDescent="0.4">
      <c r="A220" s="8">
        <v>44984</v>
      </c>
      <c r="B220" t="s">
        <v>12</v>
      </c>
      <c r="C220" t="s">
        <v>51</v>
      </c>
      <c r="D220" t="s">
        <v>13</v>
      </c>
      <c r="E220">
        <v>1234</v>
      </c>
      <c r="F220" s="9">
        <f ca="1">exp[[#This Row],[חיוב]]</f>
        <v>203</v>
      </c>
      <c r="H220" s="10">
        <f t="shared" ca="1" si="3"/>
        <v>203</v>
      </c>
    </row>
    <row r="221" spans="1:8" x14ac:dyDescent="0.4">
      <c r="A221" s="8">
        <v>44984</v>
      </c>
      <c r="B221" t="s">
        <v>12</v>
      </c>
      <c r="C221" t="s">
        <v>51</v>
      </c>
      <c r="D221" t="s">
        <v>13</v>
      </c>
      <c r="E221">
        <v>1234</v>
      </c>
      <c r="F221" s="9">
        <f ca="1">exp[[#This Row],[חיוב]]</f>
        <v>93</v>
      </c>
      <c r="H221" s="10">
        <f t="shared" ca="1" si="3"/>
        <v>93</v>
      </c>
    </row>
    <row r="222" spans="1:8" x14ac:dyDescent="0.4">
      <c r="A222" s="8">
        <v>44986</v>
      </c>
      <c r="B222" t="s">
        <v>14</v>
      </c>
      <c r="C222" t="s">
        <v>51</v>
      </c>
      <c r="D222" t="s">
        <v>15</v>
      </c>
      <c r="E222">
        <v>1234</v>
      </c>
      <c r="F222" s="9">
        <f ca="1">exp[[#This Row],[חיוב]]</f>
        <v>266</v>
      </c>
      <c r="H222" s="10">
        <f t="shared" ca="1" si="3"/>
        <v>266</v>
      </c>
    </row>
    <row r="223" spans="1:8" x14ac:dyDescent="0.4">
      <c r="A223" s="8">
        <v>44987</v>
      </c>
      <c r="B223" t="s">
        <v>12</v>
      </c>
      <c r="C223" t="s">
        <v>51</v>
      </c>
      <c r="D223" t="s">
        <v>13</v>
      </c>
      <c r="E223">
        <v>1234</v>
      </c>
      <c r="F223" s="9">
        <f ca="1">exp[[#This Row],[חיוב]]</f>
        <v>13</v>
      </c>
      <c r="H223" s="10">
        <f t="shared" ca="1" si="3"/>
        <v>13</v>
      </c>
    </row>
    <row r="224" spans="1:8" x14ac:dyDescent="0.4">
      <c r="A224" s="8">
        <v>44988</v>
      </c>
      <c r="B224" t="s">
        <v>12</v>
      </c>
      <c r="C224" t="s">
        <v>51</v>
      </c>
      <c r="D224" t="s">
        <v>13</v>
      </c>
      <c r="E224">
        <v>1234</v>
      </c>
      <c r="F224" s="9">
        <f ca="1">exp[[#This Row],[חיוב]]</f>
        <v>289</v>
      </c>
      <c r="H224" s="10">
        <f t="shared" ca="1" si="3"/>
        <v>289</v>
      </c>
    </row>
    <row r="225" spans="1:8" x14ac:dyDescent="0.4">
      <c r="A225" s="8">
        <v>44988</v>
      </c>
      <c r="B225" t="s">
        <v>12</v>
      </c>
      <c r="C225" t="s">
        <v>51</v>
      </c>
      <c r="D225" t="s">
        <v>13</v>
      </c>
      <c r="E225">
        <v>1234</v>
      </c>
      <c r="F225" s="9">
        <f ca="1">exp[[#This Row],[חיוב]]</f>
        <v>237</v>
      </c>
      <c r="H225" s="10">
        <f t="shared" ca="1" si="3"/>
        <v>237</v>
      </c>
    </row>
    <row r="226" spans="1:8" x14ac:dyDescent="0.4">
      <c r="A226" s="8">
        <v>44988</v>
      </c>
      <c r="B226" t="s">
        <v>14</v>
      </c>
      <c r="C226" t="s">
        <v>51</v>
      </c>
      <c r="D226" t="s">
        <v>13</v>
      </c>
      <c r="E226">
        <v>1234</v>
      </c>
      <c r="F226" s="9">
        <f ca="1">exp[[#This Row],[חיוב]]</f>
        <v>41</v>
      </c>
      <c r="H226" s="10">
        <f t="shared" ca="1" si="3"/>
        <v>41</v>
      </c>
    </row>
    <row r="227" spans="1:8" x14ac:dyDescent="0.4">
      <c r="A227" s="8">
        <v>44988</v>
      </c>
      <c r="B227" t="s">
        <v>14</v>
      </c>
      <c r="C227" t="s">
        <v>51</v>
      </c>
      <c r="D227" t="s">
        <v>15</v>
      </c>
      <c r="E227">
        <v>1234</v>
      </c>
      <c r="F227" s="9">
        <f ca="1">exp[[#This Row],[חיוב]]</f>
        <v>285</v>
      </c>
      <c r="H227" s="10">
        <f t="shared" ca="1" si="3"/>
        <v>285</v>
      </c>
    </row>
    <row r="228" spans="1:8" x14ac:dyDescent="0.4">
      <c r="A228" s="8">
        <v>44989</v>
      </c>
      <c r="B228" t="s">
        <v>16</v>
      </c>
      <c r="C228" t="s">
        <v>51</v>
      </c>
      <c r="D228" t="s">
        <v>13</v>
      </c>
      <c r="E228">
        <v>1234</v>
      </c>
      <c r="F228" s="9">
        <f ca="1">exp[[#This Row],[חיוב]]</f>
        <v>137</v>
      </c>
      <c r="H228" s="10">
        <f t="shared" ca="1" si="3"/>
        <v>137</v>
      </c>
    </row>
    <row r="229" spans="1:8" x14ac:dyDescent="0.4">
      <c r="A229" s="8">
        <v>44994</v>
      </c>
      <c r="B229" t="s">
        <v>12</v>
      </c>
      <c r="C229" t="s">
        <v>51</v>
      </c>
      <c r="D229" t="s">
        <v>13</v>
      </c>
      <c r="E229">
        <v>1234</v>
      </c>
      <c r="F229" s="9">
        <f ca="1">exp[[#This Row],[חיוב]]</f>
        <v>205</v>
      </c>
      <c r="H229" s="10">
        <f t="shared" ca="1" si="3"/>
        <v>205</v>
      </c>
    </row>
    <row r="230" spans="1:8" x14ac:dyDescent="0.4">
      <c r="A230" s="8">
        <v>44994</v>
      </c>
      <c r="B230" t="s">
        <v>14</v>
      </c>
      <c r="C230" t="s">
        <v>51</v>
      </c>
      <c r="D230" t="s">
        <v>13</v>
      </c>
      <c r="E230">
        <v>1234</v>
      </c>
      <c r="F230" s="9">
        <f ca="1">exp[[#This Row],[חיוב]]</f>
        <v>167</v>
      </c>
      <c r="H230" s="10">
        <f t="shared" ca="1" si="3"/>
        <v>167</v>
      </c>
    </row>
    <row r="231" spans="1:8" x14ac:dyDescent="0.4">
      <c r="A231" s="8">
        <v>44994</v>
      </c>
      <c r="B231" t="s">
        <v>17</v>
      </c>
      <c r="C231" t="s">
        <v>51</v>
      </c>
      <c r="D231" t="s">
        <v>13</v>
      </c>
      <c r="E231">
        <v>1234</v>
      </c>
      <c r="F231" s="9">
        <f ca="1">exp[[#This Row],[חיוב]]</f>
        <v>131</v>
      </c>
      <c r="H231" s="10">
        <f t="shared" ca="1" si="3"/>
        <v>131</v>
      </c>
    </row>
    <row r="232" spans="1:8" x14ac:dyDescent="0.4">
      <c r="A232" s="8">
        <v>44994</v>
      </c>
      <c r="B232" t="s">
        <v>25</v>
      </c>
      <c r="C232" t="s">
        <v>51</v>
      </c>
      <c r="D232" t="s">
        <v>13</v>
      </c>
      <c r="E232">
        <v>1234</v>
      </c>
      <c r="F232" s="9">
        <f ca="1">exp[[#This Row],[חיוב]]</f>
        <v>131</v>
      </c>
      <c r="H232" s="10">
        <f t="shared" ca="1" si="3"/>
        <v>131</v>
      </c>
    </row>
    <row r="233" spans="1:8" x14ac:dyDescent="0.4">
      <c r="A233" s="8">
        <v>44995</v>
      </c>
      <c r="B233" t="s">
        <v>12</v>
      </c>
      <c r="C233" t="s">
        <v>51</v>
      </c>
      <c r="D233" t="s">
        <v>13</v>
      </c>
      <c r="E233">
        <v>1234</v>
      </c>
      <c r="F233" s="9">
        <f ca="1">exp[[#This Row],[חיוב]]</f>
        <v>300</v>
      </c>
      <c r="H233" s="10">
        <f t="shared" ca="1" si="3"/>
        <v>300</v>
      </c>
    </row>
    <row r="234" spans="1:8" x14ac:dyDescent="0.4">
      <c r="A234" s="8">
        <v>44995</v>
      </c>
      <c r="B234" t="s">
        <v>12</v>
      </c>
      <c r="C234" t="s">
        <v>51</v>
      </c>
      <c r="D234" t="s">
        <v>13</v>
      </c>
      <c r="E234">
        <v>1234</v>
      </c>
      <c r="F234" s="9">
        <f ca="1">exp[[#This Row],[חיוב]]</f>
        <v>16</v>
      </c>
      <c r="H234" s="10">
        <f t="shared" ca="1" si="3"/>
        <v>16</v>
      </c>
    </row>
    <row r="235" spans="1:8" x14ac:dyDescent="0.4">
      <c r="A235" s="8">
        <v>44995</v>
      </c>
      <c r="B235" t="s">
        <v>23</v>
      </c>
      <c r="C235" t="s">
        <v>51</v>
      </c>
      <c r="D235" t="s">
        <v>23</v>
      </c>
      <c r="E235">
        <v>1234</v>
      </c>
      <c r="F235" s="9">
        <f ca="1">exp[[#This Row],[חיוב]]</f>
        <v>109</v>
      </c>
      <c r="H235" s="10">
        <f t="shared" ca="1" si="3"/>
        <v>109</v>
      </c>
    </row>
    <row r="236" spans="1:8" x14ac:dyDescent="0.4">
      <c r="A236" s="8">
        <v>44999</v>
      </c>
      <c r="B236" t="s">
        <v>17</v>
      </c>
      <c r="C236" t="s">
        <v>51</v>
      </c>
      <c r="D236" t="s">
        <v>13</v>
      </c>
      <c r="E236">
        <v>1234</v>
      </c>
      <c r="F236" s="9">
        <f ca="1">exp[[#This Row],[חיוב]]</f>
        <v>157</v>
      </c>
      <c r="H236" s="10">
        <f t="shared" ca="1" si="3"/>
        <v>157</v>
      </c>
    </row>
    <row r="237" spans="1:8" x14ac:dyDescent="0.4">
      <c r="A237" s="8">
        <v>45000</v>
      </c>
      <c r="B237" t="s">
        <v>14</v>
      </c>
      <c r="C237" t="s">
        <v>51</v>
      </c>
      <c r="D237" t="s">
        <v>13</v>
      </c>
      <c r="E237">
        <v>1234</v>
      </c>
      <c r="F237" s="9">
        <f ca="1">exp[[#This Row],[חיוב]]</f>
        <v>288</v>
      </c>
      <c r="H237" s="10">
        <f t="shared" ca="1" si="3"/>
        <v>288</v>
      </c>
    </row>
    <row r="238" spans="1:8" x14ac:dyDescent="0.4">
      <c r="A238" s="8">
        <v>45000</v>
      </c>
      <c r="B238" t="s">
        <v>17</v>
      </c>
      <c r="C238" t="s">
        <v>51</v>
      </c>
      <c r="D238" t="s">
        <v>13</v>
      </c>
      <c r="E238">
        <v>1234</v>
      </c>
      <c r="F238" s="9">
        <f ca="1">exp[[#This Row],[חיוב]]</f>
        <v>117</v>
      </c>
      <c r="H238" s="10">
        <f t="shared" ca="1" si="3"/>
        <v>117</v>
      </c>
    </row>
    <row r="239" spans="1:8" x14ac:dyDescent="0.4">
      <c r="A239" s="8">
        <v>45007</v>
      </c>
      <c r="B239" t="s">
        <v>25</v>
      </c>
      <c r="C239" t="s">
        <v>51</v>
      </c>
      <c r="D239" t="s">
        <v>13</v>
      </c>
      <c r="E239">
        <v>1234</v>
      </c>
      <c r="F239" s="9">
        <f ca="1">exp[[#This Row],[חיוב]]</f>
        <v>214</v>
      </c>
      <c r="H239" s="10">
        <f t="shared" ca="1" si="3"/>
        <v>214</v>
      </c>
    </row>
    <row r="240" spans="1:8" x14ac:dyDescent="0.4">
      <c r="A240" s="8">
        <v>45008</v>
      </c>
      <c r="B240" t="s">
        <v>25</v>
      </c>
      <c r="C240" t="s">
        <v>51</v>
      </c>
      <c r="D240" t="s">
        <v>13</v>
      </c>
      <c r="E240">
        <v>1234</v>
      </c>
      <c r="F240" s="9">
        <f ca="1">exp[[#This Row],[חיוב]]</f>
        <v>51</v>
      </c>
      <c r="H240" s="10">
        <f t="shared" ca="1" si="3"/>
        <v>51</v>
      </c>
    </row>
    <row r="241" spans="1:8" x14ac:dyDescent="0.4">
      <c r="A241" s="8">
        <v>45011</v>
      </c>
      <c r="B241" t="s">
        <v>12</v>
      </c>
      <c r="C241" t="s">
        <v>51</v>
      </c>
      <c r="D241" t="s">
        <v>13</v>
      </c>
      <c r="E241">
        <v>1234</v>
      </c>
      <c r="F241" s="9">
        <f ca="1">exp[[#This Row],[חיוב]]</f>
        <v>297</v>
      </c>
      <c r="H241" s="10">
        <f t="shared" ca="1" si="3"/>
        <v>297</v>
      </c>
    </row>
    <row r="242" spans="1:8" x14ac:dyDescent="0.4">
      <c r="A242" s="8">
        <v>45011</v>
      </c>
      <c r="B242" t="s">
        <v>25</v>
      </c>
      <c r="C242" t="s">
        <v>51</v>
      </c>
      <c r="D242" t="s">
        <v>13</v>
      </c>
      <c r="E242">
        <v>1234</v>
      </c>
      <c r="F242" s="9">
        <f ca="1">exp[[#This Row],[חיוב]]</f>
        <v>236</v>
      </c>
      <c r="H242" s="10">
        <f t="shared" ca="1" si="3"/>
        <v>236</v>
      </c>
    </row>
    <row r="243" spans="1:8" x14ac:dyDescent="0.4">
      <c r="A243" s="8">
        <v>45012</v>
      </c>
      <c r="B243" t="s">
        <v>14</v>
      </c>
      <c r="C243" t="s">
        <v>51</v>
      </c>
      <c r="D243" t="s">
        <v>15</v>
      </c>
      <c r="E243">
        <v>1234</v>
      </c>
      <c r="F243" s="9">
        <f ca="1">exp[[#This Row],[חיוב]]</f>
        <v>53</v>
      </c>
      <c r="H243" s="10">
        <f t="shared" ca="1" si="3"/>
        <v>53</v>
      </c>
    </row>
    <row r="244" spans="1:8" x14ac:dyDescent="0.4">
      <c r="A244" s="8">
        <v>45012</v>
      </c>
      <c r="B244" t="s">
        <v>25</v>
      </c>
      <c r="C244" t="s">
        <v>51</v>
      </c>
      <c r="D244" t="s">
        <v>13</v>
      </c>
      <c r="E244">
        <v>1234</v>
      </c>
      <c r="F244" s="9">
        <f ca="1">exp[[#This Row],[חיוב]]</f>
        <v>212</v>
      </c>
      <c r="H244" s="10">
        <f t="shared" ca="1" si="3"/>
        <v>212</v>
      </c>
    </row>
    <row r="245" spans="1:8" x14ac:dyDescent="0.4">
      <c r="A245" s="8">
        <v>45014</v>
      </c>
      <c r="B245" t="s">
        <v>12</v>
      </c>
      <c r="C245" t="s">
        <v>51</v>
      </c>
      <c r="D245" t="s">
        <v>13</v>
      </c>
      <c r="E245">
        <v>1234</v>
      </c>
      <c r="F245" s="9">
        <f ca="1">exp[[#This Row],[חיוב]]</f>
        <v>239</v>
      </c>
      <c r="H245" s="10">
        <f t="shared" ca="1" si="3"/>
        <v>239</v>
      </c>
    </row>
    <row r="246" spans="1:8" x14ac:dyDescent="0.4">
      <c r="A246" s="8">
        <v>45014</v>
      </c>
      <c r="B246" t="s">
        <v>14</v>
      </c>
      <c r="C246" t="s">
        <v>51</v>
      </c>
      <c r="D246" t="s">
        <v>13</v>
      </c>
      <c r="E246">
        <v>1234</v>
      </c>
      <c r="F246" s="9">
        <f ca="1">exp[[#This Row],[חיוב]]</f>
        <v>70</v>
      </c>
      <c r="H246" s="10">
        <f t="shared" ca="1" si="3"/>
        <v>70</v>
      </c>
    </row>
    <row r="247" spans="1:8" x14ac:dyDescent="0.4">
      <c r="A247" s="8">
        <v>45014</v>
      </c>
      <c r="B247" t="s">
        <v>14</v>
      </c>
      <c r="C247" t="s">
        <v>51</v>
      </c>
      <c r="D247" t="s">
        <v>15</v>
      </c>
      <c r="E247">
        <v>1234</v>
      </c>
      <c r="F247" s="9">
        <f ca="1">exp[[#This Row],[חיוב]]</f>
        <v>92</v>
      </c>
      <c r="H247" s="10">
        <f t="shared" ca="1" si="3"/>
        <v>92</v>
      </c>
    </row>
    <row r="248" spans="1:8" x14ac:dyDescent="0.4">
      <c r="A248" s="8">
        <v>45016</v>
      </c>
      <c r="B248" t="s">
        <v>12</v>
      </c>
      <c r="C248" t="s">
        <v>51</v>
      </c>
      <c r="D248" t="s">
        <v>13</v>
      </c>
      <c r="E248">
        <v>1234</v>
      </c>
      <c r="F248" s="9">
        <f ca="1">exp[[#This Row],[חיוב]]</f>
        <v>217</v>
      </c>
      <c r="H248" s="10">
        <f t="shared" ca="1" si="3"/>
        <v>217</v>
      </c>
    </row>
    <row r="249" spans="1:8" x14ac:dyDescent="0.4">
      <c r="A249" s="8">
        <v>45018</v>
      </c>
      <c r="B249" t="s">
        <v>26</v>
      </c>
      <c r="C249" t="s">
        <v>51</v>
      </c>
      <c r="D249" t="s">
        <v>13</v>
      </c>
      <c r="E249">
        <v>1234</v>
      </c>
      <c r="F249" s="9">
        <f ca="1">exp[[#This Row],[חיוב]]</f>
        <v>55</v>
      </c>
      <c r="H249" s="10">
        <f t="shared" ca="1" si="3"/>
        <v>55</v>
      </c>
    </row>
    <row r="250" spans="1:8" x14ac:dyDescent="0.4">
      <c r="A250" s="8">
        <v>45019</v>
      </c>
      <c r="B250" t="s">
        <v>14</v>
      </c>
      <c r="C250" t="s">
        <v>51</v>
      </c>
      <c r="D250" t="s">
        <v>15</v>
      </c>
      <c r="E250">
        <v>1234</v>
      </c>
      <c r="F250" s="9">
        <f ca="1">exp[[#This Row],[חיוב]]</f>
        <v>146</v>
      </c>
      <c r="H250" s="10">
        <f t="shared" ca="1" si="3"/>
        <v>146</v>
      </c>
    </row>
    <row r="251" spans="1:8" x14ac:dyDescent="0.4">
      <c r="A251" s="8">
        <v>45020</v>
      </c>
      <c r="B251" t="s">
        <v>12</v>
      </c>
      <c r="C251" t="s">
        <v>51</v>
      </c>
      <c r="D251" t="s">
        <v>13</v>
      </c>
      <c r="E251">
        <v>1234</v>
      </c>
      <c r="F251" s="9">
        <f ca="1">exp[[#This Row],[חיוב]]</f>
        <v>76</v>
      </c>
      <c r="H251" s="10">
        <f t="shared" ca="1" si="3"/>
        <v>76</v>
      </c>
    </row>
    <row r="252" spans="1:8" x14ac:dyDescent="0.4">
      <c r="A252" s="8">
        <v>45026</v>
      </c>
      <c r="B252" t="s">
        <v>23</v>
      </c>
      <c r="C252" t="s">
        <v>51</v>
      </c>
      <c r="D252" t="s">
        <v>23</v>
      </c>
      <c r="E252">
        <v>1234</v>
      </c>
      <c r="F252" s="9">
        <f ca="1">exp[[#This Row],[חיוב]]</f>
        <v>41</v>
      </c>
      <c r="H252" s="10">
        <f t="shared" ca="1" si="3"/>
        <v>41</v>
      </c>
    </row>
    <row r="253" spans="1:8" x14ac:dyDescent="0.4">
      <c r="A253" s="8">
        <v>45027</v>
      </c>
      <c r="B253" t="s">
        <v>12</v>
      </c>
      <c r="C253" t="s">
        <v>51</v>
      </c>
      <c r="D253" t="s">
        <v>13</v>
      </c>
      <c r="E253">
        <v>1234</v>
      </c>
      <c r="F253" s="9">
        <f ca="1">exp[[#This Row],[חיוב]]</f>
        <v>166</v>
      </c>
      <c r="H253" s="10">
        <f t="shared" ca="1" si="3"/>
        <v>166</v>
      </c>
    </row>
    <row r="254" spans="1:8" x14ac:dyDescent="0.4">
      <c r="A254" s="8">
        <v>45027</v>
      </c>
      <c r="B254" t="s">
        <v>16</v>
      </c>
      <c r="C254" t="s">
        <v>51</v>
      </c>
      <c r="D254" t="s">
        <v>13</v>
      </c>
      <c r="E254">
        <v>1234</v>
      </c>
      <c r="F254" s="9">
        <f ca="1">exp[[#This Row],[חיוב]]</f>
        <v>166</v>
      </c>
      <c r="H254" s="10">
        <f t="shared" ca="1" si="3"/>
        <v>166</v>
      </c>
    </row>
    <row r="255" spans="1:8" x14ac:dyDescent="0.4">
      <c r="A255" s="8">
        <v>45031</v>
      </c>
      <c r="B255" t="s">
        <v>12</v>
      </c>
      <c r="C255" t="s">
        <v>51</v>
      </c>
      <c r="D255" t="s">
        <v>13</v>
      </c>
      <c r="E255">
        <v>1234</v>
      </c>
      <c r="F255" s="9">
        <f ca="1">exp[[#This Row],[חיוב]]</f>
        <v>186</v>
      </c>
      <c r="H255" s="10">
        <f t="shared" ca="1" si="3"/>
        <v>186</v>
      </c>
    </row>
    <row r="256" spans="1:8" x14ac:dyDescent="0.4">
      <c r="A256" s="8">
        <v>45037</v>
      </c>
      <c r="B256" t="s">
        <v>12</v>
      </c>
      <c r="C256" t="s">
        <v>51</v>
      </c>
      <c r="D256" t="s">
        <v>13</v>
      </c>
      <c r="E256">
        <v>1234</v>
      </c>
      <c r="F256" s="9">
        <f ca="1">exp[[#This Row],[חיוב]]</f>
        <v>156</v>
      </c>
      <c r="H256" s="10">
        <f t="shared" ca="1" si="3"/>
        <v>156</v>
      </c>
    </row>
    <row r="257" spans="1:8" x14ac:dyDescent="0.4">
      <c r="A257" s="8">
        <v>45037</v>
      </c>
      <c r="B257" t="s">
        <v>12</v>
      </c>
      <c r="C257" t="s">
        <v>51</v>
      </c>
      <c r="D257" t="s">
        <v>13</v>
      </c>
      <c r="E257">
        <v>1234</v>
      </c>
      <c r="F257" s="9">
        <f ca="1">exp[[#This Row],[חיוב]]</f>
        <v>17</v>
      </c>
      <c r="H257" s="10">
        <f t="shared" ca="1" si="3"/>
        <v>17</v>
      </c>
    </row>
    <row r="258" spans="1:8" x14ac:dyDescent="0.4">
      <c r="A258" s="8">
        <v>45037</v>
      </c>
      <c r="B258" t="s">
        <v>14</v>
      </c>
      <c r="C258" t="s">
        <v>51</v>
      </c>
      <c r="D258" t="s">
        <v>13</v>
      </c>
      <c r="E258">
        <v>1234</v>
      </c>
      <c r="F258" s="9">
        <f ca="1">exp[[#This Row],[חיוב]]</f>
        <v>4</v>
      </c>
      <c r="H258" s="10">
        <f t="shared" ref="H258:H321" ca="1" si="4">RANDBETWEEN(4,300)</f>
        <v>4</v>
      </c>
    </row>
    <row r="259" spans="1:8" x14ac:dyDescent="0.4">
      <c r="A259" s="8">
        <v>45039</v>
      </c>
      <c r="B259" t="s">
        <v>17</v>
      </c>
      <c r="C259" t="s">
        <v>51</v>
      </c>
      <c r="D259" t="s">
        <v>13</v>
      </c>
      <c r="E259">
        <v>1234</v>
      </c>
      <c r="F259" s="9">
        <f ca="1">exp[[#This Row],[חיוב]]</f>
        <v>191</v>
      </c>
      <c r="H259" s="10">
        <f t="shared" ca="1" si="4"/>
        <v>191</v>
      </c>
    </row>
    <row r="260" spans="1:8" x14ac:dyDescent="0.4">
      <c r="A260" s="8">
        <v>45040</v>
      </c>
      <c r="B260" t="s">
        <v>14</v>
      </c>
      <c r="C260" t="s">
        <v>51</v>
      </c>
      <c r="D260" t="s">
        <v>15</v>
      </c>
      <c r="E260">
        <v>1234</v>
      </c>
      <c r="F260" s="9">
        <f ca="1">exp[[#This Row],[חיוב]]</f>
        <v>35</v>
      </c>
      <c r="H260" s="10">
        <f t="shared" ca="1" si="4"/>
        <v>35</v>
      </c>
    </row>
    <row r="261" spans="1:8" x14ac:dyDescent="0.4">
      <c r="A261" s="8">
        <v>45043</v>
      </c>
      <c r="B261" t="s">
        <v>14</v>
      </c>
      <c r="C261" t="s">
        <v>51</v>
      </c>
      <c r="D261" t="s">
        <v>13</v>
      </c>
      <c r="E261">
        <v>1234</v>
      </c>
      <c r="F261" s="9">
        <f ca="1">exp[[#This Row],[חיוב]]</f>
        <v>263</v>
      </c>
      <c r="H261" s="10">
        <f t="shared" ca="1" si="4"/>
        <v>263</v>
      </c>
    </row>
    <row r="262" spans="1:8" x14ac:dyDescent="0.4">
      <c r="A262" s="8">
        <v>45044</v>
      </c>
      <c r="B262" t="s">
        <v>12</v>
      </c>
      <c r="C262" t="s">
        <v>51</v>
      </c>
      <c r="D262" t="s">
        <v>13</v>
      </c>
      <c r="E262">
        <v>1234</v>
      </c>
      <c r="F262" s="9">
        <f ca="1">exp[[#This Row],[חיוב]]</f>
        <v>95</v>
      </c>
      <c r="H262" s="10">
        <f t="shared" ca="1" si="4"/>
        <v>95</v>
      </c>
    </row>
    <row r="263" spans="1:8" x14ac:dyDescent="0.4">
      <c r="A263" s="8">
        <v>45044</v>
      </c>
      <c r="B263" t="s">
        <v>12</v>
      </c>
      <c r="C263" t="s">
        <v>51</v>
      </c>
      <c r="D263" t="s">
        <v>13</v>
      </c>
      <c r="E263">
        <v>1234</v>
      </c>
      <c r="F263" s="9">
        <f ca="1">exp[[#This Row],[חיוב]]</f>
        <v>168</v>
      </c>
      <c r="H263" s="10">
        <f t="shared" ca="1" si="4"/>
        <v>168</v>
      </c>
    </row>
    <row r="264" spans="1:8" x14ac:dyDescent="0.4">
      <c r="A264" s="8">
        <v>45045</v>
      </c>
      <c r="B264" t="s">
        <v>14</v>
      </c>
      <c r="C264" t="s">
        <v>51</v>
      </c>
      <c r="D264" t="s">
        <v>15</v>
      </c>
      <c r="E264">
        <v>1234</v>
      </c>
      <c r="F264" s="9">
        <f ca="1">exp[[#This Row],[חיוב]]</f>
        <v>297</v>
      </c>
      <c r="H264" s="10">
        <f t="shared" ca="1" si="4"/>
        <v>297</v>
      </c>
    </row>
    <row r="265" spans="1:8" x14ac:dyDescent="0.4">
      <c r="A265" s="8">
        <v>45046</v>
      </c>
      <c r="B265" t="s">
        <v>12</v>
      </c>
      <c r="C265" t="s">
        <v>51</v>
      </c>
      <c r="D265" t="s">
        <v>13</v>
      </c>
      <c r="E265">
        <v>1234</v>
      </c>
      <c r="F265" s="9">
        <f ca="1">exp[[#This Row],[חיוב]]</f>
        <v>6</v>
      </c>
      <c r="H265" s="10">
        <f t="shared" ca="1" si="4"/>
        <v>6</v>
      </c>
    </row>
    <row r="266" spans="1:8" x14ac:dyDescent="0.4">
      <c r="A266" s="8">
        <v>45046</v>
      </c>
      <c r="B266" t="s">
        <v>14</v>
      </c>
      <c r="C266" t="s">
        <v>51</v>
      </c>
      <c r="D266" t="s">
        <v>13</v>
      </c>
      <c r="E266">
        <v>1234</v>
      </c>
      <c r="F266" s="9">
        <f ca="1">exp[[#This Row],[חיוב]]</f>
        <v>243</v>
      </c>
      <c r="H266" s="10">
        <f t="shared" ca="1" si="4"/>
        <v>243</v>
      </c>
    </row>
    <row r="267" spans="1:8" x14ac:dyDescent="0.4">
      <c r="A267" s="8">
        <v>45047</v>
      </c>
      <c r="B267" t="s">
        <v>14</v>
      </c>
      <c r="C267" t="s">
        <v>51</v>
      </c>
      <c r="D267" t="s">
        <v>13</v>
      </c>
      <c r="E267">
        <v>1234</v>
      </c>
      <c r="F267" s="9">
        <f ca="1">exp[[#This Row],[חיוב]]</f>
        <v>86</v>
      </c>
      <c r="H267" s="10">
        <f t="shared" ca="1" si="4"/>
        <v>86</v>
      </c>
    </row>
    <row r="268" spans="1:8" x14ac:dyDescent="0.4">
      <c r="A268" s="8">
        <v>45049</v>
      </c>
      <c r="B268" t="s">
        <v>14</v>
      </c>
      <c r="C268" t="s">
        <v>51</v>
      </c>
      <c r="D268" t="s">
        <v>15</v>
      </c>
      <c r="E268">
        <v>1234</v>
      </c>
      <c r="F268" s="9">
        <f ca="1">exp[[#This Row],[חיוב]]</f>
        <v>273</v>
      </c>
      <c r="H268" s="10">
        <f t="shared" ca="1" si="4"/>
        <v>273</v>
      </c>
    </row>
    <row r="269" spans="1:8" x14ac:dyDescent="0.4">
      <c r="A269" s="8">
        <v>45050</v>
      </c>
      <c r="B269" t="s">
        <v>12</v>
      </c>
      <c r="C269" t="s">
        <v>51</v>
      </c>
      <c r="D269" t="s">
        <v>13</v>
      </c>
      <c r="E269">
        <v>1234</v>
      </c>
      <c r="F269" s="9">
        <f ca="1">exp[[#This Row],[חיוב]]</f>
        <v>203</v>
      </c>
      <c r="H269" s="10">
        <f t="shared" ca="1" si="4"/>
        <v>203</v>
      </c>
    </row>
    <row r="270" spans="1:8" x14ac:dyDescent="0.4">
      <c r="A270" s="8">
        <v>45053</v>
      </c>
      <c r="B270" t="s">
        <v>12</v>
      </c>
      <c r="C270" t="s">
        <v>51</v>
      </c>
      <c r="D270" t="s">
        <v>13</v>
      </c>
      <c r="E270">
        <v>1234</v>
      </c>
      <c r="F270" s="9">
        <f ca="1">exp[[#This Row],[חיוב]]</f>
        <v>51</v>
      </c>
      <c r="H270" s="10">
        <f t="shared" ca="1" si="4"/>
        <v>51</v>
      </c>
    </row>
    <row r="271" spans="1:8" x14ac:dyDescent="0.4">
      <c r="A271" s="8">
        <v>45056</v>
      </c>
      <c r="B271" t="s">
        <v>23</v>
      </c>
      <c r="C271" t="s">
        <v>51</v>
      </c>
      <c r="D271" t="s">
        <v>23</v>
      </c>
      <c r="E271">
        <v>1234</v>
      </c>
      <c r="F271" s="9">
        <f ca="1">exp[[#This Row],[חיוב]]</f>
        <v>136</v>
      </c>
      <c r="H271" s="10">
        <f t="shared" ca="1" si="4"/>
        <v>136</v>
      </c>
    </row>
    <row r="272" spans="1:8" x14ac:dyDescent="0.4">
      <c r="A272" s="8">
        <v>45057</v>
      </c>
      <c r="B272" t="s">
        <v>12</v>
      </c>
      <c r="C272" t="s">
        <v>51</v>
      </c>
      <c r="D272" t="s">
        <v>13</v>
      </c>
      <c r="E272">
        <v>1234</v>
      </c>
      <c r="F272" s="9">
        <f ca="1">exp[[#This Row],[חיוב]]</f>
        <v>204</v>
      </c>
      <c r="H272" s="10">
        <f t="shared" ca="1" si="4"/>
        <v>204</v>
      </c>
    </row>
    <row r="273" spans="1:8" x14ac:dyDescent="0.4">
      <c r="A273" s="8">
        <v>45057</v>
      </c>
      <c r="B273" t="s">
        <v>12</v>
      </c>
      <c r="C273" t="s">
        <v>51</v>
      </c>
      <c r="D273" t="s">
        <v>13</v>
      </c>
      <c r="E273">
        <v>1234</v>
      </c>
      <c r="F273" s="9">
        <f ca="1">exp[[#This Row],[חיוב]]</f>
        <v>257</v>
      </c>
      <c r="H273" s="10">
        <f t="shared" ca="1" si="4"/>
        <v>257</v>
      </c>
    </row>
    <row r="274" spans="1:8" x14ac:dyDescent="0.4">
      <c r="A274" s="8">
        <v>45058</v>
      </c>
      <c r="B274" t="s">
        <v>12</v>
      </c>
      <c r="C274" t="s">
        <v>51</v>
      </c>
      <c r="D274" t="s">
        <v>13</v>
      </c>
      <c r="E274">
        <v>1234</v>
      </c>
      <c r="F274" s="9">
        <f ca="1">exp[[#This Row],[חיוב]]</f>
        <v>123</v>
      </c>
      <c r="H274" s="10">
        <f t="shared" ca="1" si="4"/>
        <v>123</v>
      </c>
    </row>
    <row r="275" spans="1:8" x14ac:dyDescent="0.4">
      <c r="A275" s="8">
        <v>45059</v>
      </c>
      <c r="B275" t="s">
        <v>14</v>
      </c>
      <c r="C275" t="s">
        <v>51</v>
      </c>
      <c r="D275" t="s">
        <v>13</v>
      </c>
      <c r="E275">
        <v>1234</v>
      </c>
      <c r="F275" s="9">
        <f ca="1">exp[[#This Row],[חיוב]]</f>
        <v>165</v>
      </c>
      <c r="H275" s="10">
        <f t="shared" ca="1" si="4"/>
        <v>165</v>
      </c>
    </row>
    <row r="276" spans="1:8" x14ac:dyDescent="0.4">
      <c r="A276" s="8">
        <v>45059</v>
      </c>
      <c r="B276" t="s">
        <v>14</v>
      </c>
      <c r="C276" t="s">
        <v>51</v>
      </c>
      <c r="D276" t="s">
        <v>13</v>
      </c>
      <c r="E276">
        <v>1234</v>
      </c>
      <c r="F276" s="9">
        <f ca="1">exp[[#This Row],[חיוב]]</f>
        <v>219</v>
      </c>
      <c r="H276" s="10">
        <f t="shared" ca="1" si="4"/>
        <v>219</v>
      </c>
    </row>
    <row r="277" spans="1:8" x14ac:dyDescent="0.4">
      <c r="A277" s="8">
        <v>45062</v>
      </c>
      <c r="B277" t="s">
        <v>12</v>
      </c>
      <c r="C277" t="s">
        <v>51</v>
      </c>
      <c r="D277" t="s">
        <v>13</v>
      </c>
      <c r="E277">
        <v>1234</v>
      </c>
      <c r="F277" s="9">
        <f ca="1">exp[[#This Row],[חיוב]]</f>
        <v>78</v>
      </c>
      <c r="H277" s="10">
        <f t="shared" ca="1" si="4"/>
        <v>78</v>
      </c>
    </row>
    <row r="278" spans="1:8" x14ac:dyDescent="0.4">
      <c r="A278" s="8">
        <v>45062</v>
      </c>
      <c r="B278" t="s">
        <v>16</v>
      </c>
      <c r="C278" t="s">
        <v>51</v>
      </c>
      <c r="D278" t="s">
        <v>13</v>
      </c>
      <c r="E278">
        <v>1234</v>
      </c>
      <c r="F278" s="9">
        <f ca="1">exp[[#This Row],[חיוב]]</f>
        <v>80</v>
      </c>
      <c r="H278" s="10">
        <f t="shared" ca="1" si="4"/>
        <v>80</v>
      </c>
    </row>
    <row r="279" spans="1:8" x14ac:dyDescent="0.4">
      <c r="A279" s="8">
        <v>45062</v>
      </c>
      <c r="B279" t="s">
        <v>27</v>
      </c>
      <c r="C279" t="s">
        <v>51</v>
      </c>
      <c r="D279" t="s">
        <v>13</v>
      </c>
      <c r="E279">
        <v>1234</v>
      </c>
      <c r="F279" s="9">
        <f ca="1">exp[[#This Row],[חיוב]]</f>
        <v>23</v>
      </c>
      <c r="H279" s="10">
        <f t="shared" ca="1" si="4"/>
        <v>23</v>
      </c>
    </row>
    <row r="280" spans="1:8" x14ac:dyDescent="0.4">
      <c r="A280" s="8">
        <v>45063</v>
      </c>
      <c r="B280" t="s">
        <v>12</v>
      </c>
      <c r="C280" t="s">
        <v>51</v>
      </c>
      <c r="D280" t="s">
        <v>13</v>
      </c>
      <c r="E280">
        <v>1234</v>
      </c>
      <c r="F280" s="9">
        <f ca="1">exp[[#This Row],[חיוב]]</f>
        <v>138</v>
      </c>
      <c r="H280" s="10">
        <f t="shared" ca="1" si="4"/>
        <v>138</v>
      </c>
    </row>
    <row r="281" spans="1:8" x14ac:dyDescent="0.4">
      <c r="A281" s="8">
        <v>45063</v>
      </c>
      <c r="B281" t="s">
        <v>14</v>
      </c>
      <c r="C281" t="s">
        <v>51</v>
      </c>
      <c r="D281" t="s">
        <v>13</v>
      </c>
      <c r="E281">
        <v>1234</v>
      </c>
      <c r="F281" s="9">
        <f ca="1">exp[[#This Row],[חיוב]]</f>
        <v>243</v>
      </c>
      <c r="H281" s="10">
        <f t="shared" ca="1" si="4"/>
        <v>243</v>
      </c>
    </row>
    <row r="282" spans="1:8" x14ac:dyDescent="0.4">
      <c r="A282" s="8">
        <v>45063</v>
      </c>
      <c r="B282" t="s">
        <v>14</v>
      </c>
      <c r="C282" t="s">
        <v>51</v>
      </c>
      <c r="D282" t="s">
        <v>13</v>
      </c>
      <c r="E282">
        <v>1234</v>
      </c>
      <c r="F282" s="9">
        <f ca="1">exp[[#This Row],[חיוב]]</f>
        <v>64</v>
      </c>
      <c r="H282" s="10">
        <f t="shared" ca="1" si="4"/>
        <v>64</v>
      </c>
    </row>
    <row r="283" spans="1:8" x14ac:dyDescent="0.4">
      <c r="A283" s="8">
        <v>45063</v>
      </c>
      <c r="B283" t="s">
        <v>16</v>
      </c>
      <c r="C283" t="s">
        <v>51</v>
      </c>
      <c r="D283" t="s">
        <v>13</v>
      </c>
      <c r="E283">
        <v>1234</v>
      </c>
      <c r="F283" s="9">
        <f ca="1">exp[[#This Row],[חיוב]]</f>
        <v>229</v>
      </c>
      <c r="H283" s="10">
        <f t="shared" ca="1" si="4"/>
        <v>229</v>
      </c>
    </row>
    <row r="284" spans="1:8" x14ac:dyDescent="0.4">
      <c r="A284" s="8">
        <v>45063</v>
      </c>
      <c r="B284" t="s">
        <v>16</v>
      </c>
      <c r="C284" t="s">
        <v>51</v>
      </c>
      <c r="D284" t="s">
        <v>20</v>
      </c>
      <c r="E284">
        <v>1234</v>
      </c>
      <c r="F284" s="9">
        <f ca="1">exp[[#This Row],[חיוב]]</f>
        <v>187</v>
      </c>
      <c r="H284" s="10">
        <f t="shared" ca="1" si="4"/>
        <v>187</v>
      </c>
    </row>
    <row r="285" spans="1:8" x14ac:dyDescent="0.4">
      <c r="A285" s="8">
        <v>45063</v>
      </c>
      <c r="B285" t="s">
        <v>14</v>
      </c>
      <c r="C285" t="s">
        <v>51</v>
      </c>
      <c r="D285" t="s">
        <v>13</v>
      </c>
      <c r="E285">
        <v>1234</v>
      </c>
      <c r="F285" s="9">
        <f ca="1">exp[[#This Row],[חיוב]]</f>
        <v>214</v>
      </c>
      <c r="H285" s="10">
        <f t="shared" ca="1" si="4"/>
        <v>214</v>
      </c>
    </row>
    <row r="286" spans="1:8" x14ac:dyDescent="0.4">
      <c r="A286" s="8">
        <v>45063</v>
      </c>
      <c r="B286" t="s">
        <v>25</v>
      </c>
      <c r="C286" t="s">
        <v>51</v>
      </c>
      <c r="D286" t="s">
        <v>13</v>
      </c>
      <c r="E286">
        <v>1234</v>
      </c>
      <c r="F286" s="9">
        <f ca="1">exp[[#This Row],[חיוב]]</f>
        <v>24</v>
      </c>
      <c r="H286" s="10">
        <f t="shared" ca="1" si="4"/>
        <v>24</v>
      </c>
    </row>
    <row r="287" spans="1:8" x14ac:dyDescent="0.4">
      <c r="A287" s="8">
        <v>45064</v>
      </c>
      <c r="B287" t="s">
        <v>25</v>
      </c>
      <c r="C287" t="s">
        <v>51</v>
      </c>
      <c r="D287" t="s">
        <v>13</v>
      </c>
      <c r="E287">
        <v>1234</v>
      </c>
      <c r="F287" s="9">
        <f ca="1">exp[[#This Row],[חיוב]]</f>
        <v>232</v>
      </c>
      <c r="H287" s="10">
        <f t="shared" ca="1" si="4"/>
        <v>232</v>
      </c>
    </row>
    <row r="288" spans="1:8" x14ac:dyDescent="0.4">
      <c r="A288" s="8">
        <v>45064</v>
      </c>
      <c r="B288" t="s">
        <v>17</v>
      </c>
      <c r="C288" t="s">
        <v>51</v>
      </c>
      <c r="D288" t="s">
        <v>13</v>
      </c>
      <c r="E288">
        <v>1234</v>
      </c>
      <c r="F288" s="9">
        <f ca="1">exp[[#This Row],[חיוב]]</f>
        <v>273</v>
      </c>
      <c r="H288" s="10">
        <f t="shared" ca="1" si="4"/>
        <v>273</v>
      </c>
    </row>
    <row r="289" spans="1:8" x14ac:dyDescent="0.4">
      <c r="A289" s="8">
        <v>45065</v>
      </c>
      <c r="B289" t="s">
        <v>17</v>
      </c>
      <c r="C289" t="s">
        <v>51</v>
      </c>
      <c r="D289" t="s">
        <v>13</v>
      </c>
      <c r="E289">
        <v>1234</v>
      </c>
      <c r="F289" s="9">
        <f ca="1">exp[[#This Row],[חיוב]]</f>
        <v>198</v>
      </c>
      <c r="H289" s="10">
        <f t="shared" ca="1" si="4"/>
        <v>198</v>
      </c>
    </row>
    <row r="290" spans="1:8" x14ac:dyDescent="0.4">
      <c r="A290" s="8">
        <v>45066</v>
      </c>
      <c r="B290" t="s">
        <v>17</v>
      </c>
      <c r="C290" t="s">
        <v>51</v>
      </c>
      <c r="D290" t="s">
        <v>13</v>
      </c>
      <c r="E290">
        <v>1234</v>
      </c>
      <c r="F290" s="9">
        <f ca="1">exp[[#This Row],[חיוב]]</f>
        <v>21</v>
      </c>
      <c r="H290" s="10">
        <f t="shared" ca="1" si="4"/>
        <v>21</v>
      </c>
    </row>
    <row r="291" spans="1:8" x14ac:dyDescent="0.4">
      <c r="A291" s="8">
        <v>45068</v>
      </c>
      <c r="B291" t="s">
        <v>14</v>
      </c>
      <c r="C291" t="s">
        <v>51</v>
      </c>
      <c r="D291" t="s">
        <v>13</v>
      </c>
      <c r="E291">
        <v>1234</v>
      </c>
      <c r="F291" s="9">
        <f ca="1">exp[[#This Row],[חיוב]]</f>
        <v>32</v>
      </c>
      <c r="H291" s="10">
        <f t="shared" ca="1" si="4"/>
        <v>32</v>
      </c>
    </row>
    <row r="292" spans="1:8" x14ac:dyDescent="0.4">
      <c r="A292" s="8">
        <v>45069</v>
      </c>
      <c r="B292" t="s">
        <v>25</v>
      </c>
      <c r="C292" t="s">
        <v>51</v>
      </c>
      <c r="D292" t="s">
        <v>13</v>
      </c>
      <c r="E292">
        <v>1234</v>
      </c>
      <c r="F292" s="9">
        <f ca="1">exp[[#This Row],[חיוב]]</f>
        <v>6</v>
      </c>
      <c r="H292" s="10">
        <f t="shared" ca="1" si="4"/>
        <v>6</v>
      </c>
    </row>
    <row r="293" spans="1:8" x14ac:dyDescent="0.4">
      <c r="A293" s="8">
        <v>45072</v>
      </c>
      <c r="B293" t="s">
        <v>14</v>
      </c>
      <c r="C293" t="s">
        <v>51</v>
      </c>
      <c r="D293" t="s">
        <v>13</v>
      </c>
      <c r="E293">
        <v>1234</v>
      </c>
      <c r="F293" s="9">
        <f ca="1">exp[[#This Row],[חיוב]]</f>
        <v>75</v>
      </c>
      <c r="H293" s="10">
        <f t="shared" ca="1" si="4"/>
        <v>75</v>
      </c>
    </row>
    <row r="294" spans="1:8" x14ac:dyDescent="0.4">
      <c r="A294" s="8">
        <v>45074</v>
      </c>
      <c r="B294" t="s">
        <v>14</v>
      </c>
      <c r="C294" t="s">
        <v>51</v>
      </c>
      <c r="D294" t="s">
        <v>15</v>
      </c>
      <c r="E294">
        <v>1234</v>
      </c>
      <c r="F294" s="9">
        <f ca="1">exp[[#This Row],[חיוב]]</f>
        <v>184</v>
      </c>
      <c r="H294" s="10">
        <f t="shared" ca="1" si="4"/>
        <v>184</v>
      </c>
    </row>
    <row r="295" spans="1:8" x14ac:dyDescent="0.4">
      <c r="A295" s="8">
        <v>45075</v>
      </c>
      <c r="B295" t="s">
        <v>14</v>
      </c>
      <c r="C295" t="s">
        <v>51</v>
      </c>
      <c r="D295" t="s">
        <v>15</v>
      </c>
      <c r="E295">
        <v>1234</v>
      </c>
      <c r="F295" s="9">
        <f ca="1">exp[[#This Row],[חיוב]]</f>
        <v>236</v>
      </c>
      <c r="H295" s="10">
        <f t="shared" ca="1" si="4"/>
        <v>236</v>
      </c>
    </row>
    <row r="296" spans="1:8" x14ac:dyDescent="0.4">
      <c r="A296" s="8">
        <v>45080</v>
      </c>
      <c r="B296" t="s">
        <v>14</v>
      </c>
      <c r="C296" t="s">
        <v>51</v>
      </c>
      <c r="D296" t="s">
        <v>15</v>
      </c>
      <c r="E296">
        <v>1234</v>
      </c>
      <c r="F296" s="9">
        <f ca="1">exp[[#This Row],[חיוב]]</f>
        <v>121</v>
      </c>
      <c r="H296" s="10">
        <f t="shared" ca="1" si="4"/>
        <v>121</v>
      </c>
    </row>
    <row r="297" spans="1:8" x14ac:dyDescent="0.4">
      <c r="A297" s="8">
        <v>45082</v>
      </c>
      <c r="B297" t="s">
        <v>25</v>
      </c>
      <c r="C297" t="s">
        <v>51</v>
      </c>
      <c r="D297" t="s">
        <v>13</v>
      </c>
      <c r="E297">
        <v>1234</v>
      </c>
      <c r="F297" s="9">
        <f ca="1">exp[[#This Row],[חיוב]]</f>
        <v>45</v>
      </c>
      <c r="H297" s="10">
        <f t="shared" ca="1" si="4"/>
        <v>45</v>
      </c>
    </row>
    <row r="298" spans="1:8" x14ac:dyDescent="0.4">
      <c r="A298" s="8">
        <v>45083</v>
      </c>
      <c r="B298" t="s">
        <v>12</v>
      </c>
      <c r="C298" t="s">
        <v>51</v>
      </c>
      <c r="D298" t="s">
        <v>13</v>
      </c>
      <c r="E298">
        <v>1234</v>
      </c>
      <c r="F298" s="9">
        <f ca="1">exp[[#This Row],[חיוב]]</f>
        <v>140</v>
      </c>
      <c r="H298" s="10">
        <f t="shared" ca="1" si="4"/>
        <v>140</v>
      </c>
    </row>
    <row r="299" spans="1:8" x14ac:dyDescent="0.4">
      <c r="A299" s="8">
        <v>45084</v>
      </c>
      <c r="B299" t="s">
        <v>12</v>
      </c>
      <c r="C299" t="s">
        <v>51</v>
      </c>
      <c r="D299" t="s">
        <v>13</v>
      </c>
      <c r="E299">
        <v>1234</v>
      </c>
      <c r="F299" s="9">
        <f ca="1">exp[[#This Row],[חיוב]]</f>
        <v>143</v>
      </c>
      <c r="H299" s="10">
        <f t="shared" ca="1" si="4"/>
        <v>143</v>
      </c>
    </row>
    <row r="300" spans="1:8" x14ac:dyDescent="0.4">
      <c r="A300" s="8">
        <v>45084</v>
      </c>
      <c r="B300" t="s">
        <v>16</v>
      </c>
      <c r="C300" t="s">
        <v>51</v>
      </c>
      <c r="D300" t="s">
        <v>13</v>
      </c>
      <c r="E300">
        <v>1234</v>
      </c>
      <c r="F300" s="9">
        <f ca="1">exp[[#This Row],[חיוב]]</f>
        <v>141</v>
      </c>
      <c r="H300" s="10">
        <f t="shared" ca="1" si="4"/>
        <v>141</v>
      </c>
    </row>
    <row r="301" spans="1:8" x14ac:dyDescent="0.4">
      <c r="A301" s="8">
        <v>45084</v>
      </c>
      <c r="B301" t="s">
        <v>16</v>
      </c>
      <c r="C301" t="s">
        <v>51</v>
      </c>
      <c r="D301" t="s">
        <v>13</v>
      </c>
      <c r="E301">
        <v>1234</v>
      </c>
      <c r="F301" s="9">
        <f ca="1">exp[[#This Row],[חיוב]]</f>
        <v>287</v>
      </c>
      <c r="H301" s="10">
        <f t="shared" ca="1" si="4"/>
        <v>287</v>
      </c>
    </row>
    <row r="302" spans="1:8" x14ac:dyDescent="0.4">
      <c r="A302" s="8">
        <v>45084</v>
      </c>
      <c r="B302" t="s">
        <v>16</v>
      </c>
      <c r="C302" t="s">
        <v>51</v>
      </c>
      <c r="D302" t="s">
        <v>13</v>
      </c>
      <c r="E302">
        <v>1234</v>
      </c>
      <c r="F302" s="9">
        <f ca="1">exp[[#This Row],[חיוב]]</f>
        <v>49</v>
      </c>
      <c r="H302" s="10">
        <f t="shared" ca="1" si="4"/>
        <v>49</v>
      </c>
    </row>
    <row r="303" spans="1:8" x14ac:dyDescent="0.4">
      <c r="A303" s="8">
        <v>45084</v>
      </c>
      <c r="B303" t="s">
        <v>17</v>
      </c>
      <c r="C303" t="s">
        <v>51</v>
      </c>
      <c r="D303" t="s">
        <v>13</v>
      </c>
      <c r="E303">
        <v>1234</v>
      </c>
      <c r="F303" s="9">
        <f ca="1">exp[[#This Row],[חיוב]]</f>
        <v>27</v>
      </c>
      <c r="H303" s="10">
        <f t="shared" ca="1" si="4"/>
        <v>27</v>
      </c>
    </row>
    <row r="304" spans="1:8" x14ac:dyDescent="0.4">
      <c r="A304" s="8">
        <v>45085</v>
      </c>
      <c r="B304" t="s">
        <v>16</v>
      </c>
      <c r="C304" t="s">
        <v>51</v>
      </c>
      <c r="D304" t="s">
        <v>13</v>
      </c>
      <c r="E304">
        <v>1234</v>
      </c>
      <c r="F304" s="9">
        <f ca="1">exp[[#This Row],[חיוב]]</f>
        <v>201</v>
      </c>
      <c r="H304" s="10">
        <f t="shared" ca="1" si="4"/>
        <v>201</v>
      </c>
    </row>
    <row r="305" spans="1:8" x14ac:dyDescent="0.4">
      <c r="A305" s="8">
        <v>45087</v>
      </c>
      <c r="B305" t="s">
        <v>16</v>
      </c>
      <c r="C305" t="s">
        <v>51</v>
      </c>
      <c r="D305" t="s">
        <v>20</v>
      </c>
      <c r="E305">
        <v>1234</v>
      </c>
      <c r="F305" s="9">
        <f ca="1">exp[[#This Row],[חיוב]]</f>
        <v>50</v>
      </c>
      <c r="H305" s="10">
        <f t="shared" ca="1" si="4"/>
        <v>50</v>
      </c>
    </row>
    <row r="306" spans="1:8" x14ac:dyDescent="0.4">
      <c r="A306" s="8">
        <v>45087</v>
      </c>
      <c r="B306" t="s">
        <v>23</v>
      </c>
      <c r="C306" t="s">
        <v>51</v>
      </c>
      <c r="D306" t="s">
        <v>23</v>
      </c>
      <c r="E306">
        <v>1234</v>
      </c>
      <c r="F306" s="9">
        <f ca="1">exp[[#This Row],[חיוב]]</f>
        <v>213</v>
      </c>
      <c r="H306" s="10">
        <f t="shared" ca="1" si="4"/>
        <v>213</v>
      </c>
    </row>
    <row r="307" spans="1:8" x14ac:dyDescent="0.4">
      <c r="A307" s="8">
        <v>45089</v>
      </c>
      <c r="B307" t="s">
        <v>14</v>
      </c>
      <c r="C307" t="s">
        <v>51</v>
      </c>
      <c r="D307" t="s">
        <v>13</v>
      </c>
      <c r="E307">
        <v>1234</v>
      </c>
      <c r="F307" s="9">
        <f ca="1">exp[[#This Row],[חיוב]]</f>
        <v>230</v>
      </c>
      <c r="H307" s="10">
        <f t="shared" ca="1" si="4"/>
        <v>230</v>
      </c>
    </row>
    <row r="308" spans="1:8" x14ac:dyDescent="0.4">
      <c r="A308" s="8">
        <v>45091</v>
      </c>
      <c r="B308" t="s">
        <v>12</v>
      </c>
      <c r="C308" t="s">
        <v>51</v>
      </c>
      <c r="D308" t="s">
        <v>13</v>
      </c>
      <c r="E308">
        <v>1234</v>
      </c>
      <c r="F308" s="9">
        <f ca="1">exp[[#This Row],[חיוב]]</f>
        <v>285</v>
      </c>
      <c r="H308" s="10">
        <f t="shared" ca="1" si="4"/>
        <v>285</v>
      </c>
    </row>
    <row r="309" spans="1:8" x14ac:dyDescent="0.4">
      <c r="A309" s="8">
        <v>45092</v>
      </c>
      <c r="B309" t="s">
        <v>25</v>
      </c>
      <c r="C309" t="s">
        <v>51</v>
      </c>
      <c r="D309" t="s">
        <v>13</v>
      </c>
      <c r="E309">
        <v>1234</v>
      </c>
      <c r="F309" s="9">
        <f ca="1">exp[[#This Row],[חיוב]]</f>
        <v>68</v>
      </c>
      <c r="H309" s="10">
        <f t="shared" ca="1" si="4"/>
        <v>68</v>
      </c>
    </row>
    <row r="310" spans="1:8" x14ac:dyDescent="0.4">
      <c r="A310" s="8">
        <v>45095</v>
      </c>
      <c r="B310" t="s">
        <v>14</v>
      </c>
      <c r="C310" t="s">
        <v>51</v>
      </c>
      <c r="D310" t="s">
        <v>13</v>
      </c>
      <c r="E310">
        <v>1234</v>
      </c>
      <c r="F310" s="9">
        <f ca="1">exp[[#This Row],[חיוב]]</f>
        <v>268</v>
      </c>
      <c r="H310" s="10">
        <f t="shared" ca="1" si="4"/>
        <v>268</v>
      </c>
    </row>
    <row r="311" spans="1:8" x14ac:dyDescent="0.4">
      <c r="A311" s="8">
        <v>45095</v>
      </c>
      <c r="B311" t="s">
        <v>17</v>
      </c>
      <c r="C311" t="s">
        <v>51</v>
      </c>
      <c r="D311" t="s">
        <v>13</v>
      </c>
      <c r="E311">
        <v>1234</v>
      </c>
      <c r="F311" s="9">
        <f ca="1">exp[[#This Row],[חיוב]]</f>
        <v>182</v>
      </c>
      <c r="H311" s="10">
        <f t="shared" ca="1" si="4"/>
        <v>182</v>
      </c>
    </row>
    <row r="312" spans="1:8" x14ac:dyDescent="0.4">
      <c r="A312" s="8">
        <v>45098</v>
      </c>
      <c r="B312" t="s">
        <v>12</v>
      </c>
      <c r="C312" t="s">
        <v>51</v>
      </c>
      <c r="D312" t="s">
        <v>13</v>
      </c>
      <c r="E312">
        <v>1234</v>
      </c>
      <c r="F312" s="9">
        <f ca="1">exp[[#This Row],[חיוב]]</f>
        <v>38</v>
      </c>
      <c r="H312" s="10">
        <f t="shared" ca="1" si="4"/>
        <v>38</v>
      </c>
    </row>
    <row r="313" spans="1:8" x14ac:dyDescent="0.4">
      <c r="A313" s="8">
        <v>45099</v>
      </c>
      <c r="B313" t="s">
        <v>14</v>
      </c>
      <c r="C313" t="s">
        <v>51</v>
      </c>
      <c r="D313" t="s">
        <v>13</v>
      </c>
      <c r="E313">
        <v>1234</v>
      </c>
      <c r="F313" s="9">
        <f ca="1">exp[[#This Row],[חיוב]]</f>
        <v>36</v>
      </c>
      <c r="H313" s="10">
        <f t="shared" ca="1" si="4"/>
        <v>36</v>
      </c>
    </row>
    <row r="314" spans="1:8" x14ac:dyDescent="0.4">
      <c r="A314" s="8">
        <v>45104</v>
      </c>
      <c r="B314" t="s">
        <v>14</v>
      </c>
      <c r="C314" t="s">
        <v>51</v>
      </c>
      <c r="D314" t="s">
        <v>15</v>
      </c>
      <c r="E314">
        <v>1234</v>
      </c>
      <c r="F314" s="9">
        <f ca="1">exp[[#This Row],[חיוב]]</f>
        <v>151</v>
      </c>
      <c r="H314" s="10">
        <f t="shared" ca="1" si="4"/>
        <v>151</v>
      </c>
    </row>
    <row r="315" spans="1:8" x14ac:dyDescent="0.4">
      <c r="A315" s="8">
        <v>45104</v>
      </c>
      <c r="B315" t="s">
        <v>14</v>
      </c>
      <c r="C315" t="s">
        <v>51</v>
      </c>
      <c r="D315" t="s">
        <v>13</v>
      </c>
      <c r="E315">
        <v>1234</v>
      </c>
      <c r="F315" s="9">
        <f ca="1">exp[[#This Row],[חיוב]]</f>
        <v>125</v>
      </c>
      <c r="H315" s="10">
        <f t="shared" ca="1" si="4"/>
        <v>125</v>
      </c>
    </row>
    <row r="316" spans="1:8" x14ac:dyDescent="0.4">
      <c r="A316" s="8">
        <v>45106</v>
      </c>
      <c r="B316" t="s">
        <v>12</v>
      </c>
      <c r="C316" t="s">
        <v>51</v>
      </c>
      <c r="D316" t="s">
        <v>13</v>
      </c>
      <c r="E316">
        <v>1234</v>
      </c>
      <c r="F316" s="9">
        <f ca="1">exp[[#This Row],[חיוב]]</f>
        <v>94</v>
      </c>
      <c r="H316" s="10">
        <f t="shared" ca="1" si="4"/>
        <v>94</v>
      </c>
    </row>
    <row r="317" spans="1:8" x14ac:dyDescent="0.4">
      <c r="A317" s="8">
        <v>45106</v>
      </c>
      <c r="B317" t="s">
        <v>14</v>
      </c>
      <c r="C317" t="s">
        <v>51</v>
      </c>
      <c r="D317" t="s">
        <v>15</v>
      </c>
      <c r="E317">
        <v>1234</v>
      </c>
      <c r="F317" s="9">
        <f ca="1">exp[[#This Row],[חיוב]]</f>
        <v>27</v>
      </c>
      <c r="H317" s="10">
        <f t="shared" ca="1" si="4"/>
        <v>27</v>
      </c>
    </row>
    <row r="318" spans="1:8" x14ac:dyDescent="0.4">
      <c r="A318" s="8">
        <v>45110</v>
      </c>
      <c r="B318" t="s">
        <v>14</v>
      </c>
      <c r="C318" t="s">
        <v>51</v>
      </c>
      <c r="D318" t="s">
        <v>15</v>
      </c>
      <c r="E318">
        <v>1234</v>
      </c>
      <c r="F318" s="9">
        <f ca="1">exp[[#This Row],[חיוב]]</f>
        <v>238</v>
      </c>
      <c r="H318" s="10">
        <f t="shared" ca="1" si="4"/>
        <v>238</v>
      </c>
    </row>
    <row r="319" spans="1:8" x14ac:dyDescent="0.4">
      <c r="A319" s="8">
        <v>45114</v>
      </c>
      <c r="B319" t="s">
        <v>17</v>
      </c>
      <c r="C319" t="s">
        <v>51</v>
      </c>
      <c r="D319" t="s">
        <v>13</v>
      </c>
      <c r="E319">
        <v>1234</v>
      </c>
      <c r="F319" s="9">
        <f ca="1">exp[[#This Row],[חיוב]]</f>
        <v>7</v>
      </c>
      <c r="H319" s="10">
        <f t="shared" ca="1" si="4"/>
        <v>7</v>
      </c>
    </row>
    <row r="320" spans="1:8" x14ac:dyDescent="0.4">
      <c r="A320" s="8">
        <v>45115</v>
      </c>
      <c r="B320" t="s">
        <v>12</v>
      </c>
      <c r="C320" t="s">
        <v>51</v>
      </c>
      <c r="D320" t="s">
        <v>13</v>
      </c>
      <c r="E320">
        <v>1234</v>
      </c>
      <c r="F320" s="9">
        <f ca="1">exp[[#This Row],[חיוב]]</f>
        <v>145</v>
      </c>
      <c r="H320" s="10">
        <f t="shared" ca="1" si="4"/>
        <v>145</v>
      </c>
    </row>
    <row r="321" spans="1:8" x14ac:dyDescent="0.4">
      <c r="A321" s="8">
        <v>45116</v>
      </c>
      <c r="B321" t="s">
        <v>25</v>
      </c>
      <c r="C321" t="s">
        <v>51</v>
      </c>
      <c r="D321" t="s">
        <v>13</v>
      </c>
      <c r="E321">
        <v>1234</v>
      </c>
      <c r="F321" s="9">
        <f ca="1">exp[[#This Row],[חיוב]]</f>
        <v>61</v>
      </c>
      <c r="H321" s="10">
        <f t="shared" ca="1" si="4"/>
        <v>61</v>
      </c>
    </row>
    <row r="322" spans="1:8" x14ac:dyDescent="0.4">
      <c r="A322" s="8">
        <v>45116</v>
      </c>
      <c r="B322" t="s">
        <v>12</v>
      </c>
      <c r="C322" t="s">
        <v>51</v>
      </c>
      <c r="D322" t="s">
        <v>13</v>
      </c>
      <c r="E322">
        <v>1234</v>
      </c>
      <c r="F322" s="9">
        <f ca="1">exp[[#This Row],[חיוב]]</f>
        <v>263</v>
      </c>
      <c r="H322" s="10">
        <f t="shared" ref="H322:H385" ca="1" si="5">RANDBETWEEN(4,300)</f>
        <v>263</v>
      </c>
    </row>
    <row r="323" spans="1:8" x14ac:dyDescent="0.4">
      <c r="A323" s="8">
        <v>45117</v>
      </c>
      <c r="B323" t="s">
        <v>23</v>
      </c>
      <c r="C323" t="s">
        <v>51</v>
      </c>
      <c r="D323" t="s">
        <v>23</v>
      </c>
      <c r="E323">
        <v>1234</v>
      </c>
      <c r="F323" s="9">
        <f ca="1">exp[[#This Row],[חיוב]]</f>
        <v>180</v>
      </c>
      <c r="H323" s="10">
        <f t="shared" ca="1" si="5"/>
        <v>180</v>
      </c>
    </row>
    <row r="324" spans="1:8" x14ac:dyDescent="0.4">
      <c r="A324" s="8">
        <v>45120</v>
      </c>
      <c r="B324" t="s">
        <v>17</v>
      </c>
      <c r="C324" t="s">
        <v>51</v>
      </c>
      <c r="D324" t="s">
        <v>13</v>
      </c>
      <c r="E324">
        <v>1234</v>
      </c>
      <c r="F324" s="9">
        <f ca="1">exp[[#This Row],[חיוב]]</f>
        <v>298</v>
      </c>
      <c r="H324" s="10">
        <f t="shared" ca="1" si="5"/>
        <v>298</v>
      </c>
    </row>
    <row r="325" spans="1:8" x14ac:dyDescent="0.4">
      <c r="A325" s="8">
        <v>45120</v>
      </c>
      <c r="B325" t="s">
        <v>12</v>
      </c>
      <c r="C325" t="s">
        <v>51</v>
      </c>
      <c r="D325" t="s">
        <v>13</v>
      </c>
      <c r="E325">
        <v>1234</v>
      </c>
      <c r="F325" s="9">
        <f ca="1">exp[[#This Row],[חיוב]]</f>
        <v>127</v>
      </c>
      <c r="H325" s="10">
        <f t="shared" ca="1" si="5"/>
        <v>127</v>
      </c>
    </row>
    <row r="326" spans="1:8" x14ac:dyDescent="0.4">
      <c r="A326" s="8">
        <v>45121</v>
      </c>
      <c r="B326" t="s">
        <v>12</v>
      </c>
      <c r="C326" t="s">
        <v>51</v>
      </c>
      <c r="D326" t="s">
        <v>13</v>
      </c>
      <c r="E326">
        <v>1234</v>
      </c>
      <c r="F326" s="9">
        <f ca="1">exp[[#This Row],[חיוב]]</f>
        <v>237</v>
      </c>
      <c r="H326" s="10">
        <f t="shared" ca="1" si="5"/>
        <v>237</v>
      </c>
    </row>
    <row r="327" spans="1:8" x14ac:dyDescent="0.4">
      <c r="A327" s="8">
        <v>45121</v>
      </c>
      <c r="B327" t="s">
        <v>12</v>
      </c>
      <c r="C327" t="s">
        <v>51</v>
      </c>
      <c r="D327" t="s">
        <v>13</v>
      </c>
      <c r="E327">
        <v>1234</v>
      </c>
      <c r="F327" s="9">
        <f ca="1">exp[[#This Row],[חיוב]]</f>
        <v>53</v>
      </c>
      <c r="H327" s="10">
        <f t="shared" ca="1" si="5"/>
        <v>53</v>
      </c>
    </row>
    <row r="328" spans="1:8" x14ac:dyDescent="0.4">
      <c r="A328" s="8">
        <v>45123</v>
      </c>
      <c r="B328" t="s">
        <v>12</v>
      </c>
      <c r="C328" t="s">
        <v>51</v>
      </c>
      <c r="D328" t="s">
        <v>13</v>
      </c>
      <c r="E328">
        <v>1234</v>
      </c>
      <c r="F328" s="9">
        <f ca="1">exp[[#This Row],[חיוב]]</f>
        <v>211</v>
      </c>
      <c r="H328" s="10">
        <f t="shared" ca="1" si="5"/>
        <v>211</v>
      </c>
    </row>
    <row r="329" spans="1:8" x14ac:dyDescent="0.4">
      <c r="A329" s="8">
        <v>45123</v>
      </c>
      <c r="B329" t="s">
        <v>17</v>
      </c>
      <c r="C329" t="s">
        <v>51</v>
      </c>
      <c r="D329" t="s">
        <v>13</v>
      </c>
      <c r="E329">
        <v>1234</v>
      </c>
      <c r="F329" s="9">
        <f ca="1">exp[[#This Row],[חיוב]]</f>
        <v>240</v>
      </c>
      <c r="H329" s="10">
        <f t="shared" ca="1" si="5"/>
        <v>240</v>
      </c>
    </row>
    <row r="330" spans="1:8" x14ac:dyDescent="0.4">
      <c r="A330" s="8">
        <v>45123</v>
      </c>
      <c r="B330" t="s">
        <v>12</v>
      </c>
      <c r="C330" t="s">
        <v>51</v>
      </c>
      <c r="D330" t="s">
        <v>13</v>
      </c>
      <c r="E330">
        <v>1234</v>
      </c>
      <c r="F330" s="9">
        <f ca="1">exp[[#This Row],[חיוב]]</f>
        <v>223</v>
      </c>
      <c r="H330" s="10">
        <f t="shared" ca="1" si="5"/>
        <v>223</v>
      </c>
    </row>
    <row r="331" spans="1:8" x14ac:dyDescent="0.4">
      <c r="A331" s="8">
        <v>45123</v>
      </c>
      <c r="B331" t="s">
        <v>12</v>
      </c>
      <c r="C331" t="s">
        <v>51</v>
      </c>
      <c r="D331" t="s">
        <v>13</v>
      </c>
      <c r="E331">
        <v>1234</v>
      </c>
      <c r="F331" s="9">
        <f ca="1">exp[[#This Row],[חיוב]]</f>
        <v>113</v>
      </c>
      <c r="H331" s="10">
        <f t="shared" ca="1" si="5"/>
        <v>113</v>
      </c>
    </row>
    <row r="332" spans="1:8" x14ac:dyDescent="0.4">
      <c r="A332" s="8">
        <v>45125</v>
      </c>
      <c r="B332" t="s">
        <v>12</v>
      </c>
      <c r="C332" t="s">
        <v>51</v>
      </c>
      <c r="D332" t="s">
        <v>13</v>
      </c>
      <c r="E332">
        <v>1234</v>
      </c>
      <c r="F332" s="9">
        <f ca="1">exp[[#This Row],[חיוב]]</f>
        <v>108</v>
      </c>
      <c r="H332" s="10">
        <f t="shared" ca="1" si="5"/>
        <v>108</v>
      </c>
    </row>
    <row r="333" spans="1:8" x14ac:dyDescent="0.4">
      <c r="A333" s="8">
        <v>45126</v>
      </c>
      <c r="B333" t="s">
        <v>17</v>
      </c>
      <c r="C333" t="s">
        <v>51</v>
      </c>
      <c r="D333" t="s">
        <v>13</v>
      </c>
      <c r="E333">
        <v>1234</v>
      </c>
      <c r="F333" s="9">
        <f ca="1">exp[[#This Row],[חיוב]]</f>
        <v>290</v>
      </c>
      <c r="H333" s="10">
        <f t="shared" ca="1" si="5"/>
        <v>290</v>
      </c>
    </row>
    <row r="334" spans="1:8" x14ac:dyDescent="0.4">
      <c r="A334" s="8">
        <v>45126</v>
      </c>
      <c r="B334" t="s">
        <v>17</v>
      </c>
      <c r="C334" t="s">
        <v>51</v>
      </c>
      <c r="D334" t="s">
        <v>13</v>
      </c>
      <c r="E334">
        <v>1234</v>
      </c>
      <c r="F334" s="9">
        <f ca="1">exp[[#This Row],[חיוב]]</f>
        <v>203</v>
      </c>
      <c r="H334" s="10">
        <f t="shared" ca="1" si="5"/>
        <v>203</v>
      </c>
    </row>
    <row r="335" spans="1:8" x14ac:dyDescent="0.4">
      <c r="A335" s="8">
        <v>45127</v>
      </c>
      <c r="B335" t="s">
        <v>17</v>
      </c>
      <c r="C335" t="s">
        <v>51</v>
      </c>
      <c r="D335" t="s">
        <v>13</v>
      </c>
      <c r="E335">
        <v>1234</v>
      </c>
      <c r="F335" s="9">
        <f ca="1">exp[[#This Row],[חיוב]]</f>
        <v>50</v>
      </c>
      <c r="H335" s="10">
        <f t="shared" ca="1" si="5"/>
        <v>50</v>
      </c>
    </row>
    <row r="336" spans="1:8" x14ac:dyDescent="0.4">
      <c r="A336" s="8">
        <v>45130</v>
      </c>
      <c r="B336" t="s">
        <v>19</v>
      </c>
      <c r="C336" t="s">
        <v>51</v>
      </c>
      <c r="D336" t="s">
        <v>13</v>
      </c>
      <c r="E336">
        <v>1234</v>
      </c>
      <c r="F336" s="9">
        <f ca="1">exp[[#This Row],[חיוב]]</f>
        <v>159</v>
      </c>
      <c r="H336" s="10">
        <f t="shared" ca="1" si="5"/>
        <v>159</v>
      </c>
    </row>
    <row r="337" spans="1:8" x14ac:dyDescent="0.4">
      <c r="A337" s="8">
        <v>45130</v>
      </c>
      <c r="B337" t="s">
        <v>12</v>
      </c>
      <c r="C337" t="s">
        <v>51</v>
      </c>
      <c r="D337" t="s">
        <v>13</v>
      </c>
      <c r="E337">
        <v>1234</v>
      </c>
      <c r="F337" s="9">
        <f ca="1">exp[[#This Row],[חיוב]]</f>
        <v>281</v>
      </c>
      <c r="H337" s="10">
        <f t="shared" ca="1" si="5"/>
        <v>281</v>
      </c>
    </row>
    <row r="338" spans="1:8" x14ac:dyDescent="0.4">
      <c r="A338" s="8">
        <v>45130</v>
      </c>
      <c r="B338" t="s">
        <v>12</v>
      </c>
      <c r="C338" t="s">
        <v>51</v>
      </c>
      <c r="D338" t="s">
        <v>13</v>
      </c>
      <c r="E338">
        <v>1234</v>
      </c>
      <c r="F338" s="9">
        <f ca="1">exp[[#This Row],[חיוב]]</f>
        <v>85</v>
      </c>
      <c r="H338" s="10">
        <f t="shared" ca="1" si="5"/>
        <v>85</v>
      </c>
    </row>
    <row r="339" spans="1:8" x14ac:dyDescent="0.4">
      <c r="A339" s="8">
        <v>45131</v>
      </c>
      <c r="B339" t="s">
        <v>17</v>
      </c>
      <c r="C339" t="s">
        <v>51</v>
      </c>
      <c r="D339" t="s">
        <v>13</v>
      </c>
      <c r="E339">
        <v>1234</v>
      </c>
      <c r="F339" s="9">
        <f ca="1">exp[[#This Row],[חיוב]]</f>
        <v>267</v>
      </c>
      <c r="H339" s="10">
        <f t="shared" ca="1" si="5"/>
        <v>267</v>
      </c>
    </row>
    <row r="340" spans="1:8" x14ac:dyDescent="0.4">
      <c r="A340" s="8">
        <v>45133</v>
      </c>
      <c r="B340" t="s">
        <v>14</v>
      </c>
      <c r="C340" t="s">
        <v>51</v>
      </c>
      <c r="D340" t="s">
        <v>15</v>
      </c>
      <c r="E340">
        <v>1234</v>
      </c>
      <c r="F340" s="9">
        <f ca="1">exp[[#This Row],[חיוב]]</f>
        <v>49</v>
      </c>
      <c r="H340" s="10">
        <f t="shared" ca="1" si="5"/>
        <v>49</v>
      </c>
    </row>
    <row r="341" spans="1:8" x14ac:dyDescent="0.4">
      <c r="A341" s="8">
        <v>45136</v>
      </c>
      <c r="B341" t="s">
        <v>12</v>
      </c>
      <c r="C341" t="s">
        <v>51</v>
      </c>
      <c r="D341" t="s">
        <v>13</v>
      </c>
      <c r="E341">
        <v>1234</v>
      </c>
      <c r="F341" s="9">
        <f ca="1">exp[[#This Row],[חיוב]]</f>
        <v>174</v>
      </c>
      <c r="H341" s="10">
        <f t="shared" ca="1" si="5"/>
        <v>174</v>
      </c>
    </row>
    <row r="342" spans="1:8" x14ac:dyDescent="0.4">
      <c r="A342" s="8">
        <v>45136</v>
      </c>
      <c r="B342" t="s">
        <v>12</v>
      </c>
      <c r="C342" t="s">
        <v>51</v>
      </c>
      <c r="D342" t="s">
        <v>13</v>
      </c>
      <c r="E342">
        <v>1234</v>
      </c>
      <c r="F342" s="9">
        <f ca="1">exp[[#This Row],[חיוב]]</f>
        <v>228</v>
      </c>
      <c r="H342" s="10">
        <f t="shared" ca="1" si="5"/>
        <v>228</v>
      </c>
    </row>
    <row r="343" spans="1:8" x14ac:dyDescent="0.4">
      <c r="A343" s="8">
        <v>45136</v>
      </c>
      <c r="B343" t="s">
        <v>14</v>
      </c>
      <c r="C343" t="s">
        <v>51</v>
      </c>
      <c r="D343" t="s">
        <v>15</v>
      </c>
      <c r="E343">
        <v>1234</v>
      </c>
      <c r="F343" s="9">
        <f ca="1">exp[[#This Row],[חיוב]]</f>
        <v>134</v>
      </c>
      <c r="H343" s="10">
        <f t="shared" ca="1" si="5"/>
        <v>134</v>
      </c>
    </row>
    <row r="344" spans="1:8" x14ac:dyDescent="0.4">
      <c r="A344" s="8">
        <v>45136</v>
      </c>
      <c r="B344" t="s">
        <v>17</v>
      </c>
      <c r="C344" t="s">
        <v>51</v>
      </c>
      <c r="D344" t="s">
        <v>13</v>
      </c>
      <c r="E344">
        <v>1234</v>
      </c>
      <c r="F344" s="9">
        <f ca="1">exp[[#This Row],[חיוב]]</f>
        <v>235</v>
      </c>
      <c r="H344" s="10">
        <f t="shared" ca="1" si="5"/>
        <v>235</v>
      </c>
    </row>
    <row r="345" spans="1:8" x14ac:dyDescent="0.4">
      <c r="A345" s="8">
        <v>45138</v>
      </c>
      <c r="B345" t="s">
        <v>12</v>
      </c>
      <c r="C345" t="s">
        <v>51</v>
      </c>
      <c r="D345" t="s">
        <v>13</v>
      </c>
      <c r="E345">
        <v>1234</v>
      </c>
      <c r="F345" s="9">
        <f ca="1">exp[[#This Row],[חיוב]]</f>
        <v>209</v>
      </c>
      <c r="H345" s="10">
        <f t="shared" ca="1" si="5"/>
        <v>209</v>
      </c>
    </row>
    <row r="346" spans="1:8" x14ac:dyDescent="0.4">
      <c r="A346" s="8">
        <v>45138</v>
      </c>
      <c r="B346" t="s">
        <v>49</v>
      </c>
      <c r="C346" t="s">
        <v>51</v>
      </c>
      <c r="D346" t="s">
        <v>13</v>
      </c>
      <c r="E346">
        <v>1234</v>
      </c>
      <c r="F346" s="9">
        <f ca="1">exp[[#This Row],[חיוב]]</f>
        <v>163</v>
      </c>
      <c r="H346" s="10">
        <f t="shared" ca="1" si="5"/>
        <v>163</v>
      </c>
    </row>
    <row r="347" spans="1:8" x14ac:dyDescent="0.4">
      <c r="A347" s="8">
        <v>45138</v>
      </c>
      <c r="B347" t="s">
        <v>12</v>
      </c>
      <c r="C347" t="s">
        <v>51</v>
      </c>
      <c r="D347" t="s">
        <v>13</v>
      </c>
      <c r="E347">
        <v>1234</v>
      </c>
      <c r="F347" s="9">
        <f ca="1">exp[[#This Row],[חיוב]]</f>
        <v>217</v>
      </c>
      <c r="H347" s="10">
        <f t="shared" ca="1" si="5"/>
        <v>217</v>
      </c>
    </row>
    <row r="348" spans="1:8" x14ac:dyDescent="0.4">
      <c r="A348" s="8">
        <v>45139</v>
      </c>
      <c r="B348" t="s">
        <v>49</v>
      </c>
      <c r="C348" t="s">
        <v>51</v>
      </c>
      <c r="D348" t="s">
        <v>13</v>
      </c>
      <c r="E348">
        <v>1234</v>
      </c>
      <c r="F348" s="9">
        <f ca="1">exp[[#This Row],[חיוב]]</f>
        <v>151</v>
      </c>
      <c r="H348" s="10">
        <f t="shared" ca="1" si="5"/>
        <v>151</v>
      </c>
    </row>
    <row r="349" spans="1:8" x14ac:dyDescent="0.4">
      <c r="A349" s="8">
        <v>45139</v>
      </c>
      <c r="B349" t="s">
        <v>17</v>
      </c>
      <c r="C349" t="s">
        <v>51</v>
      </c>
      <c r="D349" t="s">
        <v>13</v>
      </c>
      <c r="E349">
        <v>1234</v>
      </c>
      <c r="F349" s="9">
        <f ca="1">exp[[#This Row],[חיוב]]</f>
        <v>248</v>
      </c>
      <c r="H349" s="10">
        <f t="shared" ca="1" si="5"/>
        <v>248</v>
      </c>
    </row>
    <row r="350" spans="1:8" x14ac:dyDescent="0.4">
      <c r="A350" s="8">
        <v>45140</v>
      </c>
      <c r="B350" t="s">
        <v>12</v>
      </c>
      <c r="C350" t="s">
        <v>51</v>
      </c>
      <c r="D350" t="s">
        <v>13</v>
      </c>
      <c r="E350">
        <v>1234</v>
      </c>
      <c r="F350" s="9">
        <f ca="1">exp[[#This Row],[חיוב]]</f>
        <v>53</v>
      </c>
      <c r="H350" s="10">
        <f t="shared" ca="1" si="5"/>
        <v>53</v>
      </c>
    </row>
    <row r="351" spans="1:8" x14ac:dyDescent="0.4">
      <c r="A351" s="8">
        <v>45141</v>
      </c>
      <c r="B351" t="s">
        <v>49</v>
      </c>
      <c r="C351" t="s">
        <v>51</v>
      </c>
      <c r="D351" t="s">
        <v>13</v>
      </c>
      <c r="E351">
        <v>1234</v>
      </c>
      <c r="F351" s="9">
        <f ca="1">exp[[#This Row],[חיוב]]</f>
        <v>219</v>
      </c>
      <c r="H351" s="10">
        <f t="shared" ca="1" si="5"/>
        <v>219</v>
      </c>
    </row>
    <row r="352" spans="1:8" x14ac:dyDescent="0.4">
      <c r="A352" s="8">
        <v>45141</v>
      </c>
      <c r="B352" t="s">
        <v>14</v>
      </c>
      <c r="C352" t="s">
        <v>51</v>
      </c>
      <c r="D352" t="s">
        <v>15</v>
      </c>
      <c r="E352">
        <v>1234</v>
      </c>
      <c r="F352" s="9">
        <f ca="1">exp[[#This Row],[חיוב]]</f>
        <v>104</v>
      </c>
      <c r="H352" s="10">
        <f t="shared" ca="1" si="5"/>
        <v>104</v>
      </c>
    </row>
    <row r="353" spans="1:8" x14ac:dyDescent="0.4">
      <c r="A353" s="8">
        <v>45143</v>
      </c>
      <c r="B353" t="s">
        <v>12</v>
      </c>
      <c r="C353" t="s">
        <v>51</v>
      </c>
      <c r="D353" t="s">
        <v>13</v>
      </c>
      <c r="E353">
        <v>1234</v>
      </c>
      <c r="F353" s="9">
        <f ca="1">exp[[#This Row],[חיוב]]</f>
        <v>183</v>
      </c>
      <c r="H353" s="10">
        <f t="shared" ca="1" si="5"/>
        <v>183</v>
      </c>
    </row>
    <row r="354" spans="1:8" x14ac:dyDescent="0.4">
      <c r="A354" s="8">
        <v>45145</v>
      </c>
      <c r="B354" t="s">
        <v>12</v>
      </c>
      <c r="C354" t="s">
        <v>51</v>
      </c>
      <c r="D354" t="s">
        <v>13</v>
      </c>
      <c r="E354">
        <v>1234</v>
      </c>
      <c r="F354" s="9">
        <f ca="1">exp[[#This Row],[חיוב]]</f>
        <v>285</v>
      </c>
      <c r="H354" s="10">
        <f t="shared" ca="1" si="5"/>
        <v>285</v>
      </c>
    </row>
    <row r="355" spans="1:8" x14ac:dyDescent="0.4">
      <c r="A355" s="8">
        <v>45145</v>
      </c>
      <c r="B355" t="s">
        <v>12</v>
      </c>
      <c r="C355" t="s">
        <v>51</v>
      </c>
      <c r="D355" t="s">
        <v>13</v>
      </c>
      <c r="E355">
        <v>1234</v>
      </c>
      <c r="F355" s="9">
        <f ca="1">exp[[#This Row],[חיוב]]</f>
        <v>85</v>
      </c>
      <c r="H355" s="10">
        <f t="shared" ca="1" si="5"/>
        <v>85</v>
      </c>
    </row>
    <row r="356" spans="1:8" x14ac:dyDescent="0.4">
      <c r="A356" s="8">
        <v>45146</v>
      </c>
      <c r="B356" t="s">
        <v>17</v>
      </c>
      <c r="C356" t="s">
        <v>51</v>
      </c>
      <c r="D356" t="s">
        <v>13</v>
      </c>
      <c r="E356">
        <v>1234</v>
      </c>
      <c r="F356" s="9">
        <f ca="1">exp[[#This Row],[חיוב]]</f>
        <v>198</v>
      </c>
      <c r="H356" s="10">
        <f t="shared" ca="1" si="5"/>
        <v>198</v>
      </c>
    </row>
    <row r="357" spans="1:8" x14ac:dyDescent="0.4">
      <c r="A357" s="8">
        <v>45148</v>
      </c>
      <c r="B357" t="s">
        <v>12</v>
      </c>
      <c r="C357" t="s">
        <v>51</v>
      </c>
      <c r="D357" t="s">
        <v>13</v>
      </c>
      <c r="E357">
        <v>1234</v>
      </c>
      <c r="F357" s="9">
        <f ca="1">exp[[#This Row],[חיוב]]</f>
        <v>221</v>
      </c>
      <c r="H357" s="10">
        <f t="shared" ca="1" si="5"/>
        <v>221</v>
      </c>
    </row>
    <row r="358" spans="1:8" x14ac:dyDescent="0.4">
      <c r="A358" s="8">
        <v>45148</v>
      </c>
      <c r="B358" t="s">
        <v>23</v>
      </c>
      <c r="C358" t="s">
        <v>51</v>
      </c>
      <c r="D358" t="s">
        <v>23</v>
      </c>
      <c r="E358">
        <v>1234</v>
      </c>
      <c r="F358" s="9">
        <f ca="1">exp[[#This Row],[חיוב]]</f>
        <v>259</v>
      </c>
      <c r="H358" s="10">
        <f t="shared" ca="1" si="5"/>
        <v>259</v>
      </c>
    </row>
    <row r="359" spans="1:8" x14ac:dyDescent="0.4">
      <c r="A359" s="8">
        <v>45149</v>
      </c>
      <c r="B359" t="s">
        <v>16</v>
      </c>
      <c r="C359" t="s">
        <v>51</v>
      </c>
      <c r="D359" t="s">
        <v>13</v>
      </c>
      <c r="E359">
        <v>1234</v>
      </c>
      <c r="F359" s="9">
        <f ca="1">exp[[#This Row],[חיוב]]</f>
        <v>43</v>
      </c>
      <c r="H359" s="10">
        <f t="shared" ca="1" si="5"/>
        <v>43</v>
      </c>
    </row>
    <row r="360" spans="1:8" x14ac:dyDescent="0.4">
      <c r="A360" s="8">
        <v>45149</v>
      </c>
      <c r="B360" t="s">
        <v>17</v>
      </c>
      <c r="C360" t="s">
        <v>51</v>
      </c>
      <c r="D360" t="s">
        <v>13</v>
      </c>
      <c r="E360">
        <v>1234</v>
      </c>
      <c r="F360" s="9">
        <f ca="1">exp[[#This Row],[חיוב]]</f>
        <v>295</v>
      </c>
      <c r="H360" s="10">
        <f t="shared" ca="1" si="5"/>
        <v>295</v>
      </c>
    </row>
    <row r="361" spans="1:8" x14ac:dyDescent="0.4">
      <c r="A361" s="8">
        <v>45150</v>
      </c>
      <c r="B361" t="s">
        <v>12</v>
      </c>
      <c r="C361" t="s">
        <v>51</v>
      </c>
      <c r="D361" t="s">
        <v>13</v>
      </c>
      <c r="E361">
        <v>1234</v>
      </c>
      <c r="F361" s="9">
        <f ca="1">exp[[#This Row],[חיוב]]</f>
        <v>113</v>
      </c>
      <c r="H361" s="10">
        <f t="shared" ca="1" si="5"/>
        <v>113</v>
      </c>
    </row>
    <row r="362" spans="1:8" x14ac:dyDescent="0.4">
      <c r="A362" s="8">
        <v>45151</v>
      </c>
      <c r="B362" t="s">
        <v>25</v>
      </c>
      <c r="C362" t="s">
        <v>51</v>
      </c>
      <c r="D362" t="s">
        <v>13</v>
      </c>
      <c r="E362">
        <v>1234</v>
      </c>
      <c r="F362" s="9">
        <f ca="1">exp[[#This Row],[חיוב]]</f>
        <v>17</v>
      </c>
      <c r="H362" s="10">
        <f t="shared" ca="1" si="5"/>
        <v>17</v>
      </c>
    </row>
    <row r="363" spans="1:8" x14ac:dyDescent="0.4">
      <c r="A363" s="8">
        <v>45152</v>
      </c>
      <c r="B363" t="s">
        <v>12</v>
      </c>
      <c r="C363" t="s">
        <v>51</v>
      </c>
      <c r="D363" t="s">
        <v>13</v>
      </c>
      <c r="E363">
        <v>1234</v>
      </c>
      <c r="F363" s="9">
        <f ca="1">exp[[#This Row],[חיוב]]</f>
        <v>199</v>
      </c>
      <c r="H363" s="10">
        <f t="shared" ca="1" si="5"/>
        <v>199</v>
      </c>
    </row>
    <row r="364" spans="1:8" x14ac:dyDescent="0.4">
      <c r="A364" s="8">
        <v>45152</v>
      </c>
      <c r="B364" t="s">
        <v>17</v>
      </c>
      <c r="C364" t="s">
        <v>51</v>
      </c>
      <c r="D364" t="s">
        <v>13</v>
      </c>
      <c r="E364">
        <v>1234</v>
      </c>
      <c r="F364" s="9">
        <f ca="1">exp[[#This Row],[חיוב]]</f>
        <v>77</v>
      </c>
      <c r="H364" s="10">
        <f t="shared" ca="1" si="5"/>
        <v>77</v>
      </c>
    </row>
    <row r="365" spans="1:8" x14ac:dyDescent="0.4">
      <c r="A365" s="8">
        <v>45154</v>
      </c>
      <c r="B365" t="s">
        <v>17</v>
      </c>
      <c r="C365" t="s">
        <v>51</v>
      </c>
      <c r="D365" t="s">
        <v>13</v>
      </c>
      <c r="E365">
        <v>1234</v>
      </c>
      <c r="F365" s="9">
        <f ca="1">exp[[#This Row],[חיוב]]</f>
        <v>77</v>
      </c>
      <c r="H365" s="10">
        <f t="shared" ca="1" si="5"/>
        <v>77</v>
      </c>
    </row>
    <row r="366" spans="1:8" x14ac:dyDescent="0.4">
      <c r="A366" s="8">
        <v>45156</v>
      </c>
      <c r="B366" t="s">
        <v>16</v>
      </c>
      <c r="C366" t="s">
        <v>51</v>
      </c>
      <c r="D366" t="s">
        <v>13</v>
      </c>
      <c r="E366">
        <v>1234</v>
      </c>
      <c r="F366" s="9">
        <f ca="1">exp[[#This Row],[חיוב]]</f>
        <v>184</v>
      </c>
      <c r="H366" s="10">
        <f t="shared" ca="1" si="5"/>
        <v>184</v>
      </c>
    </row>
    <row r="367" spans="1:8" x14ac:dyDescent="0.4">
      <c r="A367" s="8">
        <v>45156</v>
      </c>
      <c r="B367" t="s">
        <v>27</v>
      </c>
      <c r="C367" t="s">
        <v>51</v>
      </c>
      <c r="D367" t="s">
        <v>13</v>
      </c>
      <c r="E367">
        <v>1234</v>
      </c>
      <c r="F367" s="9">
        <f ca="1">exp[[#This Row],[חיוב]]</f>
        <v>125</v>
      </c>
      <c r="H367" s="10">
        <f t="shared" ca="1" si="5"/>
        <v>125</v>
      </c>
    </row>
    <row r="368" spans="1:8" x14ac:dyDescent="0.4">
      <c r="A368" s="8">
        <v>45156</v>
      </c>
      <c r="B368" t="s">
        <v>12</v>
      </c>
      <c r="C368" t="s">
        <v>51</v>
      </c>
      <c r="D368" t="s">
        <v>13</v>
      </c>
      <c r="E368">
        <v>1234</v>
      </c>
      <c r="F368" s="9">
        <f ca="1">exp[[#This Row],[חיוב]]</f>
        <v>6</v>
      </c>
      <c r="H368" s="10">
        <f t="shared" ca="1" si="5"/>
        <v>6</v>
      </c>
    </row>
    <row r="369" spans="1:8" x14ac:dyDescent="0.4">
      <c r="A369" s="8">
        <v>45157</v>
      </c>
      <c r="B369" t="s">
        <v>12</v>
      </c>
      <c r="C369" t="s">
        <v>51</v>
      </c>
      <c r="D369" t="s">
        <v>13</v>
      </c>
      <c r="E369">
        <v>1234</v>
      </c>
      <c r="F369" s="9">
        <f ca="1">exp[[#This Row],[חיוב]]</f>
        <v>151</v>
      </c>
      <c r="H369" s="10">
        <f t="shared" ca="1" si="5"/>
        <v>151</v>
      </c>
    </row>
    <row r="370" spans="1:8" x14ac:dyDescent="0.4">
      <c r="A370" s="8">
        <v>45157</v>
      </c>
      <c r="B370" t="s">
        <v>12</v>
      </c>
      <c r="C370" t="s">
        <v>51</v>
      </c>
      <c r="D370" t="s">
        <v>13</v>
      </c>
      <c r="E370">
        <v>1234</v>
      </c>
      <c r="F370" s="9">
        <f ca="1">exp[[#This Row],[חיוב]]</f>
        <v>135</v>
      </c>
      <c r="H370" s="10">
        <f t="shared" ca="1" si="5"/>
        <v>135</v>
      </c>
    </row>
    <row r="371" spans="1:8" x14ac:dyDescent="0.4">
      <c r="A371" s="8">
        <v>45159</v>
      </c>
      <c r="B371" t="s">
        <v>17</v>
      </c>
      <c r="C371" t="s">
        <v>51</v>
      </c>
      <c r="D371" t="s">
        <v>20</v>
      </c>
      <c r="E371">
        <v>1234</v>
      </c>
      <c r="F371" s="9">
        <f ca="1">exp[[#This Row],[חיוב]]</f>
        <v>94</v>
      </c>
      <c r="H371" s="10">
        <f t="shared" ca="1" si="5"/>
        <v>94</v>
      </c>
    </row>
    <row r="372" spans="1:8" x14ac:dyDescent="0.4">
      <c r="A372" s="8">
        <v>45159</v>
      </c>
      <c r="B372" t="s">
        <v>12</v>
      </c>
      <c r="C372" t="s">
        <v>51</v>
      </c>
      <c r="D372" t="s">
        <v>13</v>
      </c>
      <c r="E372">
        <v>1234</v>
      </c>
      <c r="F372" s="9">
        <f ca="1">exp[[#This Row],[חיוב]]</f>
        <v>185</v>
      </c>
      <c r="H372" s="10">
        <f t="shared" ca="1" si="5"/>
        <v>185</v>
      </c>
    </row>
    <row r="373" spans="1:8" x14ac:dyDescent="0.4">
      <c r="A373" s="8">
        <v>45160</v>
      </c>
      <c r="B373" t="s">
        <v>49</v>
      </c>
      <c r="C373" t="s">
        <v>51</v>
      </c>
      <c r="D373" t="s">
        <v>13</v>
      </c>
      <c r="E373">
        <v>1234</v>
      </c>
      <c r="F373" s="9">
        <f ca="1">exp[[#This Row],[חיוב]]</f>
        <v>112</v>
      </c>
      <c r="H373" s="10">
        <f t="shared" ca="1" si="5"/>
        <v>112</v>
      </c>
    </row>
    <row r="374" spans="1:8" x14ac:dyDescent="0.4">
      <c r="A374" s="8">
        <v>45161</v>
      </c>
      <c r="B374" t="s">
        <v>12</v>
      </c>
      <c r="C374" t="s">
        <v>51</v>
      </c>
      <c r="D374" t="s">
        <v>13</v>
      </c>
      <c r="E374">
        <v>1234</v>
      </c>
      <c r="F374" s="9">
        <f ca="1">exp[[#This Row],[חיוב]]</f>
        <v>240</v>
      </c>
      <c r="H374" s="10">
        <f t="shared" ca="1" si="5"/>
        <v>240</v>
      </c>
    </row>
    <row r="375" spans="1:8" x14ac:dyDescent="0.4">
      <c r="A375" s="8">
        <v>45161</v>
      </c>
      <c r="B375" t="s">
        <v>17</v>
      </c>
      <c r="C375" t="s">
        <v>51</v>
      </c>
      <c r="D375" t="s">
        <v>13</v>
      </c>
      <c r="E375">
        <v>1234</v>
      </c>
      <c r="F375" s="9">
        <f ca="1">exp[[#This Row],[חיוב]]</f>
        <v>138</v>
      </c>
      <c r="H375" s="10">
        <f t="shared" ca="1" si="5"/>
        <v>138</v>
      </c>
    </row>
    <row r="376" spans="1:8" x14ac:dyDescent="0.4">
      <c r="A376" s="8">
        <v>45162</v>
      </c>
      <c r="B376" t="s">
        <v>49</v>
      </c>
      <c r="C376" t="s">
        <v>51</v>
      </c>
      <c r="D376" t="s">
        <v>13</v>
      </c>
      <c r="E376">
        <v>1234</v>
      </c>
      <c r="F376" s="9">
        <f ca="1">exp[[#This Row],[חיוב]]</f>
        <v>290</v>
      </c>
      <c r="H376" s="10">
        <f t="shared" ca="1" si="5"/>
        <v>290</v>
      </c>
    </row>
    <row r="377" spans="1:8" x14ac:dyDescent="0.4">
      <c r="A377" s="8">
        <v>45163</v>
      </c>
      <c r="B377" t="s">
        <v>14</v>
      </c>
      <c r="C377" t="s">
        <v>51</v>
      </c>
      <c r="D377" t="s">
        <v>13</v>
      </c>
      <c r="E377">
        <v>1234</v>
      </c>
      <c r="F377" s="9">
        <f ca="1">exp[[#This Row],[חיוב]]</f>
        <v>8</v>
      </c>
      <c r="H377" s="10">
        <f t="shared" ca="1" si="5"/>
        <v>8</v>
      </c>
    </row>
    <row r="378" spans="1:8" x14ac:dyDescent="0.4">
      <c r="A378" s="8">
        <v>45163</v>
      </c>
      <c r="B378" t="s">
        <v>14</v>
      </c>
      <c r="C378" t="s">
        <v>51</v>
      </c>
      <c r="D378" t="s">
        <v>13</v>
      </c>
      <c r="E378">
        <v>1234</v>
      </c>
      <c r="F378" s="9">
        <f ca="1">exp[[#This Row],[חיוב]]</f>
        <v>40</v>
      </c>
      <c r="H378" s="10">
        <f t="shared" ca="1" si="5"/>
        <v>40</v>
      </c>
    </row>
    <row r="379" spans="1:8" x14ac:dyDescent="0.4">
      <c r="A379" s="8">
        <v>45166</v>
      </c>
      <c r="B379" t="s">
        <v>14</v>
      </c>
      <c r="C379" t="s">
        <v>51</v>
      </c>
      <c r="D379" t="s">
        <v>15</v>
      </c>
      <c r="E379">
        <v>1234</v>
      </c>
      <c r="F379" s="9">
        <f ca="1">exp[[#This Row],[חיוב]]</f>
        <v>143</v>
      </c>
      <c r="H379" s="10">
        <f t="shared" ca="1" si="5"/>
        <v>143</v>
      </c>
    </row>
    <row r="380" spans="1:8" x14ac:dyDescent="0.4">
      <c r="A380" s="8">
        <v>45167</v>
      </c>
      <c r="B380" t="s">
        <v>14</v>
      </c>
      <c r="C380" t="s">
        <v>51</v>
      </c>
      <c r="D380" t="s">
        <v>15</v>
      </c>
      <c r="E380">
        <v>1234</v>
      </c>
      <c r="F380" s="9">
        <f ca="1">exp[[#This Row],[חיוב]]</f>
        <v>5</v>
      </c>
      <c r="H380" s="10">
        <f t="shared" ca="1" si="5"/>
        <v>5</v>
      </c>
    </row>
    <row r="381" spans="1:8" x14ac:dyDescent="0.4">
      <c r="A381" s="8">
        <v>45168</v>
      </c>
      <c r="B381" t="s">
        <v>49</v>
      </c>
      <c r="C381" t="s">
        <v>51</v>
      </c>
      <c r="D381" t="s">
        <v>29</v>
      </c>
      <c r="E381">
        <v>1234</v>
      </c>
      <c r="F381" s="9">
        <f ca="1">exp[[#This Row],[חיוב]]</f>
        <v>228</v>
      </c>
      <c r="H381" s="10">
        <f t="shared" ca="1" si="5"/>
        <v>228</v>
      </c>
    </row>
    <row r="382" spans="1:8" x14ac:dyDescent="0.4">
      <c r="A382" s="8">
        <v>45169</v>
      </c>
      <c r="B382" t="s">
        <v>49</v>
      </c>
      <c r="C382" t="s">
        <v>51</v>
      </c>
      <c r="D382" t="s">
        <v>13</v>
      </c>
      <c r="E382">
        <v>1234</v>
      </c>
      <c r="F382" s="9">
        <f ca="1">exp[[#This Row],[חיוב]]</f>
        <v>169</v>
      </c>
      <c r="H382" s="10">
        <f t="shared" ca="1" si="5"/>
        <v>169</v>
      </c>
    </row>
    <row r="383" spans="1:8" x14ac:dyDescent="0.4">
      <c r="A383" s="8">
        <v>45170</v>
      </c>
      <c r="B383" t="s">
        <v>12</v>
      </c>
      <c r="C383" t="s">
        <v>51</v>
      </c>
      <c r="D383" t="s">
        <v>13</v>
      </c>
      <c r="E383">
        <v>1234</v>
      </c>
      <c r="F383" s="9">
        <f ca="1">exp[[#This Row],[חיוב]]</f>
        <v>275</v>
      </c>
      <c r="H383" s="10">
        <f t="shared" ca="1" si="5"/>
        <v>275</v>
      </c>
    </row>
    <row r="384" spans="1:8" x14ac:dyDescent="0.4">
      <c r="A384" s="8">
        <v>45171</v>
      </c>
      <c r="B384" t="s">
        <v>49</v>
      </c>
      <c r="C384" t="s">
        <v>51</v>
      </c>
      <c r="D384" t="s">
        <v>13</v>
      </c>
      <c r="E384">
        <v>1234</v>
      </c>
      <c r="F384" s="9">
        <f ca="1">exp[[#This Row],[חיוב]]</f>
        <v>12</v>
      </c>
      <c r="H384" s="10">
        <f t="shared" ca="1" si="5"/>
        <v>12</v>
      </c>
    </row>
    <row r="385" spans="1:12" x14ac:dyDescent="0.4">
      <c r="A385" s="8">
        <v>45179</v>
      </c>
      <c r="B385" t="s">
        <v>49</v>
      </c>
      <c r="C385" t="s">
        <v>51</v>
      </c>
      <c r="D385" t="s">
        <v>28</v>
      </c>
      <c r="E385">
        <v>1234</v>
      </c>
      <c r="F385" s="9">
        <f ca="1">exp[[#This Row],[חיוב]]</f>
        <v>120</v>
      </c>
      <c r="H385" s="10">
        <f t="shared" ca="1" si="5"/>
        <v>120</v>
      </c>
    </row>
    <row r="387" spans="1:12" x14ac:dyDescent="0.4">
      <c r="L387" s="10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2"/>
  <dimension ref="A1:P19"/>
  <sheetViews>
    <sheetView rightToLeft="1" tabSelected="1" topLeftCell="A16" zoomScale="57" zoomScaleNormal="85" workbookViewId="0">
      <selection activeCell="W16" sqref="W16"/>
    </sheetView>
  </sheetViews>
  <sheetFormatPr defaultRowHeight="15" x14ac:dyDescent="0.4"/>
  <cols>
    <col min="1" max="1" width="12.5546875" bestFit="1" customWidth="1"/>
    <col min="2" max="2" width="13.38671875" bestFit="1" customWidth="1"/>
    <col min="3" max="3" width="4.71875" bestFit="1" customWidth="1"/>
    <col min="4" max="4" width="3.77734375" bestFit="1" customWidth="1"/>
    <col min="5" max="5" width="4.609375" bestFit="1" customWidth="1"/>
    <col min="6" max="6" width="10.77734375" bestFit="1" customWidth="1"/>
    <col min="7" max="7" width="8.94140625" bestFit="1" customWidth="1"/>
    <col min="8" max="8" width="13.71875" bestFit="1" customWidth="1"/>
    <col min="9" max="9" width="4.94140625" bestFit="1" customWidth="1"/>
    <col min="10" max="10" width="6.5546875" bestFit="1" customWidth="1"/>
    <col min="11" max="11" width="6.71875" bestFit="1" customWidth="1"/>
    <col min="12" max="12" width="5.33203125" bestFit="1" customWidth="1"/>
    <col min="13" max="13" width="11.5546875" bestFit="1" customWidth="1"/>
    <col min="14" max="14" width="10.94140625" bestFit="1" customWidth="1"/>
    <col min="15" max="15" width="4.71875" bestFit="1" customWidth="1"/>
    <col min="16" max="16" width="7.94140625" bestFit="1" customWidth="1"/>
    <col min="17" max="17" width="8.71875" bestFit="1" customWidth="1"/>
    <col min="18" max="18" width="7.88671875" bestFit="1" customWidth="1"/>
    <col min="19" max="19" width="8.71875" bestFit="1" customWidth="1"/>
    <col min="20" max="20" width="7.77734375" bestFit="1" customWidth="1"/>
    <col min="21" max="21" width="4.71875" bestFit="1" customWidth="1"/>
    <col min="22" max="22" width="5.609375" bestFit="1" customWidth="1"/>
    <col min="23" max="23" width="6.71875" bestFit="1" customWidth="1"/>
    <col min="24" max="24" width="9.38671875" bestFit="1" customWidth="1"/>
    <col min="25" max="25" width="4.44140625" bestFit="1" customWidth="1"/>
    <col min="26" max="26" width="8.71875" bestFit="1" customWidth="1"/>
    <col min="27" max="27" width="7.77734375" bestFit="1" customWidth="1"/>
    <col min="28" max="28" width="4.71875" bestFit="1" customWidth="1"/>
    <col min="29" max="29" width="5.609375" bestFit="1" customWidth="1"/>
    <col min="30" max="30" width="9.38671875" bestFit="1" customWidth="1"/>
    <col min="31" max="31" width="4.44140625" bestFit="1" customWidth="1"/>
    <col min="32" max="32" width="8.71875" bestFit="1" customWidth="1"/>
    <col min="33" max="33" width="7.77734375" bestFit="1" customWidth="1"/>
    <col min="34" max="34" width="13.6640625" bestFit="1" customWidth="1"/>
    <col min="35" max="35" width="4.71875" bestFit="1" customWidth="1"/>
    <col min="36" max="36" width="5.609375" bestFit="1" customWidth="1"/>
    <col min="37" max="37" width="6.5546875" bestFit="1" customWidth="1"/>
    <col min="38" max="38" width="11.71875" bestFit="1" customWidth="1"/>
    <col min="39" max="39" width="3.94140625" bestFit="1" customWidth="1"/>
    <col min="40" max="40" width="8.6640625" bestFit="1" customWidth="1"/>
    <col min="41" max="41" width="8.71875" bestFit="1" customWidth="1"/>
    <col min="42" max="42" width="13.6640625" bestFit="1" customWidth="1"/>
    <col min="43" max="43" width="6.5546875" bestFit="1" customWidth="1"/>
    <col min="44" max="44" width="8.6640625" bestFit="1" customWidth="1"/>
    <col min="45" max="45" width="14.0546875" bestFit="1" customWidth="1"/>
    <col min="46" max="46" width="8.71875" bestFit="1" customWidth="1"/>
    <col min="47" max="47" width="13.6640625" bestFit="1" customWidth="1"/>
    <col min="48" max="48" width="6.5546875" bestFit="1" customWidth="1"/>
    <col min="49" max="49" width="7.88671875" bestFit="1" customWidth="1"/>
    <col min="50" max="125" width="9.71875" bestFit="1" customWidth="1"/>
    <col min="126" max="126" width="8.71875" bestFit="1" customWidth="1"/>
  </cols>
  <sheetData>
    <row r="1" spans="1:16" x14ac:dyDescent="0.4">
      <c r="A1" s="2" t="s">
        <v>30</v>
      </c>
      <c r="B1" s="2" t="s">
        <v>31</v>
      </c>
    </row>
    <row r="2" spans="1:16" x14ac:dyDescent="0.4">
      <c r="A2" s="2" t="s">
        <v>32</v>
      </c>
      <c r="B2" t="s">
        <v>12</v>
      </c>
      <c r="C2" t="s">
        <v>16</v>
      </c>
      <c r="D2" t="s">
        <v>22</v>
      </c>
      <c r="E2" t="s">
        <v>18</v>
      </c>
      <c r="F2" t="s">
        <v>24</v>
      </c>
      <c r="G2" t="s">
        <v>14</v>
      </c>
      <c r="H2" t="s">
        <v>19</v>
      </c>
      <c r="I2" t="s">
        <v>17</v>
      </c>
      <c r="J2" t="s">
        <v>25</v>
      </c>
      <c r="K2" t="s">
        <v>21</v>
      </c>
      <c r="L2" t="s">
        <v>23</v>
      </c>
      <c r="M2" t="s">
        <v>26</v>
      </c>
      <c r="N2" t="s">
        <v>27</v>
      </c>
      <c r="O2" t="s">
        <v>49</v>
      </c>
      <c r="P2" t="s">
        <v>9</v>
      </c>
    </row>
    <row r="3" spans="1:16" x14ac:dyDescent="0.4">
      <c r="A3" s="1" t="s">
        <v>33</v>
      </c>
      <c r="B3" s="22">
        <v>16048</v>
      </c>
      <c r="C3" s="22">
        <v>540</v>
      </c>
      <c r="D3" s="22">
        <v>488</v>
      </c>
      <c r="E3" s="22">
        <v>182</v>
      </c>
      <c r="F3" s="22">
        <v>220</v>
      </c>
      <c r="G3" s="22">
        <v>2582</v>
      </c>
      <c r="H3" s="22">
        <v>517</v>
      </c>
      <c r="I3" s="22">
        <v>4245</v>
      </c>
      <c r="J3" s="22">
        <v>269</v>
      </c>
      <c r="K3" s="22">
        <v>338</v>
      </c>
      <c r="L3" s="22">
        <v>388</v>
      </c>
      <c r="M3" s="22"/>
      <c r="N3" s="22"/>
      <c r="O3" s="22"/>
      <c r="P3" s="22">
        <v>25817</v>
      </c>
    </row>
    <row r="4" spans="1:16" x14ac:dyDescent="0.4">
      <c r="A4" s="11" t="s">
        <v>34</v>
      </c>
      <c r="B4" s="22">
        <v>5581</v>
      </c>
      <c r="C4" s="22">
        <v>107</v>
      </c>
      <c r="D4" s="22"/>
      <c r="E4" s="22">
        <v>53</v>
      </c>
      <c r="F4" s="22"/>
      <c r="G4" s="22">
        <v>212</v>
      </c>
      <c r="H4" s="22">
        <v>272</v>
      </c>
      <c r="I4" s="22">
        <v>429</v>
      </c>
      <c r="J4" s="22"/>
      <c r="K4" s="22"/>
      <c r="L4" s="22"/>
      <c r="M4" s="22"/>
      <c r="N4" s="22"/>
      <c r="O4" s="22"/>
      <c r="P4" s="22">
        <v>6654</v>
      </c>
    </row>
    <row r="5" spans="1:16" x14ac:dyDescent="0.4">
      <c r="A5" s="11" t="s">
        <v>35</v>
      </c>
      <c r="B5" s="22">
        <v>4095</v>
      </c>
      <c r="C5" s="22"/>
      <c r="D5" s="22">
        <v>266</v>
      </c>
      <c r="E5" s="22">
        <v>129</v>
      </c>
      <c r="F5" s="22"/>
      <c r="G5" s="22">
        <v>919</v>
      </c>
      <c r="H5" s="22"/>
      <c r="I5" s="22">
        <v>546</v>
      </c>
      <c r="J5" s="22"/>
      <c r="K5" s="22">
        <v>218</v>
      </c>
      <c r="L5" s="22">
        <v>113</v>
      </c>
      <c r="M5" s="22"/>
      <c r="N5" s="22"/>
      <c r="O5" s="22"/>
      <c r="P5" s="22">
        <v>6286</v>
      </c>
    </row>
    <row r="6" spans="1:16" x14ac:dyDescent="0.4">
      <c r="A6" s="11" t="s">
        <v>36</v>
      </c>
      <c r="B6" s="22">
        <v>2839</v>
      </c>
      <c r="C6" s="22"/>
      <c r="D6" s="22">
        <v>222</v>
      </c>
      <c r="E6" s="22"/>
      <c r="F6" s="22">
        <v>220</v>
      </c>
      <c r="G6" s="22">
        <v>464</v>
      </c>
      <c r="H6" s="22"/>
      <c r="I6" s="22">
        <v>1568</v>
      </c>
      <c r="J6" s="22"/>
      <c r="K6" s="22">
        <v>120</v>
      </c>
      <c r="L6" s="22">
        <v>40</v>
      </c>
      <c r="M6" s="22"/>
      <c r="N6" s="22"/>
      <c r="O6" s="22"/>
      <c r="P6" s="22">
        <v>5473</v>
      </c>
    </row>
    <row r="7" spans="1:16" x14ac:dyDescent="0.4">
      <c r="A7" s="11" t="s">
        <v>37</v>
      </c>
      <c r="B7" s="22">
        <v>1626</v>
      </c>
      <c r="C7" s="22">
        <v>386</v>
      </c>
      <c r="D7" s="22"/>
      <c r="E7" s="22"/>
      <c r="F7" s="22"/>
      <c r="G7" s="22">
        <v>333</v>
      </c>
      <c r="H7" s="22"/>
      <c r="I7" s="22">
        <v>841</v>
      </c>
      <c r="J7" s="22"/>
      <c r="K7" s="22"/>
      <c r="L7" s="22">
        <v>188</v>
      </c>
      <c r="M7" s="22"/>
      <c r="N7" s="22"/>
      <c r="O7" s="22"/>
      <c r="P7" s="22">
        <v>3374</v>
      </c>
    </row>
    <row r="8" spans="1:16" x14ac:dyDescent="0.4">
      <c r="A8" s="11" t="s">
        <v>38</v>
      </c>
      <c r="B8" s="22">
        <v>1907</v>
      </c>
      <c r="C8" s="22">
        <v>47</v>
      </c>
      <c r="D8" s="22"/>
      <c r="E8" s="22"/>
      <c r="F8" s="22"/>
      <c r="G8" s="22">
        <v>654</v>
      </c>
      <c r="H8" s="22">
        <v>245</v>
      </c>
      <c r="I8" s="22">
        <v>861</v>
      </c>
      <c r="J8" s="22">
        <v>269</v>
      </c>
      <c r="K8" s="22"/>
      <c r="L8" s="22">
        <v>47</v>
      </c>
      <c r="M8" s="22"/>
      <c r="N8" s="22"/>
      <c r="O8" s="22"/>
      <c r="P8" s="22">
        <v>4030</v>
      </c>
    </row>
    <row r="9" spans="1:16" x14ac:dyDescent="0.4">
      <c r="A9" s="1" t="s">
        <v>39</v>
      </c>
      <c r="B9" s="22">
        <v>11991</v>
      </c>
      <c r="C9" s="22">
        <v>2086</v>
      </c>
      <c r="D9" s="22"/>
      <c r="E9" s="22"/>
      <c r="F9" s="22"/>
      <c r="G9" s="22">
        <v>7978</v>
      </c>
      <c r="H9" s="22">
        <v>1007</v>
      </c>
      <c r="I9" s="22">
        <v>5363</v>
      </c>
      <c r="J9" s="22">
        <v>2274</v>
      </c>
      <c r="K9" s="22"/>
      <c r="L9" s="22">
        <v>1553</v>
      </c>
      <c r="M9" s="22">
        <v>221</v>
      </c>
      <c r="N9" s="22">
        <v>599</v>
      </c>
      <c r="O9" s="22">
        <v>1235</v>
      </c>
      <c r="P9" s="22">
        <v>34307</v>
      </c>
    </row>
    <row r="10" spans="1:16" x14ac:dyDescent="0.4">
      <c r="A10" s="11" t="s">
        <v>40</v>
      </c>
      <c r="B10" s="22">
        <v>1174</v>
      </c>
      <c r="C10" s="22">
        <v>113</v>
      </c>
      <c r="D10" s="22"/>
      <c r="E10" s="22"/>
      <c r="F10" s="22"/>
      <c r="G10" s="22">
        <v>1023</v>
      </c>
      <c r="H10" s="22">
        <v>345</v>
      </c>
      <c r="I10" s="22">
        <v>467</v>
      </c>
      <c r="J10" s="22">
        <v>268</v>
      </c>
      <c r="K10" s="22"/>
      <c r="L10" s="22">
        <v>266</v>
      </c>
      <c r="M10" s="22"/>
      <c r="N10" s="22"/>
      <c r="O10" s="22"/>
      <c r="P10" s="22">
        <v>3656</v>
      </c>
    </row>
    <row r="11" spans="1:16" x14ac:dyDescent="0.4">
      <c r="A11" s="11" t="s">
        <v>41</v>
      </c>
      <c r="B11" s="22">
        <v>2049</v>
      </c>
      <c r="C11" s="22"/>
      <c r="D11" s="22"/>
      <c r="E11" s="22"/>
      <c r="F11" s="22"/>
      <c r="G11" s="22">
        <v>234</v>
      </c>
      <c r="H11" s="22">
        <v>442</v>
      </c>
      <c r="I11" s="22">
        <v>436</v>
      </c>
      <c r="J11" s="22">
        <v>176</v>
      </c>
      <c r="K11" s="22"/>
      <c r="L11" s="22">
        <v>295</v>
      </c>
      <c r="M11" s="22"/>
      <c r="N11" s="22"/>
      <c r="O11" s="22"/>
      <c r="P11" s="22">
        <v>3632</v>
      </c>
    </row>
    <row r="12" spans="1:16" x14ac:dyDescent="0.4">
      <c r="A12" s="11" t="s">
        <v>42</v>
      </c>
      <c r="B12" s="22">
        <v>1315</v>
      </c>
      <c r="C12" s="22">
        <v>163</v>
      </c>
      <c r="D12" s="22"/>
      <c r="E12" s="22"/>
      <c r="F12" s="22"/>
      <c r="G12" s="22">
        <v>1138</v>
      </c>
      <c r="H12" s="22"/>
      <c r="I12" s="22">
        <v>550</v>
      </c>
      <c r="J12" s="22">
        <v>688</v>
      </c>
      <c r="K12" s="22"/>
      <c r="L12" s="22">
        <v>298</v>
      </c>
      <c r="M12" s="22"/>
      <c r="N12" s="22"/>
      <c r="O12" s="22"/>
      <c r="P12" s="22">
        <v>4152</v>
      </c>
    </row>
    <row r="13" spans="1:16" x14ac:dyDescent="0.4">
      <c r="A13" s="11" t="s">
        <v>43</v>
      </c>
      <c r="B13" s="22">
        <v>866</v>
      </c>
      <c r="C13" s="22">
        <v>95</v>
      </c>
      <c r="D13" s="22"/>
      <c r="E13" s="22"/>
      <c r="F13" s="22"/>
      <c r="G13" s="22">
        <v>1178</v>
      </c>
      <c r="H13" s="22"/>
      <c r="I13" s="22">
        <v>229</v>
      </c>
      <c r="J13" s="22"/>
      <c r="K13" s="22"/>
      <c r="L13" s="22">
        <v>224</v>
      </c>
      <c r="M13" s="22">
        <v>221</v>
      </c>
      <c r="N13" s="22"/>
      <c r="O13" s="22"/>
      <c r="P13" s="22">
        <v>2813</v>
      </c>
    </row>
    <row r="14" spans="1:16" x14ac:dyDescent="0.4">
      <c r="A14" s="11" t="s">
        <v>44</v>
      </c>
      <c r="B14" s="22">
        <v>1193</v>
      </c>
      <c r="C14" s="22">
        <v>590</v>
      </c>
      <c r="D14" s="22"/>
      <c r="E14" s="22"/>
      <c r="F14" s="22"/>
      <c r="G14" s="22">
        <v>1752</v>
      </c>
      <c r="H14" s="22"/>
      <c r="I14" s="22">
        <v>364</v>
      </c>
      <c r="J14" s="22">
        <v>469</v>
      </c>
      <c r="K14" s="22"/>
      <c r="L14" s="22">
        <v>79</v>
      </c>
      <c r="M14" s="22"/>
      <c r="N14" s="22">
        <v>299</v>
      </c>
      <c r="O14" s="22"/>
      <c r="P14" s="22">
        <v>4746</v>
      </c>
    </row>
    <row r="15" spans="1:16" x14ac:dyDescent="0.4">
      <c r="A15" s="11" t="s">
        <v>45</v>
      </c>
      <c r="B15" s="22">
        <v>1106</v>
      </c>
      <c r="C15" s="22">
        <v>698</v>
      </c>
      <c r="D15" s="22"/>
      <c r="E15" s="22"/>
      <c r="F15" s="22"/>
      <c r="G15" s="22">
        <v>1366</v>
      </c>
      <c r="H15" s="22"/>
      <c r="I15" s="22">
        <v>324</v>
      </c>
      <c r="J15" s="22">
        <v>389</v>
      </c>
      <c r="K15" s="22"/>
      <c r="L15" s="22">
        <v>83</v>
      </c>
      <c r="M15" s="22"/>
      <c r="N15" s="22"/>
      <c r="O15" s="22"/>
      <c r="P15" s="22">
        <v>3966</v>
      </c>
    </row>
    <row r="16" spans="1:16" x14ac:dyDescent="0.4">
      <c r="A16" s="11" t="s">
        <v>46</v>
      </c>
      <c r="B16" s="22">
        <v>1949</v>
      </c>
      <c r="C16" s="22"/>
      <c r="D16" s="22"/>
      <c r="E16" s="22"/>
      <c r="F16" s="22"/>
      <c r="G16" s="22">
        <v>580</v>
      </c>
      <c r="H16" s="22">
        <v>220</v>
      </c>
      <c r="I16" s="22">
        <v>1332</v>
      </c>
      <c r="J16" s="22">
        <v>191</v>
      </c>
      <c r="K16" s="22"/>
      <c r="L16" s="22">
        <v>175</v>
      </c>
      <c r="M16" s="22"/>
      <c r="N16" s="22"/>
      <c r="O16" s="22">
        <v>280</v>
      </c>
      <c r="P16" s="22">
        <v>4727</v>
      </c>
    </row>
    <row r="17" spans="1:16" x14ac:dyDescent="0.4">
      <c r="A17" s="11" t="s">
        <v>34</v>
      </c>
      <c r="B17" s="22">
        <v>2108</v>
      </c>
      <c r="C17" s="22">
        <v>427</v>
      </c>
      <c r="D17" s="22"/>
      <c r="E17" s="22"/>
      <c r="F17" s="22"/>
      <c r="G17" s="22">
        <v>707</v>
      </c>
      <c r="H17" s="22"/>
      <c r="I17" s="22">
        <v>1661</v>
      </c>
      <c r="J17" s="22">
        <v>93</v>
      </c>
      <c r="K17" s="22"/>
      <c r="L17" s="22">
        <v>133</v>
      </c>
      <c r="M17" s="22"/>
      <c r="N17" s="22">
        <v>300</v>
      </c>
      <c r="O17" s="22">
        <v>624</v>
      </c>
      <c r="P17" s="22">
        <v>6053</v>
      </c>
    </row>
    <row r="18" spans="1:16" x14ac:dyDescent="0.4">
      <c r="A18" s="11" t="s">
        <v>35</v>
      </c>
      <c r="B18" s="22">
        <v>231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>
        <v>331</v>
      </c>
      <c r="P18" s="22">
        <v>562</v>
      </c>
    </row>
    <row r="19" spans="1:16" x14ac:dyDescent="0.4">
      <c r="A19" s="1" t="s">
        <v>9</v>
      </c>
      <c r="B19" s="22">
        <v>28039</v>
      </c>
      <c r="C19" s="22">
        <v>2626</v>
      </c>
      <c r="D19" s="22">
        <v>488</v>
      </c>
      <c r="E19" s="22">
        <v>182</v>
      </c>
      <c r="F19" s="22">
        <v>220</v>
      </c>
      <c r="G19" s="22">
        <v>10560</v>
      </c>
      <c r="H19" s="22">
        <v>1524</v>
      </c>
      <c r="I19" s="22">
        <v>9608</v>
      </c>
      <c r="J19" s="22">
        <v>2543</v>
      </c>
      <c r="K19" s="22">
        <v>338</v>
      </c>
      <c r="L19" s="22">
        <v>1941</v>
      </c>
      <c r="M19" s="22">
        <v>221</v>
      </c>
      <c r="N19" s="22">
        <v>599</v>
      </c>
      <c r="O19" s="22">
        <v>1235</v>
      </c>
      <c r="P19" s="22">
        <v>60124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3"/>
  <dimension ref="A1:B18"/>
  <sheetViews>
    <sheetView rightToLeft="1" zoomScale="78" workbookViewId="0">
      <selection activeCell="B3" sqref="B3"/>
    </sheetView>
  </sheetViews>
  <sheetFormatPr defaultRowHeight="15" x14ac:dyDescent="0.4"/>
  <cols>
    <col min="1" max="1" width="13.21875" bestFit="1" customWidth="1"/>
    <col min="2" max="2" width="14.609375" bestFit="1" customWidth="1"/>
    <col min="3" max="3" width="6.83203125" bestFit="1" customWidth="1"/>
    <col min="4" max="4" width="7.88671875" bestFit="1" customWidth="1"/>
    <col min="5" max="5" width="5.83203125" bestFit="1" customWidth="1"/>
    <col min="6" max="6" width="6.83203125" bestFit="1" customWidth="1"/>
    <col min="7" max="7" width="9.1640625" bestFit="1" customWidth="1"/>
    <col min="8" max="9" width="6.83203125" bestFit="1" customWidth="1"/>
    <col min="10" max="13" width="5.83203125" bestFit="1" customWidth="1"/>
    <col min="14" max="14" width="9.1640625" bestFit="1" customWidth="1"/>
    <col min="15" max="15" width="7.88671875" bestFit="1" customWidth="1"/>
  </cols>
  <sheetData>
    <row r="1" spans="1:2" x14ac:dyDescent="0.4">
      <c r="A1" s="2" t="s">
        <v>47</v>
      </c>
      <c r="B1" s="1" t="s">
        <v>50</v>
      </c>
    </row>
    <row r="3" spans="1:2" x14ac:dyDescent="0.4">
      <c r="A3" s="2" t="s">
        <v>32</v>
      </c>
      <c r="B3" t="s">
        <v>48</v>
      </c>
    </row>
    <row r="4" spans="1:2" x14ac:dyDescent="0.4">
      <c r="A4" s="1" t="s">
        <v>12</v>
      </c>
      <c r="B4" s="5">
        <v>0.46635287073381676</v>
      </c>
    </row>
    <row r="5" spans="1:2" x14ac:dyDescent="0.4">
      <c r="A5" s="1" t="s">
        <v>16</v>
      </c>
      <c r="B5" s="5">
        <v>4.3676402102321869E-2</v>
      </c>
    </row>
    <row r="6" spans="1:2" x14ac:dyDescent="0.4">
      <c r="A6" s="1" t="s">
        <v>22</v>
      </c>
      <c r="B6" s="5">
        <v>8.116559111170249E-3</v>
      </c>
    </row>
    <row r="7" spans="1:2" x14ac:dyDescent="0.4">
      <c r="A7" s="1" t="s">
        <v>18</v>
      </c>
      <c r="B7" s="5">
        <v>3.0270773734282484E-3</v>
      </c>
    </row>
    <row r="8" spans="1:2" x14ac:dyDescent="0.4">
      <c r="A8" s="1" t="s">
        <v>24</v>
      </c>
      <c r="B8" s="5">
        <v>3.6591045173308494E-3</v>
      </c>
    </row>
    <row r="9" spans="1:2" x14ac:dyDescent="0.4">
      <c r="A9" s="1" t="s">
        <v>14</v>
      </c>
      <c r="B9" s="5">
        <v>0.17563701683188079</v>
      </c>
    </row>
    <row r="10" spans="1:2" x14ac:dyDescent="0.4">
      <c r="A10" s="1" t="s">
        <v>19</v>
      </c>
      <c r="B10" s="5">
        <v>2.5347614929146431E-2</v>
      </c>
    </row>
    <row r="11" spans="1:2" x14ac:dyDescent="0.4">
      <c r="A11" s="1" t="s">
        <v>17</v>
      </c>
      <c r="B11" s="5">
        <v>0.15980307364779456</v>
      </c>
    </row>
    <row r="12" spans="1:2" x14ac:dyDescent="0.4">
      <c r="A12" s="1" t="s">
        <v>25</v>
      </c>
      <c r="B12" s="5">
        <v>4.2295921761692501E-2</v>
      </c>
    </row>
    <row r="13" spans="1:2" x14ac:dyDescent="0.4">
      <c r="A13" s="1" t="s">
        <v>21</v>
      </c>
      <c r="B13" s="5">
        <v>5.6217151220810321E-3</v>
      </c>
    </row>
    <row r="14" spans="1:2" x14ac:dyDescent="0.4">
      <c r="A14" s="1" t="s">
        <v>23</v>
      </c>
      <c r="B14" s="5">
        <v>3.228328121881445E-2</v>
      </c>
    </row>
    <row r="15" spans="1:2" x14ac:dyDescent="0.4">
      <c r="A15" s="1" t="s">
        <v>26</v>
      </c>
      <c r="B15" s="5">
        <v>3.6757368105914444E-3</v>
      </c>
    </row>
    <row r="16" spans="1:2" x14ac:dyDescent="0.4">
      <c r="A16" s="1" t="s">
        <v>27</v>
      </c>
      <c r="B16" s="5">
        <v>9.9627436630962685E-3</v>
      </c>
    </row>
    <row r="17" spans="1:2" x14ac:dyDescent="0.4">
      <c r="A17" s="1" t="s">
        <v>49</v>
      </c>
      <c r="B17" s="5">
        <v>2.0540882176834543E-2</v>
      </c>
    </row>
    <row r="18" spans="1:2" x14ac:dyDescent="0.4">
      <c r="A18" s="1" t="s">
        <v>9</v>
      </c>
      <c r="B18" s="5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4</vt:i4>
      </vt:variant>
      <vt:variant>
        <vt:lpstr>טווחים בעלי שם</vt:lpstr>
      </vt:variant>
      <vt:variant>
        <vt:i4>1</vt:i4>
      </vt:variant>
    </vt:vector>
  </HeadingPairs>
  <TitlesOfParts>
    <vt:vector size="5" baseType="lpstr">
      <vt:lpstr>Dashboard</vt:lpstr>
      <vt:lpstr>Data</vt:lpstr>
      <vt:lpstr>Categoty by month</vt:lpstr>
      <vt:lpstr>expenses by categories</vt:lpstr>
      <vt:lpstr>date_range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בן שימול</dc:creator>
  <cp:lastModifiedBy>ירון בן שימול</cp:lastModifiedBy>
  <dcterms:created xsi:type="dcterms:W3CDTF">2023-04-02T17:51:12Z</dcterms:created>
  <dcterms:modified xsi:type="dcterms:W3CDTF">2023-10-03T04:50:00Z</dcterms:modified>
</cp:coreProperties>
</file>