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C\Downloads\ADEH-MSC\Module 2\DSA 8202-TSAF\"/>
    </mc:Choice>
  </mc:AlternateContent>
  <xr:revisionPtr revIDLastSave="0" documentId="13_ncr:1_{463A2597-8878-4B13-BE15-BF6DFD514F91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data" sheetId="1" r:id="rId1"/>
    <sheet name="summary" sheetId="2" r:id="rId2"/>
    <sheet name="Sheet1" sheetId="5" r:id="rId3"/>
    <sheet name="MACD" sheetId="3" r:id="rId4"/>
    <sheet name="Sheet2" sheetId="6" r:id="rId5"/>
    <sheet name="Sheet4" sheetId="8" r:id="rId6"/>
    <sheet name="ACF" sheetId="4" r:id="rId7"/>
    <sheet name="Sheet3" sheetId="7" r:id="rId8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3" l="1"/>
  <c r="F9" i="8"/>
  <c r="F8" i="8"/>
  <c r="F3" i="8"/>
  <c r="F4" i="8"/>
  <c r="F5" i="8"/>
  <c r="F6" i="8"/>
  <c r="F2" i="8"/>
  <c r="E3" i="8"/>
  <c r="E4" i="8"/>
  <c r="E5" i="8"/>
  <c r="E6" i="8"/>
  <c r="E2" i="8"/>
  <c r="D3" i="8"/>
  <c r="D4" i="8"/>
  <c r="D5" i="8"/>
  <c r="D6" i="8"/>
  <c r="D2" i="8"/>
  <c r="C7" i="8"/>
  <c r="B7" i="8"/>
  <c r="M3" i="6"/>
  <c r="L3" i="6"/>
  <c r="L4" i="6"/>
  <c r="M4" i="6" s="1"/>
  <c r="L5" i="6"/>
  <c r="M5" i="6" s="1"/>
  <c r="L6" i="6"/>
  <c r="M6" i="6" s="1"/>
  <c r="L2" i="6"/>
  <c r="N3" i="6"/>
  <c r="N4" i="6"/>
  <c r="N5" i="6"/>
  <c r="N6" i="6"/>
  <c r="N2" i="6"/>
  <c r="I4" i="2"/>
  <c r="I3" i="2"/>
  <c r="G101" i="2"/>
  <c r="F501" i="2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56" i="7"/>
  <c r="N57" i="7"/>
  <c r="O57" i="7" s="1"/>
  <c r="N58" i="7"/>
  <c r="O58" i="7" s="1"/>
  <c r="N59" i="7"/>
  <c r="O59" i="7" s="1"/>
  <c r="N60" i="7"/>
  <c r="N61" i="7"/>
  <c r="O61" i="7" s="1"/>
  <c r="N62" i="7"/>
  <c r="O62" i="7" s="1"/>
  <c r="N63" i="7"/>
  <c r="O63" i="7" s="1"/>
  <c r="N64" i="7"/>
  <c r="N65" i="7"/>
  <c r="O65" i="7" s="1"/>
  <c r="N66" i="7"/>
  <c r="O66" i="7" s="1"/>
  <c r="N67" i="7"/>
  <c r="O67" i="7" s="1"/>
  <c r="N68" i="7"/>
  <c r="N69" i="7"/>
  <c r="O69" i="7" s="1"/>
  <c r="N70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60" i="7"/>
  <c r="O64" i="7"/>
  <c r="O68" i="7"/>
  <c r="O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3" i="7"/>
  <c r="F51" i="6"/>
  <c r="F119" i="6"/>
  <c r="F167" i="6"/>
  <c r="F223" i="6"/>
  <c r="F271" i="6"/>
  <c r="F312" i="6"/>
  <c r="F375" i="6"/>
  <c r="F423" i="6"/>
  <c r="F479" i="6"/>
  <c r="E32" i="6"/>
  <c r="F32" i="6" s="1"/>
  <c r="E33" i="6"/>
  <c r="F33" i="6" s="1"/>
  <c r="E34" i="6"/>
  <c r="F34" i="6" s="1"/>
  <c r="E35" i="6"/>
  <c r="F35" i="6" s="1"/>
  <c r="E36" i="6"/>
  <c r="F36" i="6" s="1"/>
  <c r="E37" i="6"/>
  <c r="F37" i="6" s="1"/>
  <c r="E38" i="6"/>
  <c r="F38" i="6" s="1"/>
  <c r="E39" i="6"/>
  <c r="F39" i="6" s="1"/>
  <c r="E40" i="6"/>
  <c r="F40" i="6" s="1"/>
  <c r="E41" i="6"/>
  <c r="F41" i="6" s="1"/>
  <c r="E42" i="6"/>
  <c r="F42" i="6" s="1"/>
  <c r="E43" i="6"/>
  <c r="F43" i="6" s="1"/>
  <c r="E44" i="6"/>
  <c r="F44" i="6" s="1"/>
  <c r="E45" i="6"/>
  <c r="F45" i="6" s="1"/>
  <c r="E46" i="6"/>
  <c r="F46" i="6" s="1"/>
  <c r="E47" i="6"/>
  <c r="F47" i="6" s="1"/>
  <c r="E48" i="6"/>
  <c r="F48" i="6" s="1"/>
  <c r="E49" i="6"/>
  <c r="F49" i="6" s="1"/>
  <c r="E50" i="6"/>
  <c r="F50" i="6" s="1"/>
  <c r="E51" i="6"/>
  <c r="E52" i="6"/>
  <c r="F52" i="6" s="1"/>
  <c r="E53" i="6"/>
  <c r="F53" i="6" s="1"/>
  <c r="E54" i="6"/>
  <c r="F54" i="6" s="1"/>
  <c r="E55" i="6"/>
  <c r="F55" i="6" s="1"/>
  <c r="E56" i="6"/>
  <c r="F56" i="6" s="1"/>
  <c r="E57" i="6"/>
  <c r="F57" i="6" s="1"/>
  <c r="E58" i="6"/>
  <c r="F58" i="6" s="1"/>
  <c r="E59" i="6"/>
  <c r="F59" i="6" s="1"/>
  <c r="E60" i="6"/>
  <c r="F60" i="6" s="1"/>
  <c r="E61" i="6"/>
  <c r="F61" i="6" s="1"/>
  <c r="E62" i="6"/>
  <c r="F62" i="6" s="1"/>
  <c r="E63" i="6"/>
  <c r="F63" i="6" s="1"/>
  <c r="E64" i="6"/>
  <c r="F64" i="6" s="1"/>
  <c r="E65" i="6"/>
  <c r="F65" i="6" s="1"/>
  <c r="E66" i="6"/>
  <c r="F66" i="6" s="1"/>
  <c r="E67" i="6"/>
  <c r="F67" i="6" s="1"/>
  <c r="E68" i="6"/>
  <c r="F68" i="6" s="1"/>
  <c r="E69" i="6"/>
  <c r="F69" i="6" s="1"/>
  <c r="E70" i="6"/>
  <c r="F70" i="6" s="1"/>
  <c r="E71" i="6"/>
  <c r="F71" i="6" s="1"/>
  <c r="E72" i="6"/>
  <c r="F72" i="6" s="1"/>
  <c r="E73" i="6"/>
  <c r="F73" i="6" s="1"/>
  <c r="E74" i="6"/>
  <c r="F74" i="6" s="1"/>
  <c r="E75" i="6"/>
  <c r="F75" i="6" s="1"/>
  <c r="E76" i="6"/>
  <c r="F76" i="6" s="1"/>
  <c r="E77" i="6"/>
  <c r="F77" i="6" s="1"/>
  <c r="E78" i="6"/>
  <c r="F78" i="6" s="1"/>
  <c r="E79" i="6"/>
  <c r="F79" i="6" s="1"/>
  <c r="E80" i="6"/>
  <c r="F80" i="6" s="1"/>
  <c r="E81" i="6"/>
  <c r="F81" i="6" s="1"/>
  <c r="E82" i="6"/>
  <c r="F82" i="6" s="1"/>
  <c r="E83" i="6"/>
  <c r="F83" i="6" s="1"/>
  <c r="E84" i="6"/>
  <c r="F84" i="6" s="1"/>
  <c r="E85" i="6"/>
  <c r="F85" i="6" s="1"/>
  <c r="E86" i="6"/>
  <c r="F86" i="6" s="1"/>
  <c r="E87" i="6"/>
  <c r="F87" i="6" s="1"/>
  <c r="E88" i="6"/>
  <c r="F88" i="6" s="1"/>
  <c r="E89" i="6"/>
  <c r="F89" i="6" s="1"/>
  <c r="E90" i="6"/>
  <c r="F90" i="6" s="1"/>
  <c r="E91" i="6"/>
  <c r="F91" i="6" s="1"/>
  <c r="E92" i="6"/>
  <c r="F92" i="6" s="1"/>
  <c r="E93" i="6"/>
  <c r="F93" i="6" s="1"/>
  <c r="E94" i="6"/>
  <c r="F94" i="6" s="1"/>
  <c r="E95" i="6"/>
  <c r="F95" i="6" s="1"/>
  <c r="E96" i="6"/>
  <c r="F96" i="6" s="1"/>
  <c r="E97" i="6"/>
  <c r="F97" i="6" s="1"/>
  <c r="E98" i="6"/>
  <c r="F98" i="6" s="1"/>
  <c r="E99" i="6"/>
  <c r="F99" i="6" s="1"/>
  <c r="E100" i="6"/>
  <c r="F100" i="6" s="1"/>
  <c r="E101" i="6"/>
  <c r="F101" i="6" s="1"/>
  <c r="E102" i="6"/>
  <c r="F102" i="6" s="1"/>
  <c r="E103" i="6"/>
  <c r="F103" i="6" s="1"/>
  <c r="E104" i="6"/>
  <c r="F104" i="6" s="1"/>
  <c r="E105" i="6"/>
  <c r="F105" i="6" s="1"/>
  <c r="E106" i="6"/>
  <c r="F106" i="6" s="1"/>
  <c r="E107" i="6"/>
  <c r="F107" i="6" s="1"/>
  <c r="E108" i="6"/>
  <c r="F108" i="6" s="1"/>
  <c r="E109" i="6"/>
  <c r="F109" i="6" s="1"/>
  <c r="E110" i="6"/>
  <c r="F110" i="6" s="1"/>
  <c r="E111" i="6"/>
  <c r="F111" i="6" s="1"/>
  <c r="E112" i="6"/>
  <c r="F112" i="6" s="1"/>
  <c r="E113" i="6"/>
  <c r="F113" i="6" s="1"/>
  <c r="E114" i="6"/>
  <c r="F114" i="6" s="1"/>
  <c r="E115" i="6"/>
  <c r="F115" i="6" s="1"/>
  <c r="E116" i="6"/>
  <c r="F116" i="6" s="1"/>
  <c r="E117" i="6"/>
  <c r="F117" i="6" s="1"/>
  <c r="E118" i="6"/>
  <c r="F118" i="6" s="1"/>
  <c r="E119" i="6"/>
  <c r="E120" i="6"/>
  <c r="F120" i="6" s="1"/>
  <c r="E121" i="6"/>
  <c r="F121" i="6" s="1"/>
  <c r="E122" i="6"/>
  <c r="F122" i="6" s="1"/>
  <c r="E123" i="6"/>
  <c r="F123" i="6" s="1"/>
  <c r="E124" i="6"/>
  <c r="F124" i="6" s="1"/>
  <c r="E125" i="6"/>
  <c r="F125" i="6" s="1"/>
  <c r="E126" i="6"/>
  <c r="F126" i="6" s="1"/>
  <c r="E127" i="6"/>
  <c r="F127" i="6" s="1"/>
  <c r="E128" i="6"/>
  <c r="F128" i="6" s="1"/>
  <c r="E129" i="6"/>
  <c r="F129" i="6" s="1"/>
  <c r="E130" i="6"/>
  <c r="F130" i="6" s="1"/>
  <c r="E131" i="6"/>
  <c r="F131" i="6" s="1"/>
  <c r="E132" i="6"/>
  <c r="F132" i="6" s="1"/>
  <c r="E133" i="6"/>
  <c r="F133" i="6" s="1"/>
  <c r="E134" i="6"/>
  <c r="F134" i="6" s="1"/>
  <c r="E135" i="6"/>
  <c r="F135" i="6" s="1"/>
  <c r="E136" i="6"/>
  <c r="F136" i="6" s="1"/>
  <c r="E137" i="6"/>
  <c r="F137" i="6" s="1"/>
  <c r="E138" i="6"/>
  <c r="F138" i="6" s="1"/>
  <c r="E139" i="6"/>
  <c r="F139" i="6" s="1"/>
  <c r="E140" i="6"/>
  <c r="F140" i="6" s="1"/>
  <c r="E141" i="6"/>
  <c r="F141" i="6" s="1"/>
  <c r="E142" i="6"/>
  <c r="F142" i="6" s="1"/>
  <c r="E143" i="6"/>
  <c r="F143" i="6" s="1"/>
  <c r="E144" i="6"/>
  <c r="F144" i="6" s="1"/>
  <c r="E145" i="6"/>
  <c r="F145" i="6" s="1"/>
  <c r="E146" i="6"/>
  <c r="F146" i="6" s="1"/>
  <c r="E147" i="6"/>
  <c r="F147" i="6" s="1"/>
  <c r="E148" i="6"/>
  <c r="F148" i="6" s="1"/>
  <c r="E149" i="6"/>
  <c r="F149" i="6" s="1"/>
  <c r="E150" i="6"/>
  <c r="F150" i="6" s="1"/>
  <c r="E151" i="6"/>
  <c r="F151" i="6" s="1"/>
  <c r="E152" i="6"/>
  <c r="F152" i="6" s="1"/>
  <c r="E153" i="6"/>
  <c r="F153" i="6" s="1"/>
  <c r="E154" i="6"/>
  <c r="F154" i="6" s="1"/>
  <c r="E155" i="6"/>
  <c r="F155" i="6" s="1"/>
  <c r="E156" i="6"/>
  <c r="F156" i="6" s="1"/>
  <c r="E157" i="6"/>
  <c r="F157" i="6" s="1"/>
  <c r="E158" i="6"/>
  <c r="F158" i="6" s="1"/>
  <c r="E159" i="6"/>
  <c r="F159" i="6" s="1"/>
  <c r="E160" i="6"/>
  <c r="F160" i="6" s="1"/>
  <c r="E161" i="6"/>
  <c r="F161" i="6" s="1"/>
  <c r="E162" i="6"/>
  <c r="F162" i="6" s="1"/>
  <c r="E163" i="6"/>
  <c r="F163" i="6" s="1"/>
  <c r="E164" i="6"/>
  <c r="F164" i="6" s="1"/>
  <c r="E165" i="6"/>
  <c r="F165" i="6" s="1"/>
  <c r="E166" i="6"/>
  <c r="F166" i="6" s="1"/>
  <c r="E167" i="6"/>
  <c r="E168" i="6"/>
  <c r="F168" i="6" s="1"/>
  <c r="E169" i="6"/>
  <c r="F169" i="6" s="1"/>
  <c r="E170" i="6"/>
  <c r="F170" i="6" s="1"/>
  <c r="E171" i="6"/>
  <c r="F171" i="6" s="1"/>
  <c r="E172" i="6"/>
  <c r="F172" i="6" s="1"/>
  <c r="E173" i="6"/>
  <c r="F173" i="6" s="1"/>
  <c r="E174" i="6"/>
  <c r="F174" i="6" s="1"/>
  <c r="E175" i="6"/>
  <c r="F175" i="6" s="1"/>
  <c r="E176" i="6"/>
  <c r="F176" i="6" s="1"/>
  <c r="E177" i="6"/>
  <c r="F177" i="6" s="1"/>
  <c r="E178" i="6"/>
  <c r="F178" i="6" s="1"/>
  <c r="E179" i="6"/>
  <c r="F179" i="6" s="1"/>
  <c r="E180" i="6"/>
  <c r="F180" i="6" s="1"/>
  <c r="E181" i="6"/>
  <c r="F181" i="6" s="1"/>
  <c r="E182" i="6"/>
  <c r="F182" i="6" s="1"/>
  <c r="E183" i="6"/>
  <c r="F183" i="6" s="1"/>
  <c r="E184" i="6"/>
  <c r="F184" i="6" s="1"/>
  <c r="E185" i="6"/>
  <c r="F185" i="6" s="1"/>
  <c r="E186" i="6"/>
  <c r="F186" i="6" s="1"/>
  <c r="E187" i="6"/>
  <c r="F187" i="6" s="1"/>
  <c r="E188" i="6"/>
  <c r="F188" i="6" s="1"/>
  <c r="E189" i="6"/>
  <c r="F189" i="6" s="1"/>
  <c r="E190" i="6"/>
  <c r="F190" i="6" s="1"/>
  <c r="E191" i="6"/>
  <c r="F191" i="6" s="1"/>
  <c r="E192" i="6"/>
  <c r="F192" i="6" s="1"/>
  <c r="E193" i="6"/>
  <c r="F193" i="6" s="1"/>
  <c r="E194" i="6"/>
  <c r="F194" i="6" s="1"/>
  <c r="E195" i="6"/>
  <c r="F195" i="6" s="1"/>
  <c r="E196" i="6"/>
  <c r="F196" i="6" s="1"/>
  <c r="E197" i="6"/>
  <c r="F197" i="6" s="1"/>
  <c r="E198" i="6"/>
  <c r="F198" i="6" s="1"/>
  <c r="E199" i="6"/>
  <c r="F199" i="6" s="1"/>
  <c r="E200" i="6"/>
  <c r="F200" i="6" s="1"/>
  <c r="E201" i="6"/>
  <c r="F201" i="6" s="1"/>
  <c r="E202" i="6"/>
  <c r="F202" i="6" s="1"/>
  <c r="E203" i="6"/>
  <c r="F203" i="6" s="1"/>
  <c r="E204" i="6"/>
  <c r="F204" i="6" s="1"/>
  <c r="E205" i="6"/>
  <c r="F205" i="6" s="1"/>
  <c r="E206" i="6"/>
  <c r="F206" i="6" s="1"/>
  <c r="E207" i="6"/>
  <c r="F207" i="6" s="1"/>
  <c r="E208" i="6"/>
  <c r="F208" i="6" s="1"/>
  <c r="E209" i="6"/>
  <c r="F209" i="6" s="1"/>
  <c r="E210" i="6"/>
  <c r="F210" i="6" s="1"/>
  <c r="E211" i="6"/>
  <c r="F211" i="6" s="1"/>
  <c r="E212" i="6"/>
  <c r="F212" i="6" s="1"/>
  <c r="E213" i="6"/>
  <c r="F213" i="6" s="1"/>
  <c r="E214" i="6"/>
  <c r="F214" i="6" s="1"/>
  <c r="E215" i="6"/>
  <c r="F215" i="6" s="1"/>
  <c r="E216" i="6"/>
  <c r="F216" i="6" s="1"/>
  <c r="E217" i="6"/>
  <c r="F217" i="6" s="1"/>
  <c r="E218" i="6"/>
  <c r="F218" i="6" s="1"/>
  <c r="E219" i="6"/>
  <c r="F219" i="6" s="1"/>
  <c r="E220" i="6"/>
  <c r="F220" i="6" s="1"/>
  <c r="E221" i="6"/>
  <c r="F221" i="6" s="1"/>
  <c r="E222" i="6"/>
  <c r="F222" i="6" s="1"/>
  <c r="E223" i="6"/>
  <c r="E224" i="6"/>
  <c r="F224" i="6" s="1"/>
  <c r="E225" i="6"/>
  <c r="F225" i="6" s="1"/>
  <c r="E226" i="6"/>
  <c r="F226" i="6" s="1"/>
  <c r="E227" i="6"/>
  <c r="F227" i="6" s="1"/>
  <c r="E228" i="6"/>
  <c r="F228" i="6" s="1"/>
  <c r="E229" i="6"/>
  <c r="F229" i="6" s="1"/>
  <c r="E230" i="6"/>
  <c r="F230" i="6" s="1"/>
  <c r="E231" i="6"/>
  <c r="F231" i="6" s="1"/>
  <c r="E232" i="6"/>
  <c r="F232" i="6" s="1"/>
  <c r="E233" i="6"/>
  <c r="F233" i="6" s="1"/>
  <c r="E234" i="6"/>
  <c r="F234" i="6" s="1"/>
  <c r="E235" i="6"/>
  <c r="F235" i="6" s="1"/>
  <c r="E236" i="6"/>
  <c r="F236" i="6" s="1"/>
  <c r="E237" i="6"/>
  <c r="F237" i="6" s="1"/>
  <c r="E238" i="6"/>
  <c r="F238" i="6" s="1"/>
  <c r="E239" i="6"/>
  <c r="F239" i="6" s="1"/>
  <c r="E240" i="6"/>
  <c r="F240" i="6" s="1"/>
  <c r="E241" i="6"/>
  <c r="F241" i="6" s="1"/>
  <c r="E242" i="6"/>
  <c r="F242" i="6" s="1"/>
  <c r="E243" i="6"/>
  <c r="F243" i="6" s="1"/>
  <c r="E244" i="6"/>
  <c r="F244" i="6" s="1"/>
  <c r="E245" i="6"/>
  <c r="F245" i="6" s="1"/>
  <c r="E246" i="6"/>
  <c r="F246" i="6" s="1"/>
  <c r="E247" i="6"/>
  <c r="F247" i="6" s="1"/>
  <c r="E248" i="6"/>
  <c r="F248" i="6" s="1"/>
  <c r="E249" i="6"/>
  <c r="F249" i="6" s="1"/>
  <c r="E250" i="6"/>
  <c r="F250" i="6" s="1"/>
  <c r="E251" i="6"/>
  <c r="F251" i="6" s="1"/>
  <c r="E252" i="6"/>
  <c r="F252" i="6" s="1"/>
  <c r="E253" i="6"/>
  <c r="F253" i="6" s="1"/>
  <c r="E254" i="6"/>
  <c r="F254" i="6" s="1"/>
  <c r="E255" i="6"/>
  <c r="F255" i="6" s="1"/>
  <c r="E256" i="6"/>
  <c r="F256" i="6" s="1"/>
  <c r="E257" i="6"/>
  <c r="F257" i="6" s="1"/>
  <c r="E258" i="6"/>
  <c r="F258" i="6" s="1"/>
  <c r="E259" i="6"/>
  <c r="F259" i="6" s="1"/>
  <c r="E260" i="6"/>
  <c r="F260" i="6" s="1"/>
  <c r="E261" i="6"/>
  <c r="F261" i="6" s="1"/>
  <c r="E262" i="6"/>
  <c r="F262" i="6" s="1"/>
  <c r="E263" i="6"/>
  <c r="F263" i="6" s="1"/>
  <c r="E264" i="6"/>
  <c r="F264" i="6" s="1"/>
  <c r="E265" i="6"/>
  <c r="F265" i="6" s="1"/>
  <c r="E266" i="6"/>
  <c r="F266" i="6" s="1"/>
  <c r="E267" i="6"/>
  <c r="F267" i="6" s="1"/>
  <c r="E268" i="6"/>
  <c r="F268" i="6" s="1"/>
  <c r="E269" i="6"/>
  <c r="F269" i="6" s="1"/>
  <c r="E270" i="6"/>
  <c r="F270" i="6" s="1"/>
  <c r="E271" i="6"/>
  <c r="E272" i="6"/>
  <c r="F272" i="6" s="1"/>
  <c r="E273" i="6"/>
  <c r="F273" i="6" s="1"/>
  <c r="E274" i="6"/>
  <c r="F274" i="6" s="1"/>
  <c r="E275" i="6"/>
  <c r="F275" i="6" s="1"/>
  <c r="E276" i="6"/>
  <c r="F276" i="6" s="1"/>
  <c r="E277" i="6"/>
  <c r="F277" i="6" s="1"/>
  <c r="E278" i="6"/>
  <c r="F278" i="6" s="1"/>
  <c r="E279" i="6"/>
  <c r="F279" i="6" s="1"/>
  <c r="E280" i="6"/>
  <c r="F280" i="6" s="1"/>
  <c r="E281" i="6"/>
  <c r="F281" i="6" s="1"/>
  <c r="E282" i="6"/>
  <c r="F282" i="6" s="1"/>
  <c r="E283" i="6"/>
  <c r="F283" i="6" s="1"/>
  <c r="E284" i="6"/>
  <c r="F284" i="6" s="1"/>
  <c r="E285" i="6"/>
  <c r="F285" i="6" s="1"/>
  <c r="E286" i="6"/>
  <c r="F286" i="6" s="1"/>
  <c r="E287" i="6"/>
  <c r="F287" i="6" s="1"/>
  <c r="E288" i="6"/>
  <c r="F288" i="6" s="1"/>
  <c r="E289" i="6"/>
  <c r="F289" i="6" s="1"/>
  <c r="E290" i="6"/>
  <c r="F290" i="6" s="1"/>
  <c r="E291" i="6"/>
  <c r="F291" i="6" s="1"/>
  <c r="E292" i="6"/>
  <c r="F292" i="6" s="1"/>
  <c r="E293" i="6"/>
  <c r="F293" i="6" s="1"/>
  <c r="E294" i="6"/>
  <c r="F294" i="6" s="1"/>
  <c r="E295" i="6"/>
  <c r="F295" i="6" s="1"/>
  <c r="E296" i="6"/>
  <c r="F296" i="6" s="1"/>
  <c r="E297" i="6"/>
  <c r="F297" i="6" s="1"/>
  <c r="E298" i="6"/>
  <c r="F298" i="6" s="1"/>
  <c r="E299" i="6"/>
  <c r="F299" i="6" s="1"/>
  <c r="E300" i="6"/>
  <c r="F300" i="6" s="1"/>
  <c r="E301" i="6"/>
  <c r="F301" i="6" s="1"/>
  <c r="E302" i="6"/>
  <c r="F302" i="6" s="1"/>
  <c r="E303" i="6"/>
  <c r="F303" i="6" s="1"/>
  <c r="E304" i="6"/>
  <c r="F304" i="6" s="1"/>
  <c r="E305" i="6"/>
  <c r="F305" i="6" s="1"/>
  <c r="E306" i="6"/>
  <c r="F306" i="6" s="1"/>
  <c r="E307" i="6"/>
  <c r="F307" i="6" s="1"/>
  <c r="E308" i="6"/>
  <c r="F308" i="6" s="1"/>
  <c r="E309" i="6"/>
  <c r="F309" i="6" s="1"/>
  <c r="E310" i="6"/>
  <c r="F310" i="6" s="1"/>
  <c r="E311" i="6"/>
  <c r="F311" i="6" s="1"/>
  <c r="E312" i="6"/>
  <c r="E313" i="6"/>
  <c r="F313" i="6" s="1"/>
  <c r="E314" i="6"/>
  <c r="F314" i="6" s="1"/>
  <c r="E315" i="6"/>
  <c r="F315" i="6" s="1"/>
  <c r="E316" i="6"/>
  <c r="F316" i="6" s="1"/>
  <c r="E317" i="6"/>
  <c r="F317" i="6" s="1"/>
  <c r="E318" i="6"/>
  <c r="F318" i="6" s="1"/>
  <c r="E319" i="6"/>
  <c r="F319" i="6" s="1"/>
  <c r="E320" i="6"/>
  <c r="F320" i="6" s="1"/>
  <c r="E321" i="6"/>
  <c r="F321" i="6" s="1"/>
  <c r="E322" i="6"/>
  <c r="F322" i="6" s="1"/>
  <c r="E323" i="6"/>
  <c r="F323" i="6" s="1"/>
  <c r="E324" i="6"/>
  <c r="F324" i="6" s="1"/>
  <c r="E325" i="6"/>
  <c r="F325" i="6" s="1"/>
  <c r="E326" i="6"/>
  <c r="F326" i="6" s="1"/>
  <c r="E327" i="6"/>
  <c r="F327" i="6" s="1"/>
  <c r="E328" i="6"/>
  <c r="F328" i="6" s="1"/>
  <c r="E329" i="6"/>
  <c r="F329" i="6" s="1"/>
  <c r="E330" i="6"/>
  <c r="F330" i="6" s="1"/>
  <c r="E331" i="6"/>
  <c r="F331" i="6" s="1"/>
  <c r="E332" i="6"/>
  <c r="F332" i="6" s="1"/>
  <c r="E333" i="6"/>
  <c r="F333" i="6" s="1"/>
  <c r="E334" i="6"/>
  <c r="F334" i="6" s="1"/>
  <c r="E335" i="6"/>
  <c r="F335" i="6" s="1"/>
  <c r="E336" i="6"/>
  <c r="F336" i="6" s="1"/>
  <c r="E337" i="6"/>
  <c r="F337" i="6" s="1"/>
  <c r="E338" i="6"/>
  <c r="F338" i="6" s="1"/>
  <c r="E339" i="6"/>
  <c r="F339" i="6" s="1"/>
  <c r="E340" i="6"/>
  <c r="F340" i="6" s="1"/>
  <c r="E341" i="6"/>
  <c r="F341" i="6" s="1"/>
  <c r="E342" i="6"/>
  <c r="F342" i="6" s="1"/>
  <c r="E343" i="6"/>
  <c r="F343" i="6" s="1"/>
  <c r="E344" i="6"/>
  <c r="F344" i="6" s="1"/>
  <c r="E345" i="6"/>
  <c r="F345" i="6" s="1"/>
  <c r="E346" i="6"/>
  <c r="F346" i="6" s="1"/>
  <c r="E347" i="6"/>
  <c r="F347" i="6" s="1"/>
  <c r="E348" i="6"/>
  <c r="F348" i="6" s="1"/>
  <c r="E349" i="6"/>
  <c r="F349" i="6" s="1"/>
  <c r="E350" i="6"/>
  <c r="F350" i="6" s="1"/>
  <c r="E351" i="6"/>
  <c r="F351" i="6" s="1"/>
  <c r="E352" i="6"/>
  <c r="F352" i="6" s="1"/>
  <c r="E353" i="6"/>
  <c r="F353" i="6" s="1"/>
  <c r="E354" i="6"/>
  <c r="F354" i="6" s="1"/>
  <c r="E355" i="6"/>
  <c r="F355" i="6" s="1"/>
  <c r="E356" i="6"/>
  <c r="F356" i="6" s="1"/>
  <c r="E357" i="6"/>
  <c r="F357" i="6" s="1"/>
  <c r="E358" i="6"/>
  <c r="F358" i="6" s="1"/>
  <c r="E359" i="6"/>
  <c r="F359" i="6" s="1"/>
  <c r="E360" i="6"/>
  <c r="F360" i="6" s="1"/>
  <c r="E361" i="6"/>
  <c r="F361" i="6" s="1"/>
  <c r="E362" i="6"/>
  <c r="F362" i="6" s="1"/>
  <c r="E363" i="6"/>
  <c r="F363" i="6" s="1"/>
  <c r="E364" i="6"/>
  <c r="F364" i="6" s="1"/>
  <c r="E365" i="6"/>
  <c r="F365" i="6" s="1"/>
  <c r="E366" i="6"/>
  <c r="F366" i="6" s="1"/>
  <c r="E367" i="6"/>
  <c r="F367" i="6" s="1"/>
  <c r="E368" i="6"/>
  <c r="F368" i="6" s="1"/>
  <c r="E369" i="6"/>
  <c r="F369" i="6" s="1"/>
  <c r="E370" i="6"/>
  <c r="F370" i="6" s="1"/>
  <c r="E371" i="6"/>
  <c r="F371" i="6" s="1"/>
  <c r="E372" i="6"/>
  <c r="F372" i="6" s="1"/>
  <c r="E373" i="6"/>
  <c r="F373" i="6" s="1"/>
  <c r="E374" i="6"/>
  <c r="F374" i="6" s="1"/>
  <c r="E375" i="6"/>
  <c r="E376" i="6"/>
  <c r="F376" i="6" s="1"/>
  <c r="E377" i="6"/>
  <c r="F377" i="6" s="1"/>
  <c r="E378" i="6"/>
  <c r="F378" i="6" s="1"/>
  <c r="E379" i="6"/>
  <c r="F379" i="6" s="1"/>
  <c r="E380" i="6"/>
  <c r="F380" i="6" s="1"/>
  <c r="E381" i="6"/>
  <c r="F381" i="6" s="1"/>
  <c r="E382" i="6"/>
  <c r="F382" i="6" s="1"/>
  <c r="E383" i="6"/>
  <c r="F383" i="6" s="1"/>
  <c r="E384" i="6"/>
  <c r="F384" i="6" s="1"/>
  <c r="E385" i="6"/>
  <c r="F385" i="6" s="1"/>
  <c r="E386" i="6"/>
  <c r="F386" i="6" s="1"/>
  <c r="E387" i="6"/>
  <c r="F387" i="6" s="1"/>
  <c r="E388" i="6"/>
  <c r="F388" i="6" s="1"/>
  <c r="E389" i="6"/>
  <c r="F389" i="6" s="1"/>
  <c r="E390" i="6"/>
  <c r="F390" i="6" s="1"/>
  <c r="E391" i="6"/>
  <c r="F391" i="6" s="1"/>
  <c r="E392" i="6"/>
  <c r="F392" i="6" s="1"/>
  <c r="E393" i="6"/>
  <c r="F393" i="6" s="1"/>
  <c r="E394" i="6"/>
  <c r="F394" i="6" s="1"/>
  <c r="E395" i="6"/>
  <c r="F395" i="6" s="1"/>
  <c r="E396" i="6"/>
  <c r="F396" i="6" s="1"/>
  <c r="E397" i="6"/>
  <c r="F397" i="6" s="1"/>
  <c r="E398" i="6"/>
  <c r="F398" i="6" s="1"/>
  <c r="E399" i="6"/>
  <c r="F399" i="6" s="1"/>
  <c r="E400" i="6"/>
  <c r="F400" i="6" s="1"/>
  <c r="E401" i="6"/>
  <c r="F401" i="6" s="1"/>
  <c r="E402" i="6"/>
  <c r="F402" i="6" s="1"/>
  <c r="E403" i="6"/>
  <c r="F403" i="6" s="1"/>
  <c r="E404" i="6"/>
  <c r="F404" i="6" s="1"/>
  <c r="E405" i="6"/>
  <c r="F405" i="6" s="1"/>
  <c r="E406" i="6"/>
  <c r="F406" i="6" s="1"/>
  <c r="E407" i="6"/>
  <c r="F407" i="6" s="1"/>
  <c r="E408" i="6"/>
  <c r="F408" i="6" s="1"/>
  <c r="E409" i="6"/>
  <c r="F409" i="6" s="1"/>
  <c r="E410" i="6"/>
  <c r="F410" i="6" s="1"/>
  <c r="E411" i="6"/>
  <c r="F411" i="6" s="1"/>
  <c r="E412" i="6"/>
  <c r="F412" i="6" s="1"/>
  <c r="E413" i="6"/>
  <c r="F413" i="6" s="1"/>
  <c r="E414" i="6"/>
  <c r="F414" i="6" s="1"/>
  <c r="E415" i="6"/>
  <c r="F415" i="6" s="1"/>
  <c r="E416" i="6"/>
  <c r="F416" i="6" s="1"/>
  <c r="E417" i="6"/>
  <c r="F417" i="6" s="1"/>
  <c r="E418" i="6"/>
  <c r="F418" i="6" s="1"/>
  <c r="E419" i="6"/>
  <c r="F419" i="6" s="1"/>
  <c r="E420" i="6"/>
  <c r="F420" i="6" s="1"/>
  <c r="E421" i="6"/>
  <c r="F421" i="6" s="1"/>
  <c r="E422" i="6"/>
  <c r="F422" i="6" s="1"/>
  <c r="E423" i="6"/>
  <c r="E424" i="6"/>
  <c r="F424" i="6" s="1"/>
  <c r="E425" i="6"/>
  <c r="F425" i="6" s="1"/>
  <c r="E426" i="6"/>
  <c r="F426" i="6" s="1"/>
  <c r="E427" i="6"/>
  <c r="F427" i="6" s="1"/>
  <c r="E428" i="6"/>
  <c r="F428" i="6" s="1"/>
  <c r="E429" i="6"/>
  <c r="F429" i="6" s="1"/>
  <c r="E430" i="6"/>
  <c r="F430" i="6" s="1"/>
  <c r="E431" i="6"/>
  <c r="F431" i="6" s="1"/>
  <c r="E432" i="6"/>
  <c r="F432" i="6" s="1"/>
  <c r="E433" i="6"/>
  <c r="F433" i="6" s="1"/>
  <c r="E434" i="6"/>
  <c r="F434" i="6" s="1"/>
  <c r="E435" i="6"/>
  <c r="F435" i="6" s="1"/>
  <c r="E436" i="6"/>
  <c r="F436" i="6" s="1"/>
  <c r="E437" i="6"/>
  <c r="F437" i="6" s="1"/>
  <c r="E438" i="6"/>
  <c r="F438" i="6" s="1"/>
  <c r="E439" i="6"/>
  <c r="F439" i="6" s="1"/>
  <c r="E440" i="6"/>
  <c r="F440" i="6" s="1"/>
  <c r="E441" i="6"/>
  <c r="F441" i="6" s="1"/>
  <c r="E442" i="6"/>
  <c r="F442" i="6" s="1"/>
  <c r="E443" i="6"/>
  <c r="F443" i="6" s="1"/>
  <c r="E444" i="6"/>
  <c r="F444" i="6" s="1"/>
  <c r="E445" i="6"/>
  <c r="F445" i="6" s="1"/>
  <c r="E446" i="6"/>
  <c r="F446" i="6" s="1"/>
  <c r="E447" i="6"/>
  <c r="F447" i="6" s="1"/>
  <c r="E448" i="6"/>
  <c r="F448" i="6" s="1"/>
  <c r="E449" i="6"/>
  <c r="F449" i="6" s="1"/>
  <c r="E450" i="6"/>
  <c r="F450" i="6" s="1"/>
  <c r="E451" i="6"/>
  <c r="F451" i="6" s="1"/>
  <c r="E452" i="6"/>
  <c r="F452" i="6" s="1"/>
  <c r="E453" i="6"/>
  <c r="F453" i="6" s="1"/>
  <c r="E454" i="6"/>
  <c r="F454" i="6" s="1"/>
  <c r="E455" i="6"/>
  <c r="F455" i="6" s="1"/>
  <c r="E456" i="6"/>
  <c r="F456" i="6" s="1"/>
  <c r="E457" i="6"/>
  <c r="F457" i="6" s="1"/>
  <c r="E458" i="6"/>
  <c r="F458" i="6" s="1"/>
  <c r="E459" i="6"/>
  <c r="F459" i="6" s="1"/>
  <c r="E460" i="6"/>
  <c r="F460" i="6" s="1"/>
  <c r="E461" i="6"/>
  <c r="F461" i="6" s="1"/>
  <c r="E462" i="6"/>
  <c r="F462" i="6" s="1"/>
  <c r="E463" i="6"/>
  <c r="F463" i="6" s="1"/>
  <c r="E464" i="6"/>
  <c r="F464" i="6" s="1"/>
  <c r="E465" i="6"/>
  <c r="F465" i="6" s="1"/>
  <c r="E466" i="6"/>
  <c r="F466" i="6" s="1"/>
  <c r="E467" i="6"/>
  <c r="F467" i="6" s="1"/>
  <c r="E468" i="6"/>
  <c r="F468" i="6" s="1"/>
  <c r="E469" i="6"/>
  <c r="F469" i="6" s="1"/>
  <c r="E470" i="6"/>
  <c r="F470" i="6" s="1"/>
  <c r="E471" i="6"/>
  <c r="F471" i="6" s="1"/>
  <c r="E472" i="6"/>
  <c r="F472" i="6" s="1"/>
  <c r="E473" i="6"/>
  <c r="F473" i="6" s="1"/>
  <c r="E474" i="6"/>
  <c r="F474" i="6" s="1"/>
  <c r="E475" i="6"/>
  <c r="F475" i="6" s="1"/>
  <c r="E476" i="6"/>
  <c r="F476" i="6" s="1"/>
  <c r="E477" i="6"/>
  <c r="F477" i="6" s="1"/>
  <c r="E478" i="6"/>
  <c r="F478" i="6" s="1"/>
  <c r="E479" i="6"/>
  <c r="E480" i="6"/>
  <c r="F480" i="6" s="1"/>
  <c r="E481" i="6"/>
  <c r="F481" i="6" s="1"/>
  <c r="E482" i="6"/>
  <c r="F482" i="6" s="1"/>
  <c r="E483" i="6"/>
  <c r="F483" i="6" s="1"/>
  <c r="E484" i="6"/>
  <c r="F484" i="6" s="1"/>
  <c r="E485" i="6"/>
  <c r="F485" i="6" s="1"/>
  <c r="E486" i="6"/>
  <c r="F486" i="6" s="1"/>
  <c r="E487" i="6"/>
  <c r="F487" i="6" s="1"/>
  <c r="E488" i="6"/>
  <c r="F488" i="6" s="1"/>
  <c r="E489" i="6"/>
  <c r="F489" i="6" s="1"/>
  <c r="E490" i="6"/>
  <c r="F490" i="6" s="1"/>
  <c r="E491" i="6"/>
  <c r="F491" i="6" s="1"/>
  <c r="E492" i="6"/>
  <c r="F492" i="6" s="1"/>
  <c r="E493" i="6"/>
  <c r="F493" i="6" s="1"/>
  <c r="E494" i="6"/>
  <c r="F494" i="6" s="1"/>
  <c r="E495" i="6"/>
  <c r="F495" i="6" s="1"/>
  <c r="E496" i="6"/>
  <c r="F496" i="6" s="1"/>
  <c r="E497" i="6"/>
  <c r="F497" i="6" s="1"/>
  <c r="E498" i="6"/>
  <c r="F498" i="6" s="1"/>
  <c r="E499" i="6"/>
  <c r="F499" i="6" s="1"/>
  <c r="E500" i="6"/>
  <c r="F500" i="6" s="1"/>
  <c r="E501" i="6"/>
  <c r="F501" i="6" s="1"/>
  <c r="E31" i="6"/>
  <c r="F31" i="6" s="1"/>
  <c r="G31" i="6" s="1"/>
  <c r="X2" i="7"/>
  <c r="O4" i="4"/>
  <c r="C4" i="7"/>
  <c r="D5" i="7" s="1"/>
  <c r="E6" i="7" s="1"/>
  <c r="F7" i="7" s="1"/>
  <c r="G8" i="7" s="1"/>
  <c r="H9" i="7" s="1"/>
  <c r="I10" i="7" s="1"/>
  <c r="J11" i="7" s="1"/>
  <c r="K12" i="7" s="1"/>
  <c r="L13" i="7" s="1"/>
  <c r="C5" i="7"/>
  <c r="D6" i="7" s="1"/>
  <c r="E7" i="7" s="1"/>
  <c r="F8" i="7" s="1"/>
  <c r="G9" i="7" s="1"/>
  <c r="H10" i="7" s="1"/>
  <c r="I11" i="7" s="1"/>
  <c r="J12" i="7" s="1"/>
  <c r="K13" i="7" s="1"/>
  <c r="L14" i="7" s="1"/>
  <c r="C6" i="7"/>
  <c r="D7" i="7" s="1"/>
  <c r="E8" i="7" s="1"/>
  <c r="F9" i="7" s="1"/>
  <c r="G10" i="7" s="1"/>
  <c r="H11" i="7" s="1"/>
  <c r="I12" i="7" s="1"/>
  <c r="J13" i="7" s="1"/>
  <c r="K14" i="7" s="1"/>
  <c r="L15" i="7" s="1"/>
  <c r="C7" i="7"/>
  <c r="D8" i="7" s="1"/>
  <c r="E9" i="7" s="1"/>
  <c r="F10" i="7" s="1"/>
  <c r="G11" i="7" s="1"/>
  <c r="H12" i="7" s="1"/>
  <c r="I13" i="7" s="1"/>
  <c r="J14" i="7" s="1"/>
  <c r="K15" i="7" s="1"/>
  <c r="L16" i="7" s="1"/>
  <c r="C8" i="7"/>
  <c r="D9" i="7" s="1"/>
  <c r="E10" i="7" s="1"/>
  <c r="F11" i="7" s="1"/>
  <c r="G12" i="7" s="1"/>
  <c r="H13" i="7" s="1"/>
  <c r="I14" i="7" s="1"/>
  <c r="J15" i="7" s="1"/>
  <c r="K16" i="7" s="1"/>
  <c r="L17" i="7" s="1"/>
  <c r="C9" i="7"/>
  <c r="D10" i="7" s="1"/>
  <c r="E11" i="7" s="1"/>
  <c r="F12" i="7" s="1"/>
  <c r="G13" i="7" s="1"/>
  <c r="H14" i="7" s="1"/>
  <c r="I15" i="7" s="1"/>
  <c r="J16" i="7" s="1"/>
  <c r="K17" i="7" s="1"/>
  <c r="L18" i="7" s="1"/>
  <c r="C10" i="7"/>
  <c r="D11" i="7" s="1"/>
  <c r="E12" i="7" s="1"/>
  <c r="F13" i="7" s="1"/>
  <c r="G14" i="7" s="1"/>
  <c r="H15" i="7" s="1"/>
  <c r="I16" i="7" s="1"/>
  <c r="J17" i="7" s="1"/>
  <c r="K18" i="7" s="1"/>
  <c r="L19" i="7" s="1"/>
  <c r="C11" i="7"/>
  <c r="D12" i="7" s="1"/>
  <c r="E13" i="7" s="1"/>
  <c r="F14" i="7" s="1"/>
  <c r="G15" i="7" s="1"/>
  <c r="H16" i="7" s="1"/>
  <c r="I17" i="7" s="1"/>
  <c r="J18" i="7" s="1"/>
  <c r="K19" i="7" s="1"/>
  <c r="L20" i="7" s="1"/>
  <c r="C12" i="7"/>
  <c r="D13" i="7" s="1"/>
  <c r="E14" i="7" s="1"/>
  <c r="F15" i="7" s="1"/>
  <c r="G16" i="7" s="1"/>
  <c r="H17" i="7" s="1"/>
  <c r="I18" i="7" s="1"/>
  <c r="J19" i="7" s="1"/>
  <c r="K20" i="7" s="1"/>
  <c r="L21" i="7" s="1"/>
  <c r="C13" i="7"/>
  <c r="D14" i="7" s="1"/>
  <c r="E15" i="7" s="1"/>
  <c r="F16" i="7" s="1"/>
  <c r="G17" i="7" s="1"/>
  <c r="H18" i="7" s="1"/>
  <c r="I19" i="7" s="1"/>
  <c r="J20" i="7" s="1"/>
  <c r="K21" i="7" s="1"/>
  <c r="L22" i="7" s="1"/>
  <c r="C14" i="7"/>
  <c r="D15" i="7" s="1"/>
  <c r="E16" i="7" s="1"/>
  <c r="F17" i="7" s="1"/>
  <c r="G18" i="7" s="1"/>
  <c r="H19" i="7" s="1"/>
  <c r="I20" i="7" s="1"/>
  <c r="J21" i="7" s="1"/>
  <c r="K22" i="7" s="1"/>
  <c r="L23" i="7" s="1"/>
  <c r="C15" i="7"/>
  <c r="D16" i="7" s="1"/>
  <c r="E17" i="7" s="1"/>
  <c r="F18" i="7" s="1"/>
  <c r="G19" i="7" s="1"/>
  <c r="H20" i="7" s="1"/>
  <c r="I21" i="7" s="1"/>
  <c r="J22" i="7" s="1"/>
  <c r="K23" i="7" s="1"/>
  <c r="L24" i="7" s="1"/>
  <c r="C16" i="7"/>
  <c r="D17" i="7" s="1"/>
  <c r="E18" i="7" s="1"/>
  <c r="F19" i="7" s="1"/>
  <c r="G20" i="7" s="1"/>
  <c r="H21" i="7" s="1"/>
  <c r="I22" i="7" s="1"/>
  <c r="J23" i="7" s="1"/>
  <c r="K24" i="7" s="1"/>
  <c r="L25" i="7" s="1"/>
  <c r="C17" i="7"/>
  <c r="D18" i="7" s="1"/>
  <c r="E19" i="7" s="1"/>
  <c r="F20" i="7" s="1"/>
  <c r="G21" i="7" s="1"/>
  <c r="H22" i="7" s="1"/>
  <c r="I23" i="7" s="1"/>
  <c r="J24" i="7" s="1"/>
  <c r="K25" i="7" s="1"/>
  <c r="L26" i="7" s="1"/>
  <c r="C18" i="7"/>
  <c r="D19" i="7" s="1"/>
  <c r="E20" i="7" s="1"/>
  <c r="F21" i="7" s="1"/>
  <c r="G22" i="7" s="1"/>
  <c r="H23" i="7" s="1"/>
  <c r="I24" i="7" s="1"/>
  <c r="J25" i="7" s="1"/>
  <c r="K26" i="7" s="1"/>
  <c r="L27" i="7" s="1"/>
  <c r="C19" i="7"/>
  <c r="D20" i="7" s="1"/>
  <c r="E21" i="7" s="1"/>
  <c r="F22" i="7" s="1"/>
  <c r="G23" i="7" s="1"/>
  <c r="H24" i="7" s="1"/>
  <c r="I25" i="7" s="1"/>
  <c r="J26" i="7" s="1"/>
  <c r="K27" i="7" s="1"/>
  <c r="L28" i="7" s="1"/>
  <c r="C20" i="7"/>
  <c r="D21" i="7" s="1"/>
  <c r="E22" i="7" s="1"/>
  <c r="F23" i="7" s="1"/>
  <c r="G24" i="7" s="1"/>
  <c r="H25" i="7" s="1"/>
  <c r="I26" i="7" s="1"/>
  <c r="J27" i="7" s="1"/>
  <c r="K28" i="7" s="1"/>
  <c r="L29" i="7" s="1"/>
  <c r="C21" i="7"/>
  <c r="D22" i="7" s="1"/>
  <c r="E23" i="7" s="1"/>
  <c r="F24" i="7" s="1"/>
  <c r="G25" i="7" s="1"/>
  <c r="H26" i="7" s="1"/>
  <c r="I27" i="7" s="1"/>
  <c r="J28" i="7" s="1"/>
  <c r="K29" i="7" s="1"/>
  <c r="L30" i="7" s="1"/>
  <c r="C22" i="7"/>
  <c r="D23" i="7" s="1"/>
  <c r="E24" i="7" s="1"/>
  <c r="F25" i="7" s="1"/>
  <c r="G26" i="7" s="1"/>
  <c r="H27" i="7" s="1"/>
  <c r="I28" i="7" s="1"/>
  <c r="J29" i="7" s="1"/>
  <c r="K30" i="7" s="1"/>
  <c r="L31" i="7" s="1"/>
  <c r="C23" i="7"/>
  <c r="D24" i="7" s="1"/>
  <c r="E25" i="7" s="1"/>
  <c r="F26" i="7" s="1"/>
  <c r="G27" i="7" s="1"/>
  <c r="H28" i="7" s="1"/>
  <c r="I29" i="7" s="1"/>
  <c r="J30" i="7" s="1"/>
  <c r="K31" i="7" s="1"/>
  <c r="L32" i="7" s="1"/>
  <c r="C24" i="7"/>
  <c r="D25" i="7" s="1"/>
  <c r="E26" i="7" s="1"/>
  <c r="F27" i="7" s="1"/>
  <c r="G28" i="7" s="1"/>
  <c r="H29" i="7" s="1"/>
  <c r="I30" i="7" s="1"/>
  <c r="J31" i="7" s="1"/>
  <c r="K32" i="7" s="1"/>
  <c r="L33" i="7" s="1"/>
  <c r="C25" i="7"/>
  <c r="D26" i="7" s="1"/>
  <c r="E27" i="7" s="1"/>
  <c r="F28" i="7" s="1"/>
  <c r="G29" i="7" s="1"/>
  <c r="H30" i="7" s="1"/>
  <c r="I31" i="7" s="1"/>
  <c r="J32" i="7" s="1"/>
  <c r="K33" i="7" s="1"/>
  <c r="L34" i="7" s="1"/>
  <c r="C26" i="7"/>
  <c r="D27" i="7" s="1"/>
  <c r="E28" i="7" s="1"/>
  <c r="F29" i="7" s="1"/>
  <c r="G30" i="7" s="1"/>
  <c r="H31" i="7" s="1"/>
  <c r="I32" i="7" s="1"/>
  <c r="J33" i="7" s="1"/>
  <c r="K34" i="7" s="1"/>
  <c r="L35" i="7" s="1"/>
  <c r="C27" i="7"/>
  <c r="D28" i="7" s="1"/>
  <c r="E29" i="7" s="1"/>
  <c r="F30" i="7" s="1"/>
  <c r="G31" i="7" s="1"/>
  <c r="H32" i="7" s="1"/>
  <c r="I33" i="7" s="1"/>
  <c r="J34" i="7" s="1"/>
  <c r="K35" i="7" s="1"/>
  <c r="L36" i="7" s="1"/>
  <c r="C28" i="7"/>
  <c r="D29" i="7" s="1"/>
  <c r="E30" i="7" s="1"/>
  <c r="F31" i="7" s="1"/>
  <c r="G32" i="7" s="1"/>
  <c r="H33" i="7" s="1"/>
  <c r="I34" i="7" s="1"/>
  <c r="J35" i="7" s="1"/>
  <c r="K36" i="7" s="1"/>
  <c r="L37" i="7" s="1"/>
  <c r="C29" i="7"/>
  <c r="D30" i="7" s="1"/>
  <c r="E31" i="7" s="1"/>
  <c r="F32" i="7" s="1"/>
  <c r="G33" i="7" s="1"/>
  <c r="H34" i="7" s="1"/>
  <c r="I35" i="7" s="1"/>
  <c r="J36" i="7" s="1"/>
  <c r="K37" i="7" s="1"/>
  <c r="L38" i="7" s="1"/>
  <c r="C30" i="7"/>
  <c r="D31" i="7" s="1"/>
  <c r="E32" i="7" s="1"/>
  <c r="F33" i="7" s="1"/>
  <c r="G34" i="7" s="1"/>
  <c r="H35" i="7" s="1"/>
  <c r="I36" i="7" s="1"/>
  <c r="J37" i="7" s="1"/>
  <c r="K38" i="7" s="1"/>
  <c r="L39" i="7" s="1"/>
  <c r="C31" i="7"/>
  <c r="D32" i="7" s="1"/>
  <c r="E33" i="7" s="1"/>
  <c r="F34" i="7" s="1"/>
  <c r="G35" i="7" s="1"/>
  <c r="H36" i="7" s="1"/>
  <c r="I37" i="7" s="1"/>
  <c r="J38" i="7" s="1"/>
  <c r="K39" i="7" s="1"/>
  <c r="L40" i="7" s="1"/>
  <c r="C32" i="7"/>
  <c r="D33" i="7" s="1"/>
  <c r="E34" i="7" s="1"/>
  <c r="F35" i="7" s="1"/>
  <c r="G36" i="7" s="1"/>
  <c r="H37" i="7" s="1"/>
  <c r="I38" i="7" s="1"/>
  <c r="J39" i="7" s="1"/>
  <c r="K40" i="7" s="1"/>
  <c r="L41" i="7" s="1"/>
  <c r="C33" i="7"/>
  <c r="D34" i="7" s="1"/>
  <c r="E35" i="7" s="1"/>
  <c r="F36" i="7" s="1"/>
  <c r="G37" i="7" s="1"/>
  <c r="H38" i="7" s="1"/>
  <c r="I39" i="7" s="1"/>
  <c r="J40" i="7" s="1"/>
  <c r="K41" i="7" s="1"/>
  <c r="L42" i="7" s="1"/>
  <c r="C34" i="7"/>
  <c r="D35" i="7" s="1"/>
  <c r="E36" i="7" s="1"/>
  <c r="F37" i="7" s="1"/>
  <c r="G38" i="7" s="1"/>
  <c r="H39" i="7" s="1"/>
  <c r="I40" i="7" s="1"/>
  <c r="J41" i="7" s="1"/>
  <c r="K42" i="7" s="1"/>
  <c r="L43" i="7" s="1"/>
  <c r="C35" i="7"/>
  <c r="D36" i="7" s="1"/>
  <c r="E37" i="7" s="1"/>
  <c r="F38" i="7" s="1"/>
  <c r="G39" i="7" s="1"/>
  <c r="H40" i="7" s="1"/>
  <c r="I41" i="7" s="1"/>
  <c r="J42" i="7" s="1"/>
  <c r="K43" i="7" s="1"/>
  <c r="L44" i="7" s="1"/>
  <c r="C36" i="7"/>
  <c r="D37" i="7" s="1"/>
  <c r="E38" i="7" s="1"/>
  <c r="F39" i="7" s="1"/>
  <c r="G40" i="7" s="1"/>
  <c r="H41" i="7" s="1"/>
  <c r="I42" i="7" s="1"/>
  <c r="J43" i="7" s="1"/>
  <c r="K44" i="7" s="1"/>
  <c r="L45" i="7" s="1"/>
  <c r="C37" i="7"/>
  <c r="D38" i="7" s="1"/>
  <c r="E39" i="7" s="1"/>
  <c r="F40" i="7" s="1"/>
  <c r="G41" i="7" s="1"/>
  <c r="H42" i="7" s="1"/>
  <c r="I43" i="7" s="1"/>
  <c r="J44" i="7" s="1"/>
  <c r="K45" i="7" s="1"/>
  <c r="L46" i="7" s="1"/>
  <c r="C38" i="7"/>
  <c r="D39" i="7" s="1"/>
  <c r="E40" i="7" s="1"/>
  <c r="F41" i="7" s="1"/>
  <c r="G42" i="7" s="1"/>
  <c r="H43" i="7" s="1"/>
  <c r="I44" i="7" s="1"/>
  <c r="J45" i="7" s="1"/>
  <c r="K46" i="7" s="1"/>
  <c r="L47" i="7" s="1"/>
  <c r="C39" i="7"/>
  <c r="D40" i="7" s="1"/>
  <c r="E41" i="7" s="1"/>
  <c r="F42" i="7" s="1"/>
  <c r="G43" i="7" s="1"/>
  <c r="H44" i="7" s="1"/>
  <c r="I45" i="7" s="1"/>
  <c r="J46" i="7" s="1"/>
  <c r="K47" i="7" s="1"/>
  <c r="L48" i="7" s="1"/>
  <c r="C40" i="7"/>
  <c r="D41" i="7" s="1"/>
  <c r="E42" i="7" s="1"/>
  <c r="F43" i="7" s="1"/>
  <c r="G44" i="7" s="1"/>
  <c r="H45" i="7" s="1"/>
  <c r="I46" i="7" s="1"/>
  <c r="J47" i="7" s="1"/>
  <c r="K48" i="7" s="1"/>
  <c r="L49" i="7" s="1"/>
  <c r="C41" i="7"/>
  <c r="D42" i="7" s="1"/>
  <c r="E43" i="7" s="1"/>
  <c r="F44" i="7" s="1"/>
  <c r="G45" i="7" s="1"/>
  <c r="H46" i="7" s="1"/>
  <c r="I47" i="7" s="1"/>
  <c r="J48" i="7" s="1"/>
  <c r="K49" i="7" s="1"/>
  <c r="L50" i="7" s="1"/>
  <c r="C42" i="7"/>
  <c r="D43" i="7" s="1"/>
  <c r="E44" i="7" s="1"/>
  <c r="F45" i="7" s="1"/>
  <c r="G46" i="7" s="1"/>
  <c r="H47" i="7" s="1"/>
  <c r="I48" i="7" s="1"/>
  <c r="J49" i="7" s="1"/>
  <c r="K50" i="7" s="1"/>
  <c r="L51" i="7" s="1"/>
  <c r="C43" i="7"/>
  <c r="D44" i="7" s="1"/>
  <c r="E45" i="7" s="1"/>
  <c r="F46" i="7" s="1"/>
  <c r="G47" i="7" s="1"/>
  <c r="H48" i="7" s="1"/>
  <c r="I49" i="7" s="1"/>
  <c r="J50" i="7" s="1"/>
  <c r="K51" i="7" s="1"/>
  <c r="L52" i="7" s="1"/>
  <c r="C44" i="7"/>
  <c r="D45" i="7" s="1"/>
  <c r="E46" i="7" s="1"/>
  <c r="F47" i="7" s="1"/>
  <c r="G48" i="7" s="1"/>
  <c r="H49" i="7" s="1"/>
  <c r="I50" i="7" s="1"/>
  <c r="J51" i="7" s="1"/>
  <c r="K52" i="7" s="1"/>
  <c r="L53" i="7" s="1"/>
  <c r="C45" i="7"/>
  <c r="D46" i="7" s="1"/>
  <c r="E47" i="7" s="1"/>
  <c r="F48" i="7" s="1"/>
  <c r="G49" i="7" s="1"/>
  <c r="H50" i="7" s="1"/>
  <c r="I51" i="7" s="1"/>
  <c r="J52" i="7" s="1"/>
  <c r="K53" i="7" s="1"/>
  <c r="L54" i="7" s="1"/>
  <c r="C46" i="7"/>
  <c r="D47" i="7" s="1"/>
  <c r="E48" i="7" s="1"/>
  <c r="F49" i="7" s="1"/>
  <c r="G50" i="7" s="1"/>
  <c r="H51" i="7" s="1"/>
  <c r="I52" i="7" s="1"/>
  <c r="J53" i="7" s="1"/>
  <c r="K54" i="7" s="1"/>
  <c r="L55" i="7" s="1"/>
  <c r="C47" i="7"/>
  <c r="D48" i="7" s="1"/>
  <c r="E49" i="7" s="1"/>
  <c r="F50" i="7" s="1"/>
  <c r="G51" i="7" s="1"/>
  <c r="H52" i="7" s="1"/>
  <c r="I53" i="7" s="1"/>
  <c r="J54" i="7" s="1"/>
  <c r="K55" i="7" s="1"/>
  <c r="L56" i="7" s="1"/>
  <c r="C48" i="7"/>
  <c r="D49" i="7" s="1"/>
  <c r="E50" i="7" s="1"/>
  <c r="F51" i="7" s="1"/>
  <c r="G52" i="7" s="1"/>
  <c r="H53" i="7" s="1"/>
  <c r="I54" i="7" s="1"/>
  <c r="J55" i="7" s="1"/>
  <c r="K56" i="7" s="1"/>
  <c r="L57" i="7" s="1"/>
  <c r="C49" i="7"/>
  <c r="D50" i="7" s="1"/>
  <c r="E51" i="7" s="1"/>
  <c r="F52" i="7" s="1"/>
  <c r="G53" i="7" s="1"/>
  <c r="H54" i="7" s="1"/>
  <c r="I55" i="7" s="1"/>
  <c r="J56" i="7" s="1"/>
  <c r="K57" i="7" s="1"/>
  <c r="L58" i="7" s="1"/>
  <c r="C50" i="7"/>
  <c r="D51" i="7" s="1"/>
  <c r="E52" i="7" s="1"/>
  <c r="F53" i="7" s="1"/>
  <c r="G54" i="7" s="1"/>
  <c r="H55" i="7" s="1"/>
  <c r="I56" i="7" s="1"/>
  <c r="J57" i="7" s="1"/>
  <c r="K58" i="7" s="1"/>
  <c r="L59" i="7" s="1"/>
  <c r="C51" i="7"/>
  <c r="D52" i="7" s="1"/>
  <c r="E53" i="7" s="1"/>
  <c r="F54" i="7" s="1"/>
  <c r="G55" i="7" s="1"/>
  <c r="H56" i="7" s="1"/>
  <c r="I57" i="7" s="1"/>
  <c r="J58" i="7" s="1"/>
  <c r="K59" i="7" s="1"/>
  <c r="L60" i="7" s="1"/>
  <c r="C52" i="7"/>
  <c r="D53" i="7" s="1"/>
  <c r="E54" i="7" s="1"/>
  <c r="F55" i="7" s="1"/>
  <c r="G56" i="7" s="1"/>
  <c r="H57" i="7" s="1"/>
  <c r="I58" i="7" s="1"/>
  <c r="J59" i="7" s="1"/>
  <c r="K60" i="7" s="1"/>
  <c r="L61" i="7" s="1"/>
  <c r="C53" i="7"/>
  <c r="D54" i="7" s="1"/>
  <c r="E55" i="7" s="1"/>
  <c r="F56" i="7" s="1"/>
  <c r="G57" i="7" s="1"/>
  <c r="H58" i="7" s="1"/>
  <c r="I59" i="7" s="1"/>
  <c r="J60" i="7" s="1"/>
  <c r="K61" i="7" s="1"/>
  <c r="L62" i="7" s="1"/>
  <c r="C54" i="7"/>
  <c r="D55" i="7" s="1"/>
  <c r="E56" i="7" s="1"/>
  <c r="F57" i="7" s="1"/>
  <c r="G58" i="7" s="1"/>
  <c r="H59" i="7" s="1"/>
  <c r="I60" i="7" s="1"/>
  <c r="J61" i="7" s="1"/>
  <c r="K62" i="7" s="1"/>
  <c r="L63" i="7" s="1"/>
  <c r="C55" i="7"/>
  <c r="D56" i="7" s="1"/>
  <c r="E57" i="7" s="1"/>
  <c r="F58" i="7" s="1"/>
  <c r="G59" i="7" s="1"/>
  <c r="H60" i="7" s="1"/>
  <c r="I61" i="7" s="1"/>
  <c r="J62" i="7" s="1"/>
  <c r="K63" i="7" s="1"/>
  <c r="L64" i="7" s="1"/>
  <c r="C56" i="7"/>
  <c r="D57" i="7" s="1"/>
  <c r="E58" i="7" s="1"/>
  <c r="F59" i="7" s="1"/>
  <c r="G60" i="7" s="1"/>
  <c r="H61" i="7" s="1"/>
  <c r="I62" i="7" s="1"/>
  <c r="J63" i="7" s="1"/>
  <c r="K64" i="7" s="1"/>
  <c r="L65" i="7" s="1"/>
  <c r="C57" i="7"/>
  <c r="D58" i="7" s="1"/>
  <c r="E59" i="7" s="1"/>
  <c r="F60" i="7" s="1"/>
  <c r="G61" i="7" s="1"/>
  <c r="H62" i="7" s="1"/>
  <c r="I63" i="7" s="1"/>
  <c r="J64" i="7" s="1"/>
  <c r="K65" i="7" s="1"/>
  <c r="L66" i="7" s="1"/>
  <c r="C58" i="7"/>
  <c r="D59" i="7" s="1"/>
  <c r="E60" i="7" s="1"/>
  <c r="F61" i="7" s="1"/>
  <c r="G62" i="7" s="1"/>
  <c r="H63" i="7" s="1"/>
  <c r="I64" i="7" s="1"/>
  <c r="J65" i="7" s="1"/>
  <c r="K66" i="7" s="1"/>
  <c r="L67" i="7" s="1"/>
  <c r="C59" i="7"/>
  <c r="D60" i="7" s="1"/>
  <c r="E61" i="7" s="1"/>
  <c r="F62" i="7" s="1"/>
  <c r="G63" i="7" s="1"/>
  <c r="H64" i="7" s="1"/>
  <c r="I65" i="7" s="1"/>
  <c r="J66" i="7" s="1"/>
  <c r="K67" i="7" s="1"/>
  <c r="L68" i="7" s="1"/>
  <c r="C60" i="7"/>
  <c r="D61" i="7" s="1"/>
  <c r="E62" i="7" s="1"/>
  <c r="F63" i="7" s="1"/>
  <c r="G64" i="7" s="1"/>
  <c r="H65" i="7" s="1"/>
  <c r="I66" i="7" s="1"/>
  <c r="J67" i="7" s="1"/>
  <c r="K68" i="7" s="1"/>
  <c r="L69" i="7" s="1"/>
  <c r="C61" i="7"/>
  <c r="D62" i="7" s="1"/>
  <c r="E63" i="7" s="1"/>
  <c r="F64" i="7" s="1"/>
  <c r="G65" i="7" s="1"/>
  <c r="H66" i="7" s="1"/>
  <c r="I67" i="7" s="1"/>
  <c r="J68" i="7" s="1"/>
  <c r="K69" i="7" s="1"/>
  <c r="L70" i="7" s="1"/>
  <c r="C62" i="7"/>
  <c r="D63" i="7" s="1"/>
  <c r="E64" i="7" s="1"/>
  <c r="F65" i="7" s="1"/>
  <c r="G66" i="7" s="1"/>
  <c r="H67" i="7" s="1"/>
  <c r="I68" i="7" s="1"/>
  <c r="J69" i="7" s="1"/>
  <c r="K70" i="7" s="1"/>
  <c r="L71" i="7" s="1"/>
  <c r="C63" i="7"/>
  <c r="D64" i="7" s="1"/>
  <c r="E65" i="7" s="1"/>
  <c r="F66" i="7" s="1"/>
  <c r="G67" i="7" s="1"/>
  <c r="H68" i="7" s="1"/>
  <c r="I69" i="7" s="1"/>
  <c r="J70" i="7" s="1"/>
  <c r="K71" i="7" s="1"/>
  <c r="L72" i="7" s="1"/>
  <c r="C64" i="7"/>
  <c r="D65" i="7" s="1"/>
  <c r="E66" i="7" s="1"/>
  <c r="F67" i="7" s="1"/>
  <c r="G68" i="7" s="1"/>
  <c r="H69" i="7" s="1"/>
  <c r="I70" i="7" s="1"/>
  <c r="J71" i="7" s="1"/>
  <c r="K72" i="7" s="1"/>
  <c r="L73" i="7" s="1"/>
  <c r="C65" i="7"/>
  <c r="D66" i="7" s="1"/>
  <c r="E67" i="7" s="1"/>
  <c r="F68" i="7" s="1"/>
  <c r="G69" i="7" s="1"/>
  <c r="H70" i="7" s="1"/>
  <c r="I71" i="7" s="1"/>
  <c r="J72" i="7" s="1"/>
  <c r="K73" i="7" s="1"/>
  <c r="L74" i="7" s="1"/>
  <c r="C66" i="7"/>
  <c r="D67" i="7" s="1"/>
  <c r="E68" i="7" s="1"/>
  <c r="F69" i="7" s="1"/>
  <c r="G70" i="7" s="1"/>
  <c r="H71" i="7" s="1"/>
  <c r="I72" i="7" s="1"/>
  <c r="J73" i="7" s="1"/>
  <c r="K74" i="7" s="1"/>
  <c r="L75" i="7" s="1"/>
  <c r="C67" i="7"/>
  <c r="D68" i="7" s="1"/>
  <c r="E69" i="7" s="1"/>
  <c r="F70" i="7" s="1"/>
  <c r="G71" i="7" s="1"/>
  <c r="H72" i="7" s="1"/>
  <c r="I73" i="7" s="1"/>
  <c r="J74" i="7" s="1"/>
  <c r="K75" i="7" s="1"/>
  <c r="L76" i="7" s="1"/>
  <c r="C68" i="7"/>
  <c r="D69" i="7" s="1"/>
  <c r="E70" i="7" s="1"/>
  <c r="F71" i="7" s="1"/>
  <c r="G72" i="7" s="1"/>
  <c r="H73" i="7" s="1"/>
  <c r="I74" i="7" s="1"/>
  <c r="J75" i="7" s="1"/>
  <c r="K76" i="7" s="1"/>
  <c r="L77" i="7" s="1"/>
  <c r="C69" i="7"/>
  <c r="D70" i="7" s="1"/>
  <c r="E71" i="7" s="1"/>
  <c r="F72" i="7" s="1"/>
  <c r="G73" i="7" s="1"/>
  <c r="H74" i="7" s="1"/>
  <c r="I75" i="7" s="1"/>
  <c r="J76" i="7" s="1"/>
  <c r="K77" i="7" s="1"/>
  <c r="L78" i="7" s="1"/>
  <c r="C70" i="7"/>
  <c r="D71" i="7" s="1"/>
  <c r="E72" i="7" s="1"/>
  <c r="F73" i="7" s="1"/>
  <c r="G74" i="7" s="1"/>
  <c r="H75" i="7" s="1"/>
  <c r="I76" i="7" s="1"/>
  <c r="J77" i="7" s="1"/>
  <c r="K78" i="7" s="1"/>
  <c r="L79" i="7" s="1"/>
  <c r="C71" i="7"/>
  <c r="D72" i="7" s="1"/>
  <c r="E73" i="7" s="1"/>
  <c r="F74" i="7" s="1"/>
  <c r="G75" i="7" s="1"/>
  <c r="H76" i="7" s="1"/>
  <c r="I77" i="7" s="1"/>
  <c r="J78" i="7" s="1"/>
  <c r="K79" i="7" s="1"/>
  <c r="L80" i="7" s="1"/>
  <c r="C72" i="7"/>
  <c r="D73" i="7" s="1"/>
  <c r="E74" i="7" s="1"/>
  <c r="F75" i="7" s="1"/>
  <c r="G76" i="7" s="1"/>
  <c r="H77" i="7" s="1"/>
  <c r="I78" i="7" s="1"/>
  <c r="J79" i="7" s="1"/>
  <c r="K80" i="7" s="1"/>
  <c r="L81" i="7" s="1"/>
  <c r="C73" i="7"/>
  <c r="D74" i="7" s="1"/>
  <c r="E75" i="7" s="1"/>
  <c r="F76" i="7" s="1"/>
  <c r="G77" i="7" s="1"/>
  <c r="H78" i="7" s="1"/>
  <c r="I79" i="7" s="1"/>
  <c r="J80" i="7" s="1"/>
  <c r="K81" i="7" s="1"/>
  <c r="L82" i="7" s="1"/>
  <c r="C74" i="7"/>
  <c r="D75" i="7" s="1"/>
  <c r="E76" i="7" s="1"/>
  <c r="F77" i="7" s="1"/>
  <c r="G78" i="7" s="1"/>
  <c r="H79" i="7" s="1"/>
  <c r="I80" i="7" s="1"/>
  <c r="J81" i="7" s="1"/>
  <c r="K82" i="7" s="1"/>
  <c r="L83" i="7" s="1"/>
  <c r="C75" i="7"/>
  <c r="D76" i="7" s="1"/>
  <c r="E77" i="7" s="1"/>
  <c r="F78" i="7" s="1"/>
  <c r="G79" i="7" s="1"/>
  <c r="H80" i="7" s="1"/>
  <c r="I81" i="7" s="1"/>
  <c r="J82" i="7" s="1"/>
  <c r="K83" i="7" s="1"/>
  <c r="L84" i="7" s="1"/>
  <c r="C76" i="7"/>
  <c r="D77" i="7" s="1"/>
  <c r="E78" i="7" s="1"/>
  <c r="F79" i="7" s="1"/>
  <c r="G80" i="7" s="1"/>
  <c r="H81" i="7" s="1"/>
  <c r="I82" i="7" s="1"/>
  <c r="J83" i="7" s="1"/>
  <c r="K84" i="7" s="1"/>
  <c r="L85" i="7" s="1"/>
  <c r="C77" i="7"/>
  <c r="D78" i="7" s="1"/>
  <c r="E79" i="7" s="1"/>
  <c r="F80" i="7" s="1"/>
  <c r="G81" i="7" s="1"/>
  <c r="H82" i="7" s="1"/>
  <c r="I83" i="7" s="1"/>
  <c r="J84" i="7" s="1"/>
  <c r="K85" i="7" s="1"/>
  <c r="L86" i="7" s="1"/>
  <c r="C78" i="7"/>
  <c r="D79" i="7" s="1"/>
  <c r="E80" i="7" s="1"/>
  <c r="F81" i="7" s="1"/>
  <c r="G82" i="7" s="1"/>
  <c r="H83" i="7" s="1"/>
  <c r="I84" i="7" s="1"/>
  <c r="J85" i="7" s="1"/>
  <c r="K86" i="7" s="1"/>
  <c r="L87" i="7" s="1"/>
  <c r="C79" i="7"/>
  <c r="D80" i="7" s="1"/>
  <c r="E81" i="7" s="1"/>
  <c r="F82" i="7" s="1"/>
  <c r="G83" i="7" s="1"/>
  <c r="H84" i="7" s="1"/>
  <c r="I85" i="7" s="1"/>
  <c r="J86" i="7" s="1"/>
  <c r="K87" i="7" s="1"/>
  <c r="L88" i="7" s="1"/>
  <c r="C80" i="7"/>
  <c r="D81" i="7" s="1"/>
  <c r="E82" i="7" s="1"/>
  <c r="F83" i="7" s="1"/>
  <c r="G84" i="7" s="1"/>
  <c r="H85" i="7" s="1"/>
  <c r="I86" i="7" s="1"/>
  <c r="J87" i="7" s="1"/>
  <c r="K88" i="7" s="1"/>
  <c r="L89" i="7" s="1"/>
  <c r="C81" i="7"/>
  <c r="D82" i="7" s="1"/>
  <c r="E83" i="7" s="1"/>
  <c r="F84" i="7" s="1"/>
  <c r="G85" i="7" s="1"/>
  <c r="H86" i="7" s="1"/>
  <c r="I87" i="7" s="1"/>
  <c r="J88" i="7" s="1"/>
  <c r="K89" i="7" s="1"/>
  <c r="L90" i="7" s="1"/>
  <c r="C82" i="7"/>
  <c r="D83" i="7" s="1"/>
  <c r="E84" i="7" s="1"/>
  <c r="F85" i="7" s="1"/>
  <c r="G86" i="7" s="1"/>
  <c r="H87" i="7" s="1"/>
  <c r="I88" i="7" s="1"/>
  <c r="J89" i="7" s="1"/>
  <c r="K90" i="7" s="1"/>
  <c r="L91" i="7" s="1"/>
  <c r="C83" i="7"/>
  <c r="D84" i="7" s="1"/>
  <c r="E85" i="7" s="1"/>
  <c r="F86" i="7" s="1"/>
  <c r="G87" i="7" s="1"/>
  <c r="H88" i="7" s="1"/>
  <c r="I89" i="7" s="1"/>
  <c r="J90" i="7" s="1"/>
  <c r="K91" i="7" s="1"/>
  <c r="L92" i="7" s="1"/>
  <c r="C84" i="7"/>
  <c r="D85" i="7" s="1"/>
  <c r="E86" i="7" s="1"/>
  <c r="F87" i="7" s="1"/>
  <c r="G88" i="7" s="1"/>
  <c r="H89" i="7" s="1"/>
  <c r="I90" i="7" s="1"/>
  <c r="J91" i="7" s="1"/>
  <c r="K92" i="7" s="1"/>
  <c r="L93" i="7" s="1"/>
  <c r="C85" i="7"/>
  <c r="D86" i="7" s="1"/>
  <c r="E87" i="7" s="1"/>
  <c r="F88" i="7" s="1"/>
  <c r="G89" i="7" s="1"/>
  <c r="H90" i="7" s="1"/>
  <c r="I91" i="7" s="1"/>
  <c r="J92" i="7" s="1"/>
  <c r="K93" i="7" s="1"/>
  <c r="L94" i="7" s="1"/>
  <c r="C86" i="7"/>
  <c r="D87" i="7" s="1"/>
  <c r="E88" i="7" s="1"/>
  <c r="F89" i="7" s="1"/>
  <c r="G90" i="7" s="1"/>
  <c r="H91" i="7" s="1"/>
  <c r="I92" i="7" s="1"/>
  <c r="J93" i="7" s="1"/>
  <c r="K94" i="7" s="1"/>
  <c r="L95" i="7" s="1"/>
  <c r="C87" i="7"/>
  <c r="D88" i="7" s="1"/>
  <c r="E89" i="7" s="1"/>
  <c r="F90" i="7" s="1"/>
  <c r="G91" i="7" s="1"/>
  <c r="H92" i="7" s="1"/>
  <c r="I93" i="7" s="1"/>
  <c r="J94" i="7" s="1"/>
  <c r="K95" i="7" s="1"/>
  <c r="L96" i="7" s="1"/>
  <c r="C88" i="7"/>
  <c r="D89" i="7" s="1"/>
  <c r="E90" i="7" s="1"/>
  <c r="F91" i="7" s="1"/>
  <c r="G92" i="7" s="1"/>
  <c r="H93" i="7" s="1"/>
  <c r="I94" i="7" s="1"/>
  <c r="J95" i="7" s="1"/>
  <c r="K96" i="7" s="1"/>
  <c r="L97" i="7" s="1"/>
  <c r="C89" i="7"/>
  <c r="D90" i="7" s="1"/>
  <c r="E91" i="7" s="1"/>
  <c r="F92" i="7" s="1"/>
  <c r="G93" i="7" s="1"/>
  <c r="H94" i="7" s="1"/>
  <c r="I95" i="7" s="1"/>
  <c r="J96" i="7" s="1"/>
  <c r="K97" i="7" s="1"/>
  <c r="L98" i="7" s="1"/>
  <c r="C90" i="7"/>
  <c r="D91" i="7" s="1"/>
  <c r="E92" i="7" s="1"/>
  <c r="F93" i="7" s="1"/>
  <c r="G94" i="7" s="1"/>
  <c r="H95" i="7" s="1"/>
  <c r="I96" i="7" s="1"/>
  <c r="J97" i="7" s="1"/>
  <c r="K98" i="7" s="1"/>
  <c r="L99" i="7" s="1"/>
  <c r="C91" i="7"/>
  <c r="D92" i="7" s="1"/>
  <c r="E93" i="7" s="1"/>
  <c r="F94" i="7" s="1"/>
  <c r="G95" i="7" s="1"/>
  <c r="H96" i="7" s="1"/>
  <c r="I97" i="7" s="1"/>
  <c r="J98" i="7" s="1"/>
  <c r="K99" i="7" s="1"/>
  <c r="L100" i="7" s="1"/>
  <c r="C92" i="7"/>
  <c r="D93" i="7" s="1"/>
  <c r="E94" i="7" s="1"/>
  <c r="F95" i="7" s="1"/>
  <c r="G96" i="7" s="1"/>
  <c r="H97" i="7" s="1"/>
  <c r="I98" i="7" s="1"/>
  <c r="J99" i="7" s="1"/>
  <c r="K100" i="7" s="1"/>
  <c r="L101" i="7" s="1"/>
  <c r="C93" i="7"/>
  <c r="D94" i="7" s="1"/>
  <c r="E95" i="7" s="1"/>
  <c r="F96" i="7" s="1"/>
  <c r="G97" i="7" s="1"/>
  <c r="H98" i="7" s="1"/>
  <c r="I99" i="7" s="1"/>
  <c r="J100" i="7" s="1"/>
  <c r="K101" i="7" s="1"/>
  <c r="L102" i="7" s="1"/>
  <c r="C94" i="7"/>
  <c r="D95" i="7" s="1"/>
  <c r="E96" i="7" s="1"/>
  <c r="F97" i="7" s="1"/>
  <c r="G98" i="7" s="1"/>
  <c r="H99" i="7" s="1"/>
  <c r="I100" i="7" s="1"/>
  <c r="J101" i="7" s="1"/>
  <c r="K102" i="7" s="1"/>
  <c r="L103" i="7" s="1"/>
  <c r="C95" i="7"/>
  <c r="D96" i="7" s="1"/>
  <c r="E97" i="7" s="1"/>
  <c r="F98" i="7" s="1"/>
  <c r="G99" i="7" s="1"/>
  <c r="H100" i="7" s="1"/>
  <c r="I101" i="7" s="1"/>
  <c r="J102" i="7" s="1"/>
  <c r="K103" i="7" s="1"/>
  <c r="L104" i="7" s="1"/>
  <c r="C96" i="7"/>
  <c r="D97" i="7" s="1"/>
  <c r="E98" i="7" s="1"/>
  <c r="F99" i="7" s="1"/>
  <c r="G100" i="7" s="1"/>
  <c r="H101" i="7" s="1"/>
  <c r="I102" i="7" s="1"/>
  <c r="J103" i="7" s="1"/>
  <c r="K104" i="7" s="1"/>
  <c r="L105" i="7" s="1"/>
  <c r="C97" i="7"/>
  <c r="D98" i="7" s="1"/>
  <c r="E99" i="7" s="1"/>
  <c r="F100" i="7" s="1"/>
  <c r="G101" i="7" s="1"/>
  <c r="H102" i="7" s="1"/>
  <c r="I103" i="7" s="1"/>
  <c r="J104" i="7" s="1"/>
  <c r="K105" i="7" s="1"/>
  <c r="L106" i="7" s="1"/>
  <c r="C98" i="7"/>
  <c r="D99" i="7" s="1"/>
  <c r="E100" i="7" s="1"/>
  <c r="F101" i="7" s="1"/>
  <c r="G102" i="7" s="1"/>
  <c r="H103" i="7" s="1"/>
  <c r="I104" i="7" s="1"/>
  <c r="J105" i="7" s="1"/>
  <c r="K106" i="7" s="1"/>
  <c r="L107" i="7" s="1"/>
  <c r="C99" i="7"/>
  <c r="D100" i="7" s="1"/>
  <c r="E101" i="7" s="1"/>
  <c r="F102" i="7" s="1"/>
  <c r="G103" i="7" s="1"/>
  <c r="H104" i="7" s="1"/>
  <c r="I105" i="7" s="1"/>
  <c r="J106" i="7" s="1"/>
  <c r="K107" i="7" s="1"/>
  <c r="L108" i="7" s="1"/>
  <c r="C100" i="7"/>
  <c r="D101" i="7" s="1"/>
  <c r="E102" i="7" s="1"/>
  <c r="F103" i="7" s="1"/>
  <c r="G104" i="7" s="1"/>
  <c r="H105" i="7" s="1"/>
  <c r="I106" i="7" s="1"/>
  <c r="J107" i="7" s="1"/>
  <c r="K108" i="7" s="1"/>
  <c r="L109" i="7" s="1"/>
  <c r="C101" i="7"/>
  <c r="D102" i="7" s="1"/>
  <c r="E103" i="7" s="1"/>
  <c r="F104" i="7" s="1"/>
  <c r="G105" i="7" s="1"/>
  <c r="H106" i="7" s="1"/>
  <c r="I107" i="7" s="1"/>
  <c r="J108" i="7" s="1"/>
  <c r="K109" i="7" s="1"/>
  <c r="L110" i="7" s="1"/>
  <c r="C102" i="7"/>
  <c r="D103" i="7" s="1"/>
  <c r="E104" i="7" s="1"/>
  <c r="F105" i="7" s="1"/>
  <c r="G106" i="7" s="1"/>
  <c r="H107" i="7" s="1"/>
  <c r="I108" i="7" s="1"/>
  <c r="J109" i="7" s="1"/>
  <c r="K110" i="7" s="1"/>
  <c r="L111" i="7" s="1"/>
  <c r="C103" i="7"/>
  <c r="D104" i="7" s="1"/>
  <c r="E105" i="7" s="1"/>
  <c r="F106" i="7" s="1"/>
  <c r="G107" i="7" s="1"/>
  <c r="H108" i="7" s="1"/>
  <c r="I109" i="7" s="1"/>
  <c r="J110" i="7" s="1"/>
  <c r="K111" i="7" s="1"/>
  <c r="L112" i="7" s="1"/>
  <c r="C104" i="7"/>
  <c r="D105" i="7" s="1"/>
  <c r="E106" i="7" s="1"/>
  <c r="F107" i="7" s="1"/>
  <c r="G108" i="7" s="1"/>
  <c r="H109" i="7" s="1"/>
  <c r="I110" i="7" s="1"/>
  <c r="J111" i="7" s="1"/>
  <c r="K112" i="7" s="1"/>
  <c r="L113" i="7" s="1"/>
  <c r="C105" i="7"/>
  <c r="D106" i="7" s="1"/>
  <c r="E107" i="7" s="1"/>
  <c r="F108" i="7" s="1"/>
  <c r="G109" i="7" s="1"/>
  <c r="H110" i="7" s="1"/>
  <c r="I111" i="7" s="1"/>
  <c r="J112" i="7" s="1"/>
  <c r="K113" i="7" s="1"/>
  <c r="L114" i="7" s="1"/>
  <c r="C106" i="7"/>
  <c r="D107" i="7" s="1"/>
  <c r="E108" i="7" s="1"/>
  <c r="F109" i="7" s="1"/>
  <c r="G110" i="7" s="1"/>
  <c r="H111" i="7" s="1"/>
  <c r="I112" i="7" s="1"/>
  <c r="J113" i="7" s="1"/>
  <c r="K114" i="7" s="1"/>
  <c r="L115" i="7" s="1"/>
  <c r="C107" i="7"/>
  <c r="D108" i="7" s="1"/>
  <c r="E109" i="7" s="1"/>
  <c r="F110" i="7" s="1"/>
  <c r="G111" i="7" s="1"/>
  <c r="H112" i="7" s="1"/>
  <c r="I113" i="7" s="1"/>
  <c r="J114" i="7" s="1"/>
  <c r="K115" i="7" s="1"/>
  <c r="L116" i="7" s="1"/>
  <c r="C108" i="7"/>
  <c r="D109" i="7" s="1"/>
  <c r="E110" i="7" s="1"/>
  <c r="F111" i="7" s="1"/>
  <c r="G112" i="7" s="1"/>
  <c r="H113" i="7" s="1"/>
  <c r="I114" i="7" s="1"/>
  <c r="J115" i="7" s="1"/>
  <c r="K116" i="7" s="1"/>
  <c r="L117" i="7" s="1"/>
  <c r="C109" i="7"/>
  <c r="D110" i="7" s="1"/>
  <c r="E111" i="7" s="1"/>
  <c r="F112" i="7" s="1"/>
  <c r="G113" i="7" s="1"/>
  <c r="H114" i="7" s="1"/>
  <c r="I115" i="7" s="1"/>
  <c r="J116" i="7" s="1"/>
  <c r="K117" i="7" s="1"/>
  <c r="L118" i="7" s="1"/>
  <c r="C110" i="7"/>
  <c r="D111" i="7" s="1"/>
  <c r="E112" i="7" s="1"/>
  <c r="F113" i="7" s="1"/>
  <c r="G114" i="7" s="1"/>
  <c r="H115" i="7" s="1"/>
  <c r="I116" i="7" s="1"/>
  <c r="J117" i="7" s="1"/>
  <c r="K118" i="7" s="1"/>
  <c r="L119" i="7" s="1"/>
  <c r="C111" i="7"/>
  <c r="D112" i="7" s="1"/>
  <c r="E113" i="7" s="1"/>
  <c r="F114" i="7" s="1"/>
  <c r="G115" i="7" s="1"/>
  <c r="H116" i="7" s="1"/>
  <c r="I117" i="7" s="1"/>
  <c r="J118" i="7" s="1"/>
  <c r="K119" i="7" s="1"/>
  <c r="L120" i="7" s="1"/>
  <c r="C112" i="7"/>
  <c r="D113" i="7" s="1"/>
  <c r="E114" i="7" s="1"/>
  <c r="F115" i="7" s="1"/>
  <c r="G116" i="7" s="1"/>
  <c r="H117" i="7" s="1"/>
  <c r="I118" i="7" s="1"/>
  <c r="J119" i="7" s="1"/>
  <c r="K120" i="7" s="1"/>
  <c r="L121" i="7" s="1"/>
  <c r="C113" i="7"/>
  <c r="D114" i="7" s="1"/>
  <c r="E115" i="7" s="1"/>
  <c r="F116" i="7" s="1"/>
  <c r="G117" i="7" s="1"/>
  <c r="H118" i="7" s="1"/>
  <c r="I119" i="7" s="1"/>
  <c r="J120" i="7" s="1"/>
  <c r="K121" i="7" s="1"/>
  <c r="L122" i="7" s="1"/>
  <c r="C114" i="7"/>
  <c r="D115" i="7" s="1"/>
  <c r="E116" i="7" s="1"/>
  <c r="F117" i="7" s="1"/>
  <c r="G118" i="7" s="1"/>
  <c r="H119" i="7" s="1"/>
  <c r="I120" i="7" s="1"/>
  <c r="J121" i="7" s="1"/>
  <c r="K122" i="7" s="1"/>
  <c r="L123" i="7" s="1"/>
  <c r="C115" i="7"/>
  <c r="D116" i="7" s="1"/>
  <c r="E117" i="7" s="1"/>
  <c r="F118" i="7" s="1"/>
  <c r="G119" i="7" s="1"/>
  <c r="H120" i="7" s="1"/>
  <c r="I121" i="7" s="1"/>
  <c r="J122" i="7" s="1"/>
  <c r="K123" i="7" s="1"/>
  <c r="L124" i="7" s="1"/>
  <c r="C116" i="7"/>
  <c r="D117" i="7" s="1"/>
  <c r="E118" i="7" s="1"/>
  <c r="F119" i="7" s="1"/>
  <c r="G120" i="7" s="1"/>
  <c r="H121" i="7" s="1"/>
  <c r="I122" i="7" s="1"/>
  <c r="J123" i="7" s="1"/>
  <c r="K124" i="7" s="1"/>
  <c r="L125" i="7" s="1"/>
  <c r="C117" i="7"/>
  <c r="D118" i="7" s="1"/>
  <c r="E119" i="7" s="1"/>
  <c r="F120" i="7" s="1"/>
  <c r="G121" i="7" s="1"/>
  <c r="H122" i="7" s="1"/>
  <c r="I123" i="7" s="1"/>
  <c r="J124" i="7" s="1"/>
  <c r="K125" i="7" s="1"/>
  <c r="L126" i="7" s="1"/>
  <c r="C118" i="7"/>
  <c r="D119" i="7" s="1"/>
  <c r="E120" i="7" s="1"/>
  <c r="F121" i="7" s="1"/>
  <c r="G122" i="7" s="1"/>
  <c r="H123" i="7" s="1"/>
  <c r="I124" i="7" s="1"/>
  <c r="J125" i="7" s="1"/>
  <c r="K126" i="7" s="1"/>
  <c r="L127" i="7" s="1"/>
  <c r="C119" i="7"/>
  <c r="D120" i="7" s="1"/>
  <c r="E121" i="7" s="1"/>
  <c r="F122" i="7" s="1"/>
  <c r="G123" i="7" s="1"/>
  <c r="H124" i="7" s="1"/>
  <c r="I125" i="7" s="1"/>
  <c r="J126" i="7" s="1"/>
  <c r="K127" i="7" s="1"/>
  <c r="L128" i="7" s="1"/>
  <c r="C120" i="7"/>
  <c r="D121" i="7" s="1"/>
  <c r="E122" i="7" s="1"/>
  <c r="F123" i="7" s="1"/>
  <c r="G124" i="7" s="1"/>
  <c r="H125" i="7" s="1"/>
  <c r="I126" i="7" s="1"/>
  <c r="J127" i="7" s="1"/>
  <c r="K128" i="7" s="1"/>
  <c r="L129" i="7" s="1"/>
  <c r="C121" i="7"/>
  <c r="D122" i="7" s="1"/>
  <c r="E123" i="7" s="1"/>
  <c r="F124" i="7" s="1"/>
  <c r="G125" i="7" s="1"/>
  <c r="H126" i="7" s="1"/>
  <c r="I127" i="7" s="1"/>
  <c r="J128" i="7" s="1"/>
  <c r="K129" i="7" s="1"/>
  <c r="L130" i="7" s="1"/>
  <c r="C122" i="7"/>
  <c r="D123" i="7" s="1"/>
  <c r="E124" i="7" s="1"/>
  <c r="F125" i="7" s="1"/>
  <c r="G126" i="7" s="1"/>
  <c r="H127" i="7" s="1"/>
  <c r="I128" i="7" s="1"/>
  <c r="J129" i="7" s="1"/>
  <c r="K130" i="7" s="1"/>
  <c r="L131" i="7" s="1"/>
  <c r="C123" i="7"/>
  <c r="D124" i="7" s="1"/>
  <c r="E125" i="7" s="1"/>
  <c r="F126" i="7" s="1"/>
  <c r="G127" i="7" s="1"/>
  <c r="H128" i="7" s="1"/>
  <c r="I129" i="7" s="1"/>
  <c r="J130" i="7" s="1"/>
  <c r="K131" i="7" s="1"/>
  <c r="L132" i="7" s="1"/>
  <c r="C124" i="7"/>
  <c r="D125" i="7" s="1"/>
  <c r="E126" i="7" s="1"/>
  <c r="F127" i="7" s="1"/>
  <c r="G128" i="7" s="1"/>
  <c r="H129" i="7" s="1"/>
  <c r="I130" i="7" s="1"/>
  <c r="J131" i="7" s="1"/>
  <c r="K132" i="7" s="1"/>
  <c r="L133" i="7" s="1"/>
  <c r="C125" i="7"/>
  <c r="D126" i="7" s="1"/>
  <c r="E127" i="7" s="1"/>
  <c r="F128" i="7" s="1"/>
  <c r="G129" i="7" s="1"/>
  <c r="H130" i="7" s="1"/>
  <c r="I131" i="7" s="1"/>
  <c r="J132" i="7" s="1"/>
  <c r="K133" i="7" s="1"/>
  <c r="L134" i="7" s="1"/>
  <c r="C126" i="7"/>
  <c r="D127" i="7" s="1"/>
  <c r="E128" i="7" s="1"/>
  <c r="F129" i="7" s="1"/>
  <c r="G130" i="7" s="1"/>
  <c r="H131" i="7" s="1"/>
  <c r="I132" i="7" s="1"/>
  <c r="J133" i="7" s="1"/>
  <c r="K134" i="7" s="1"/>
  <c r="L135" i="7" s="1"/>
  <c r="C127" i="7"/>
  <c r="D128" i="7" s="1"/>
  <c r="E129" i="7" s="1"/>
  <c r="F130" i="7" s="1"/>
  <c r="G131" i="7" s="1"/>
  <c r="H132" i="7" s="1"/>
  <c r="I133" i="7" s="1"/>
  <c r="J134" i="7" s="1"/>
  <c r="K135" i="7" s="1"/>
  <c r="L136" i="7" s="1"/>
  <c r="C128" i="7"/>
  <c r="D129" i="7" s="1"/>
  <c r="E130" i="7" s="1"/>
  <c r="F131" i="7" s="1"/>
  <c r="G132" i="7" s="1"/>
  <c r="H133" i="7" s="1"/>
  <c r="I134" i="7" s="1"/>
  <c r="J135" i="7" s="1"/>
  <c r="K136" i="7" s="1"/>
  <c r="L137" i="7" s="1"/>
  <c r="C129" i="7"/>
  <c r="D130" i="7" s="1"/>
  <c r="E131" i="7" s="1"/>
  <c r="F132" i="7" s="1"/>
  <c r="G133" i="7" s="1"/>
  <c r="H134" i="7" s="1"/>
  <c r="I135" i="7" s="1"/>
  <c r="J136" i="7" s="1"/>
  <c r="K137" i="7" s="1"/>
  <c r="L138" i="7" s="1"/>
  <c r="C130" i="7"/>
  <c r="D131" i="7" s="1"/>
  <c r="E132" i="7" s="1"/>
  <c r="F133" i="7" s="1"/>
  <c r="G134" i="7" s="1"/>
  <c r="H135" i="7" s="1"/>
  <c r="I136" i="7" s="1"/>
  <c r="J137" i="7" s="1"/>
  <c r="K138" i="7" s="1"/>
  <c r="L139" i="7" s="1"/>
  <c r="C131" i="7"/>
  <c r="D132" i="7" s="1"/>
  <c r="E133" i="7" s="1"/>
  <c r="F134" i="7" s="1"/>
  <c r="G135" i="7" s="1"/>
  <c r="H136" i="7" s="1"/>
  <c r="I137" i="7" s="1"/>
  <c r="J138" i="7" s="1"/>
  <c r="K139" i="7" s="1"/>
  <c r="L140" i="7" s="1"/>
  <c r="C132" i="7"/>
  <c r="D133" i="7" s="1"/>
  <c r="E134" i="7" s="1"/>
  <c r="F135" i="7" s="1"/>
  <c r="G136" i="7" s="1"/>
  <c r="H137" i="7" s="1"/>
  <c r="I138" i="7" s="1"/>
  <c r="J139" i="7" s="1"/>
  <c r="K140" i="7" s="1"/>
  <c r="L141" i="7" s="1"/>
  <c r="C133" i="7"/>
  <c r="D134" i="7" s="1"/>
  <c r="E135" i="7" s="1"/>
  <c r="F136" i="7" s="1"/>
  <c r="G137" i="7" s="1"/>
  <c r="H138" i="7" s="1"/>
  <c r="I139" i="7" s="1"/>
  <c r="J140" i="7" s="1"/>
  <c r="K141" i="7" s="1"/>
  <c r="L142" i="7" s="1"/>
  <c r="C134" i="7"/>
  <c r="D135" i="7" s="1"/>
  <c r="E136" i="7" s="1"/>
  <c r="F137" i="7" s="1"/>
  <c r="G138" i="7" s="1"/>
  <c r="H139" i="7" s="1"/>
  <c r="I140" i="7" s="1"/>
  <c r="J141" i="7" s="1"/>
  <c r="K142" i="7" s="1"/>
  <c r="L143" i="7" s="1"/>
  <c r="C135" i="7"/>
  <c r="D136" i="7" s="1"/>
  <c r="E137" i="7" s="1"/>
  <c r="F138" i="7" s="1"/>
  <c r="G139" i="7" s="1"/>
  <c r="H140" i="7" s="1"/>
  <c r="I141" i="7" s="1"/>
  <c r="J142" i="7" s="1"/>
  <c r="K143" i="7" s="1"/>
  <c r="L144" i="7" s="1"/>
  <c r="C136" i="7"/>
  <c r="D137" i="7" s="1"/>
  <c r="E138" i="7" s="1"/>
  <c r="F139" i="7" s="1"/>
  <c r="G140" i="7" s="1"/>
  <c r="H141" i="7" s="1"/>
  <c r="I142" i="7" s="1"/>
  <c r="J143" i="7" s="1"/>
  <c r="K144" i="7" s="1"/>
  <c r="L145" i="7" s="1"/>
  <c r="C137" i="7"/>
  <c r="D138" i="7" s="1"/>
  <c r="E139" i="7" s="1"/>
  <c r="F140" i="7" s="1"/>
  <c r="G141" i="7" s="1"/>
  <c r="H142" i="7" s="1"/>
  <c r="I143" i="7" s="1"/>
  <c r="J144" i="7" s="1"/>
  <c r="K145" i="7" s="1"/>
  <c r="L146" i="7" s="1"/>
  <c r="C138" i="7"/>
  <c r="D139" i="7" s="1"/>
  <c r="E140" i="7" s="1"/>
  <c r="F141" i="7" s="1"/>
  <c r="G142" i="7" s="1"/>
  <c r="H143" i="7" s="1"/>
  <c r="I144" i="7" s="1"/>
  <c r="J145" i="7" s="1"/>
  <c r="K146" i="7" s="1"/>
  <c r="L147" i="7" s="1"/>
  <c r="C139" i="7"/>
  <c r="D140" i="7" s="1"/>
  <c r="E141" i="7" s="1"/>
  <c r="F142" i="7" s="1"/>
  <c r="G143" i="7" s="1"/>
  <c r="H144" i="7" s="1"/>
  <c r="I145" i="7" s="1"/>
  <c r="J146" i="7" s="1"/>
  <c r="K147" i="7" s="1"/>
  <c r="L148" i="7" s="1"/>
  <c r="C140" i="7"/>
  <c r="D141" i="7" s="1"/>
  <c r="E142" i="7" s="1"/>
  <c r="F143" i="7" s="1"/>
  <c r="G144" i="7" s="1"/>
  <c r="H145" i="7" s="1"/>
  <c r="I146" i="7" s="1"/>
  <c r="J147" i="7" s="1"/>
  <c r="K148" i="7" s="1"/>
  <c r="L149" i="7" s="1"/>
  <c r="C141" i="7"/>
  <c r="D142" i="7" s="1"/>
  <c r="E143" i="7" s="1"/>
  <c r="F144" i="7" s="1"/>
  <c r="G145" i="7" s="1"/>
  <c r="H146" i="7" s="1"/>
  <c r="I147" i="7" s="1"/>
  <c r="J148" i="7" s="1"/>
  <c r="K149" i="7" s="1"/>
  <c r="L150" i="7" s="1"/>
  <c r="C142" i="7"/>
  <c r="D143" i="7" s="1"/>
  <c r="E144" i="7" s="1"/>
  <c r="F145" i="7" s="1"/>
  <c r="G146" i="7" s="1"/>
  <c r="H147" i="7" s="1"/>
  <c r="I148" i="7" s="1"/>
  <c r="J149" i="7" s="1"/>
  <c r="K150" i="7" s="1"/>
  <c r="L151" i="7" s="1"/>
  <c r="C143" i="7"/>
  <c r="D144" i="7" s="1"/>
  <c r="E145" i="7" s="1"/>
  <c r="F146" i="7" s="1"/>
  <c r="G147" i="7" s="1"/>
  <c r="H148" i="7" s="1"/>
  <c r="I149" i="7" s="1"/>
  <c r="J150" i="7" s="1"/>
  <c r="K151" i="7" s="1"/>
  <c r="L152" i="7" s="1"/>
  <c r="C144" i="7"/>
  <c r="D145" i="7" s="1"/>
  <c r="E146" i="7" s="1"/>
  <c r="F147" i="7" s="1"/>
  <c r="G148" i="7" s="1"/>
  <c r="H149" i="7" s="1"/>
  <c r="I150" i="7" s="1"/>
  <c r="J151" i="7" s="1"/>
  <c r="K152" i="7" s="1"/>
  <c r="L153" i="7" s="1"/>
  <c r="C145" i="7"/>
  <c r="D146" i="7" s="1"/>
  <c r="E147" i="7" s="1"/>
  <c r="F148" i="7" s="1"/>
  <c r="G149" i="7" s="1"/>
  <c r="H150" i="7" s="1"/>
  <c r="I151" i="7" s="1"/>
  <c r="J152" i="7" s="1"/>
  <c r="K153" i="7" s="1"/>
  <c r="L154" i="7" s="1"/>
  <c r="C146" i="7"/>
  <c r="D147" i="7" s="1"/>
  <c r="E148" i="7" s="1"/>
  <c r="F149" i="7" s="1"/>
  <c r="G150" i="7" s="1"/>
  <c r="H151" i="7" s="1"/>
  <c r="I152" i="7" s="1"/>
  <c r="J153" i="7" s="1"/>
  <c r="K154" i="7" s="1"/>
  <c r="L155" i="7" s="1"/>
  <c r="C147" i="7"/>
  <c r="D148" i="7" s="1"/>
  <c r="E149" i="7" s="1"/>
  <c r="F150" i="7" s="1"/>
  <c r="G151" i="7" s="1"/>
  <c r="H152" i="7" s="1"/>
  <c r="I153" i="7" s="1"/>
  <c r="J154" i="7" s="1"/>
  <c r="K155" i="7" s="1"/>
  <c r="L156" i="7" s="1"/>
  <c r="C148" i="7"/>
  <c r="D149" i="7" s="1"/>
  <c r="E150" i="7" s="1"/>
  <c r="F151" i="7" s="1"/>
  <c r="G152" i="7" s="1"/>
  <c r="H153" i="7" s="1"/>
  <c r="I154" i="7" s="1"/>
  <c r="J155" i="7" s="1"/>
  <c r="K156" i="7" s="1"/>
  <c r="L157" i="7" s="1"/>
  <c r="C149" i="7"/>
  <c r="D150" i="7" s="1"/>
  <c r="E151" i="7" s="1"/>
  <c r="F152" i="7" s="1"/>
  <c r="G153" i="7" s="1"/>
  <c r="H154" i="7" s="1"/>
  <c r="I155" i="7" s="1"/>
  <c r="J156" i="7" s="1"/>
  <c r="K157" i="7" s="1"/>
  <c r="L158" i="7" s="1"/>
  <c r="C150" i="7"/>
  <c r="D151" i="7" s="1"/>
  <c r="E152" i="7" s="1"/>
  <c r="F153" i="7" s="1"/>
  <c r="G154" i="7" s="1"/>
  <c r="H155" i="7" s="1"/>
  <c r="I156" i="7" s="1"/>
  <c r="J157" i="7" s="1"/>
  <c r="K158" i="7" s="1"/>
  <c r="L159" i="7" s="1"/>
  <c r="C151" i="7"/>
  <c r="D152" i="7" s="1"/>
  <c r="E153" i="7" s="1"/>
  <c r="F154" i="7" s="1"/>
  <c r="G155" i="7" s="1"/>
  <c r="H156" i="7" s="1"/>
  <c r="I157" i="7" s="1"/>
  <c r="J158" i="7" s="1"/>
  <c r="K159" i="7" s="1"/>
  <c r="L160" i="7" s="1"/>
  <c r="C152" i="7"/>
  <c r="D153" i="7" s="1"/>
  <c r="E154" i="7" s="1"/>
  <c r="F155" i="7" s="1"/>
  <c r="G156" i="7" s="1"/>
  <c r="H157" i="7" s="1"/>
  <c r="I158" i="7" s="1"/>
  <c r="J159" i="7" s="1"/>
  <c r="K160" i="7" s="1"/>
  <c r="L161" i="7" s="1"/>
  <c r="C153" i="7"/>
  <c r="D154" i="7" s="1"/>
  <c r="E155" i="7" s="1"/>
  <c r="F156" i="7" s="1"/>
  <c r="G157" i="7" s="1"/>
  <c r="H158" i="7" s="1"/>
  <c r="I159" i="7" s="1"/>
  <c r="J160" i="7" s="1"/>
  <c r="K161" i="7" s="1"/>
  <c r="L162" i="7" s="1"/>
  <c r="C154" i="7"/>
  <c r="D155" i="7" s="1"/>
  <c r="E156" i="7" s="1"/>
  <c r="F157" i="7" s="1"/>
  <c r="G158" i="7" s="1"/>
  <c r="H159" i="7" s="1"/>
  <c r="I160" i="7" s="1"/>
  <c r="J161" i="7" s="1"/>
  <c r="K162" i="7" s="1"/>
  <c r="L163" i="7" s="1"/>
  <c r="C155" i="7"/>
  <c r="D156" i="7" s="1"/>
  <c r="E157" i="7" s="1"/>
  <c r="F158" i="7" s="1"/>
  <c r="G159" i="7" s="1"/>
  <c r="H160" i="7" s="1"/>
  <c r="I161" i="7" s="1"/>
  <c r="J162" i="7" s="1"/>
  <c r="K163" i="7" s="1"/>
  <c r="L164" i="7" s="1"/>
  <c r="C156" i="7"/>
  <c r="D157" i="7" s="1"/>
  <c r="E158" i="7" s="1"/>
  <c r="F159" i="7" s="1"/>
  <c r="G160" i="7" s="1"/>
  <c r="H161" i="7" s="1"/>
  <c r="I162" i="7" s="1"/>
  <c r="J163" i="7" s="1"/>
  <c r="K164" i="7" s="1"/>
  <c r="L165" i="7" s="1"/>
  <c r="C157" i="7"/>
  <c r="D158" i="7" s="1"/>
  <c r="E159" i="7" s="1"/>
  <c r="F160" i="7" s="1"/>
  <c r="G161" i="7" s="1"/>
  <c r="H162" i="7" s="1"/>
  <c r="I163" i="7" s="1"/>
  <c r="J164" i="7" s="1"/>
  <c r="K165" i="7" s="1"/>
  <c r="L166" i="7" s="1"/>
  <c r="C158" i="7"/>
  <c r="D159" i="7" s="1"/>
  <c r="E160" i="7" s="1"/>
  <c r="F161" i="7" s="1"/>
  <c r="G162" i="7" s="1"/>
  <c r="H163" i="7" s="1"/>
  <c r="I164" i="7" s="1"/>
  <c r="J165" i="7" s="1"/>
  <c r="K166" i="7" s="1"/>
  <c r="L167" i="7" s="1"/>
  <c r="C159" i="7"/>
  <c r="D160" i="7" s="1"/>
  <c r="E161" i="7" s="1"/>
  <c r="F162" i="7" s="1"/>
  <c r="G163" i="7" s="1"/>
  <c r="H164" i="7" s="1"/>
  <c r="I165" i="7" s="1"/>
  <c r="J166" i="7" s="1"/>
  <c r="K167" i="7" s="1"/>
  <c r="L168" i="7" s="1"/>
  <c r="C160" i="7"/>
  <c r="D161" i="7" s="1"/>
  <c r="E162" i="7" s="1"/>
  <c r="F163" i="7" s="1"/>
  <c r="G164" i="7" s="1"/>
  <c r="H165" i="7" s="1"/>
  <c r="I166" i="7" s="1"/>
  <c r="J167" i="7" s="1"/>
  <c r="K168" i="7" s="1"/>
  <c r="L169" i="7" s="1"/>
  <c r="C161" i="7"/>
  <c r="D162" i="7" s="1"/>
  <c r="E163" i="7" s="1"/>
  <c r="F164" i="7" s="1"/>
  <c r="G165" i="7" s="1"/>
  <c r="H166" i="7" s="1"/>
  <c r="I167" i="7" s="1"/>
  <c r="J168" i="7" s="1"/>
  <c r="K169" i="7" s="1"/>
  <c r="L170" i="7" s="1"/>
  <c r="C162" i="7"/>
  <c r="D163" i="7" s="1"/>
  <c r="E164" i="7" s="1"/>
  <c r="F165" i="7" s="1"/>
  <c r="G166" i="7" s="1"/>
  <c r="H167" i="7" s="1"/>
  <c r="I168" i="7" s="1"/>
  <c r="J169" i="7" s="1"/>
  <c r="K170" i="7" s="1"/>
  <c r="L171" i="7" s="1"/>
  <c r="C163" i="7"/>
  <c r="D164" i="7" s="1"/>
  <c r="E165" i="7" s="1"/>
  <c r="F166" i="7" s="1"/>
  <c r="G167" i="7" s="1"/>
  <c r="H168" i="7" s="1"/>
  <c r="I169" i="7" s="1"/>
  <c r="J170" i="7" s="1"/>
  <c r="K171" i="7" s="1"/>
  <c r="L172" i="7" s="1"/>
  <c r="C164" i="7"/>
  <c r="D165" i="7" s="1"/>
  <c r="E166" i="7" s="1"/>
  <c r="F167" i="7" s="1"/>
  <c r="G168" i="7" s="1"/>
  <c r="H169" i="7" s="1"/>
  <c r="I170" i="7" s="1"/>
  <c r="J171" i="7" s="1"/>
  <c r="K172" i="7" s="1"/>
  <c r="L173" i="7" s="1"/>
  <c r="C165" i="7"/>
  <c r="D166" i="7" s="1"/>
  <c r="E167" i="7" s="1"/>
  <c r="F168" i="7" s="1"/>
  <c r="G169" i="7" s="1"/>
  <c r="H170" i="7" s="1"/>
  <c r="I171" i="7" s="1"/>
  <c r="J172" i="7" s="1"/>
  <c r="K173" i="7" s="1"/>
  <c r="L174" i="7" s="1"/>
  <c r="C166" i="7"/>
  <c r="D167" i="7" s="1"/>
  <c r="E168" i="7" s="1"/>
  <c r="F169" i="7" s="1"/>
  <c r="G170" i="7" s="1"/>
  <c r="H171" i="7" s="1"/>
  <c r="I172" i="7" s="1"/>
  <c r="J173" i="7" s="1"/>
  <c r="K174" i="7" s="1"/>
  <c r="L175" i="7" s="1"/>
  <c r="C167" i="7"/>
  <c r="D168" i="7" s="1"/>
  <c r="E169" i="7" s="1"/>
  <c r="F170" i="7" s="1"/>
  <c r="G171" i="7" s="1"/>
  <c r="H172" i="7" s="1"/>
  <c r="I173" i="7" s="1"/>
  <c r="J174" i="7" s="1"/>
  <c r="K175" i="7" s="1"/>
  <c r="L176" i="7" s="1"/>
  <c r="C168" i="7"/>
  <c r="D169" i="7" s="1"/>
  <c r="E170" i="7" s="1"/>
  <c r="F171" i="7" s="1"/>
  <c r="G172" i="7" s="1"/>
  <c r="H173" i="7" s="1"/>
  <c r="I174" i="7" s="1"/>
  <c r="J175" i="7" s="1"/>
  <c r="K176" i="7" s="1"/>
  <c r="L177" i="7" s="1"/>
  <c r="C169" i="7"/>
  <c r="D170" i="7" s="1"/>
  <c r="E171" i="7" s="1"/>
  <c r="F172" i="7" s="1"/>
  <c r="G173" i="7" s="1"/>
  <c r="H174" i="7" s="1"/>
  <c r="I175" i="7" s="1"/>
  <c r="J176" i="7" s="1"/>
  <c r="K177" i="7" s="1"/>
  <c r="L178" i="7" s="1"/>
  <c r="C170" i="7"/>
  <c r="D171" i="7" s="1"/>
  <c r="E172" i="7" s="1"/>
  <c r="F173" i="7" s="1"/>
  <c r="G174" i="7" s="1"/>
  <c r="H175" i="7" s="1"/>
  <c r="I176" i="7" s="1"/>
  <c r="J177" i="7" s="1"/>
  <c r="K178" i="7" s="1"/>
  <c r="L179" i="7" s="1"/>
  <c r="C171" i="7"/>
  <c r="D172" i="7" s="1"/>
  <c r="E173" i="7" s="1"/>
  <c r="F174" i="7" s="1"/>
  <c r="G175" i="7" s="1"/>
  <c r="H176" i="7" s="1"/>
  <c r="I177" i="7" s="1"/>
  <c r="J178" i="7" s="1"/>
  <c r="K179" i="7" s="1"/>
  <c r="L180" i="7" s="1"/>
  <c r="C172" i="7"/>
  <c r="D173" i="7" s="1"/>
  <c r="E174" i="7" s="1"/>
  <c r="F175" i="7" s="1"/>
  <c r="G176" i="7" s="1"/>
  <c r="H177" i="7" s="1"/>
  <c r="I178" i="7" s="1"/>
  <c r="J179" i="7" s="1"/>
  <c r="K180" i="7" s="1"/>
  <c r="L181" i="7" s="1"/>
  <c r="C173" i="7"/>
  <c r="D174" i="7" s="1"/>
  <c r="E175" i="7" s="1"/>
  <c r="F176" i="7" s="1"/>
  <c r="G177" i="7" s="1"/>
  <c r="H178" i="7" s="1"/>
  <c r="I179" i="7" s="1"/>
  <c r="J180" i="7" s="1"/>
  <c r="K181" i="7" s="1"/>
  <c r="L182" i="7" s="1"/>
  <c r="C174" i="7"/>
  <c r="D175" i="7" s="1"/>
  <c r="E176" i="7" s="1"/>
  <c r="F177" i="7" s="1"/>
  <c r="G178" i="7" s="1"/>
  <c r="H179" i="7" s="1"/>
  <c r="I180" i="7" s="1"/>
  <c r="J181" i="7" s="1"/>
  <c r="K182" i="7" s="1"/>
  <c r="L183" i="7" s="1"/>
  <c r="C175" i="7"/>
  <c r="D176" i="7" s="1"/>
  <c r="E177" i="7" s="1"/>
  <c r="F178" i="7" s="1"/>
  <c r="G179" i="7" s="1"/>
  <c r="H180" i="7" s="1"/>
  <c r="I181" i="7" s="1"/>
  <c r="J182" i="7" s="1"/>
  <c r="K183" i="7" s="1"/>
  <c r="L184" i="7" s="1"/>
  <c r="C176" i="7"/>
  <c r="D177" i="7" s="1"/>
  <c r="E178" i="7" s="1"/>
  <c r="F179" i="7" s="1"/>
  <c r="G180" i="7" s="1"/>
  <c r="H181" i="7" s="1"/>
  <c r="I182" i="7" s="1"/>
  <c r="J183" i="7" s="1"/>
  <c r="K184" i="7" s="1"/>
  <c r="L185" i="7" s="1"/>
  <c r="C177" i="7"/>
  <c r="D178" i="7" s="1"/>
  <c r="E179" i="7" s="1"/>
  <c r="F180" i="7" s="1"/>
  <c r="G181" i="7" s="1"/>
  <c r="H182" i="7" s="1"/>
  <c r="I183" i="7" s="1"/>
  <c r="J184" i="7" s="1"/>
  <c r="K185" i="7" s="1"/>
  <c r="L186" i="7" s="1"/>
  <c r="C178" i="7"/>
  <c r="D179" i="7" s="1"/>
  <c r="E180" i="7" s="1"/>
  <c r="F181" i="7" s="1"/>
  <c r="G182" i="7" s="1"/>
  <c r="H183" i="7" s="1"/>
  <c r="I184" i="7" s="1"/>
  <c r="J185" i="7" s="1"/>
  <c r="K186" i="7" s="1"/>
  <c r="L187" i="7" s="1"/>
  <c r="C179" i="7"/>
  <c r="D180" i="7" s="1"/>
  <c r="E181" i="7" s="1"/>
  <c r="F182" i="7" s="1"/>
  <c r="G183" i="7" s="1"/>
  <c r="H184" i="7" s="1"/>
  <c r="I185" i="7" s="1"/>
  <c r="J186" i="7" s="1"/>
  <c r="K187" i="7" s="1"/>
  <c r="L188" i="7" s="1"/>
  <c r="C180" i="7"/>
  <c r="D181" i="7" s="1"/>
  <c r="E182" i="7" s="1"/>
  <c r="F183" i="7" s="1"/>
  <c r="G184" i="7" s="1"/>
  <c r="H185" i="7" s="1"/>
  <c r="I186" i="7" s="1"/>
  <c r="J187" i="7" s="1"/>
  <c r="K188" i="7" s="1"/>
  <c r="L189" i="7" s="1"/>
  <c r="C181" i="7"/>
  <c r="D182" i="7" s="1"/>
  <c r="E183" i="7" s="1"/>
  <c r="F184" i="7" s="1"/>
  <c r="G185" i="7" s="1"/>
  <c r="H186" i="7" s="1"/>
  <c r="I187" i="7" s="1"/>
  <c r="J188" i="7" s="1"/>
  <c r="K189" i="7" s="1"/>
  <c r="L190" i="7" s="1"/>
  <c r="C182" i="7"/>
  <c r="D183" i="7" s="1"/>
  <c r="E184" i="7" s="1"/>
  <c r="F185" i="7" s="1"/>
  <c r="G186" i="7" s="1"/>
  <c r="H187" i="7" s="1"/>
  <c r="I188" i="7" s="1"/>
  <c r="J189" i="7" s="1"/>
  <c r="K190" i="7" s="1"/>
  <c r="L191" i="7" s="1"/>
  <c r="C183" i="7"/>
  <c r="D184" i="7" s="1"/>
  <c r="E185" i="7" s="1"/>
  <c r="F186" i="7" s="1"/>
  <c r="G187" i="7" s="1"/>
  <c r="H188" i="7" s="1"/>
  <c r="I189" i="7" s="1"/>
  <c r="J190" i="7" s="1"/>
  <c r="K191" i="7" s="1"/>
  <c r="L192" i="7" s="1"/>
  <c r="C184" i="7"/>
  <c r="D185" i="7" s="1"/>
  <c r="E186" i="7" s="1"/>
  <c r="F187" i="7" s="1"/>
  <c r="G188" i="7" s="1"/>
  <c r="H189" i="7" s="1"/>
  <c r="I190" i="7" s="1"/>
  <c r="J191" i="7" s="1"/>
  <c r="K192" i="7" s="1"/>
  <c r="L193" i="7" s="1"/>
  <c r="C185" i="7"/>
  <c r="D186" i="7" s="1"/>
  <c r="E187" i="7" s="1"/>
  <c r="F188" i="7" s="1"/>
  <c r="G189" i="7" s="1"/>
  <c r="H190" i="7" s="1"/>
  <c r="I191" i="7" s="1"/>
  <c r="J192" i="7" s="1"/>
  <c r="K193" i="7" s="1"/>
  <c r="L194" i="7" s="1"/>
  <c r="C186" i="7"/>
  <c r="D187" i="7" s="1"/>
  <c r="E188" i="7" s="1"/>
  <c r="F189" i="7" s="1"/>
  <c r="G190" i="7" s="1"/>
  <c r="H191" i="7" s="1"/>
  <c r="I192" i="7" s="1"/>
  <c r="J193" i="7" s="1"/>
  <c r="K194" i="7" s="1"/>
  <c r="L195" i="7" s="1"/>
  <c r="C187" i="7"/>
  <c r="D188" i="7" s="1"/>
  <c r="E189" i="7" s="1"/>
  <c r="F190" i="7" s="1"/>
  <c r="G191" i="7" s="1"/>
  <c r="H192" i="7" s="1"/>
  <c r="I193" i="7" s="1"/>
  <c r="J194" i="7" s="1"/>
  <c r="K195" i="7" s="1"/>
  <c r="L196" i="7" s="1"/>
  <c r="C188" i="7"/>
  <c r="D189" i="7" s="1"/>
  <c r="E190" i="7" s="1"/>
  <c r="F191" i="7" s="1"/>
  <c r="G192" i="7" s="1"/>
  <c r="H193" i="7" s="1"/>
  <c r="I194" i="7" s="1"/>
  <c r="J195" i="7" s="1"/>
  <c r="K196" i="7" s="1"/>
  <c r="L197" i="7" s="1"/>
  <c r="C189" i="7"/>
  <c r="D190" i="7" s="1"/>
  <c r="E191" i="7" s="1"/>
  <c r="F192" i="7" s="1"/>
  <c r="G193" i="7" s="1"/>
  <c r="H194" i="7" s="1"/>
  <c r="I195" i="7" s="1"/>
  <c r="J196" i="7" s="1"/>
  <c r="K197" i="7" s="1"/>
  <c r="L198" i="7" s="1"/>
  <c r="C190" i="7"/>
  <c r="D191" i="7" s="1"/>
  <c r="E192" i="7" s="1"/>
  <c r="F193" i="7" s="1"/>
  <c r="G194" i="7" s="1"/>
  <c r="H195" i="7" s="1"/>
  <c r="I196" i="7" s="1"/>
  <c r="J197" i="7" s="1"/>
  <c r="K198" i="7" s="1"/>
  <c r="L199" i="7" s="1"/>
  <c r="C191" i="7"/>
  <c r="D192" i="7" s="1"/>
  <c r="E193" i="7" s="1"/>
  <c r="F194" i="7" s="1"/>
  <c r="G195" i="7" s="1"/>
  <c r="H196" i="7" s="1"/>
  <c r="I197" i="7" s="1"/>
  <c r="J198" i="7" s="1"/>
  <c r="K199" i="7" s="1"/>
  <c r="L200" i="7" s="1"/>
  <c r="C192" i="7"/>
  <c r="D193" i="7" s="1"/>
  <c r="E194" i="7" s="1"/>
  <c r="F195" i="7" s="1"/>
  <c r="G196" i="7" s="1"/>
  <c r="H197" i="7" s="1"/>
  <c r="I198" i="7" s="1"/>
  <c r="J199" i="7" s="1"/>
  <c r="K200" i="7" s="1"/>
  <c r="L201" i="7" s="1"/>
  <c r="C193" i="7"/>
  <c r="D194" i="7" s="1"/>
  <c r="E195" i="7" s="1"/>
  <c r="F196" i="7" s="1"/>
  <c r="G197" i="7" s="1"/>
  <c r="H198" i="7" s="1"/>
  <c r="I199" i="7" s="1"/>
  <c r="J200" i="7" s="1"/>
  <c r="K201" i="7" s="1"/>
  <c r="L202" i="7" s="1"/>
  <c r="C194" i="7"/>
  <c r="D195" i="7" s="1"/>
  <c r="E196" i="7" s="1"/>
  <c r="F197" i="7" s="1"/>
  <c r="G198" i="7" s="1"/>
  <c r="H199" i="7" s="1"/>
  <c r="I200" i="7" s="1"/>
  <c r="J201" i="7" s="1"/>
  <c r="K202" i="7" s="1"/>
  <c r="L203" i="7" s="1"/>
  <c r="C195" i="7"/>
  <c r="D196" i="7" s="1"/>
  <c r="E197" i="7" s="1"/>
  <c r="F198" i="7" s="1"/>
  <c r="G199" i="7" s="1"/>
  <c r="H200" i="7" s="1"/>
  <c r="I201" i="7" s="1"/>
  <c r="J202" i="7" s="1"/>
  <c r="K203" i="7" s="1"/>
  <c r="L204" i="7" s="1"/>
  <c r="C196" i="7"/>
  <c r="D197" i="7" s="1"/>
  <c r="E198" i="7" s="1"/>
  <c r="F199" i="7" s="1"/>
  <c r="G200" i="7" s="1"/>
  <c r="H201" i="7" s="1"/>
  <c r="I202" i="7" s="1"/>
  <c r="J203" i="7" s="1"/>
  <c r="K204" i="7" s="1"/>
  <c r="L205" i="7" s="1"/>
  <c r="C197" i="7"/>
  <c r="D198" i="7" s="1"/>
  <c r="E199" i="7" s="1"/>
  <c r="F200" i="7" s="1"/>
  <c r="G201" i="7" s="1"/>
  <c r="H202" i="7" s="1"/>
  <c r="I203" i="7" s="1"/>
  <c r="J204" i="7" s="1"/>
  <c r="K205" i="7" s="1"/>
  <c r="L206" i="7" s="1"/>
  <c r="C198" i="7"/>
  <c r="D199" i="7" s="1"/>
  <c r="E200" i="7" s="1"/>
  <c r="F201" i="7" s="1"/>
  <c r="G202" i="7" s="1"/>
  <c r="H203" i="7" s="1"/>
  <c r="I204" i="7" s="1"/>
  <c r="J205" i="7" s="1"/>
  <c r="K206" i="7" s="1"/>
  <c r="L207" i="7" s="1"/>
  <c r="C199" i="7"/>
  <c r="D200" i="7" s="1"/>
  <c r="E201" i="7" s="1"/>
  <c r="F202" i="7" s="1"/>
  <c r="G203" i="7" s="1"/>
  <c r="H204" i="7" s="1"/>
  <c r="I205" i="7" s="1"/>
  <c r="J206" i="7" s="1"/>
  <c r="K207" i="7" s="1"/>
  <c r="L208" i="7" s="1"/>
  <c r="C200" i="7"/>
  <c r="D201" i="7" s="1"/>
  <c r="E202" i="7" s="1"/>
  <c r="F203" i="7" s="1"/>
  <c r="G204" i="7" s="1"/>
  <c r="H205" i="7" s="1"/>
  <c r="I206" i="7" s="1"/>
  <c r="J207" i="7" s="1"/>
  <c r="K208" i="7" s="1"/>
  <c r="L209" i="7" s="1"/>
  <c r="C201" i="7"/>
  <c r="D202" i="7" s="1"/>
  <c r="E203" i="7" s="1"/>
  <c r="F204" i="7" s="1"/>
  <c r="G205" i="7" s="1"/>
  <c r="H206" i="7" s="1"/>
  <c r="I207" i="7" s="1"/>
  <c r="J208" i="7" s="1"/>
  <c r="K209" i="7" s="1"/>
  <c r="L210" i="7" s="1"/>
  <c r="C202" i="7"/>
  <c r="D203" i="7" s="1"/>
  <c r="E204" i="7" s="1"/>
  <c r="F205" i="7" s="1"/>
  <c r="G206" i="7" s="1"/>
  <c r="H207" i="7" s="1"/>
  <c r="I208" i="7" s="1"/>
  <c r="J209" i="7" s="1"/>
  <c r="K210" i="7" s="1"/>
  <c r="L211" i="7" s="1"/>
  <c r="C203" i="7"/>
  <c r="D204" i="7" s="1"/>
  <c r="E205" i="7" s="1"/>
  <c r="F206" i="7" s="1"/>
  <c r="G207" i="7" s="1"/>
  <c r="H208" i="7" s="1"/>
  <c r="I209" i="7" s="1"/>
  <c r="J210" i="7" s="1"/>
  <c r="K211" i="7" s="1"/>
  <c r="L212" i="7" s="1"/>
  <c r="C204" i="7"/>
  <c r="D205" i="7" s="1"/>
  <c r="E206" i="7" s="1"/>
  <c r="F207" i="7" s="1"/>
  <c r="G208" i="7" s="1"/>
  <c r="H209" i="7" s="1"/>
  <c r="I210" i="7" s="1"/>
  <c r="J211" i="7" s="1"/>
  <c r="K212" i="7" s="1"/>
  <c r="L213" i="7" s="1"/>
  <c r="C205" i="7"/>
  <c r="D206" i="7" s="1"/>
  <c r="E207" i="7" s="1"/>
  <c r="F208" i="7" s="1"/>
  <c r="G209" i="7" s="1"/>
  <c r="H210" i="7" s="1"/>
  <c r="I211" i="7" s="1"/>
  <c r="J212" i="7" s="1"/>
  <c r="K213" i="7" s="1"/>
  <c r="L214" i="7" s="1"/>
  <c r="C206" i="7"/>
  <c r="D207" i="7" s="1"/>
  <c r="E208" i="7" s="1"/>
  <c r="F209" i="7" s="1"/>
  <c r="G210" i="7" s="1"/>
  <c r="H211" i="7" s="1"/>
  <c r="I212" i="7" s="1"/>
  <c r="J213" i="7" s="1"/>
  <c r="K214" i="7" s="1"/>
  <c r="L215" i="7" s="1"/>
  <c r="C207" i="7"/>
  <c r="D208" i="7" s="1"/>
  <c r="E209" i="7" s="1"/>
  <c r="F210" i="7" s="1"/>
  <c r="G211" i="7" s="1"/>
  <c r="H212" i="7" s="1"/>
  <c r="I213" i="7" s="1"/>
  <c r="J214" i="7" s="1"/>
  <c r="K215" i="7" s="1"/>
  <c r="L216" i="7" s="1"/>
  <c r="C208" i="7"/>
  <c r="D209" i="7" s="1"/>
  <c r="E210" i="7" s="1"/>
  <c r="F211" i="7" s="1"/>
  <c r="G212" i="7" s="1"/>
  <c r="H213" i="7" s="1"/>
  <c r="I214" i="7" s="1"/>
  <c r="J215" i="7" s="1"/>
  <c r="K216" i="7" s="1"/>
  <c r="L217" i="7" s="1"/>
  <c r="C209" i="7"/>
  <c r="D210" i="7" s="1"/>
  <c r="E211" i="7" s="1"/>
  <c r="F212" i="7" s="1"/>
  <c r="G213" i="7" s="1"/>
  <c r="H214" i="7" s="1"/>
  <c r="I215" i="7" s="1"/>
  <c r="J216" i="7" s="1"/>
  <c r="K217" i="7" s="1"/>
  <c r="L218" i="7" s="1"/>
  <c r="C210" i="7"/>
  <c r="D211" i="7" s="1"/>
  <c r="E212" i="7" s="1"/>
  <c r="F213" i="7" s="1"/>
  <c r="G214" i="7" s="1"/>
  <c r="H215" i="7" s="1"/>
  <c r="I216" i="7" s="1"/>
  <c r="J217" i="7" s="1"/>
  <c r="K218" i="7" s="1"/>
  <c r="L219" i="7" s="1"/>
  <c r="C211" i="7"/>
  <c r="D212" i="7" s="1"/>
  <c r="E213" i="7" s="1"/>
  <c r="F214" i="7" s="1"/>
  <c r="G215" i="7" s="1"/>
  <c r="H216" i="7" s="1"/>
  <c r="I217" i="7" s="1"/>
  <c r="J218" i="7" s="1"/>
  <c r="K219" i="7" s="1"/>
  <c r="L220" i="7" s="1"/>
  <c r="C212" i="7"/>
  <c r="D213" i="7" s="1"/>
  <c r="E214" i="7" s="1"/>
  <c r="F215" i="7" s="1"/>
  <c r="G216" i="7" s="1"/>
  <c r="H217" i="7" s="1"/>
  <c r="I218" i="7" s="1"/>
  <c r="J219" i="7" s="1"/>
  <c r="K220" i="7" s="1"/>
  <c r="L221" i="7" s="1"/>
  <c r="C213" i="7"/>
  <c r="D214" i="7" s="1"/>
  <c r="E215" i="7" s="1"/>
  <c r="F216" i="7" s="1"/>
  <c r="G217" i="7" s="1"/>
  <c r="H218" i="7" s="1"/>
  <c r="I219" i="7" s="1"/>
  <c r="J220" i="7" s="1"/>
  <c r="K221" i="7" s="1"/>
  <c r="L222" i="7" s="1"/>
  <c r="C214" i="7"/>
  <c r="D215" i="7" s="1"/>
  <c r="E216" i="7" s="1"/>
  <c r="F217" i="7" s="1"/>
  <c r="G218" i="7" s="1"/>
  <c r="H219" i="7" s="1"/>
  <c r="I220" i="7" s="1"/>
  <c r="J221" i="7" s="1"/>
  <c r="K222" i="7" s="1"/>
  <c r="L223" i="7" s="1"/>
  <c r="C215" i="7"/>
  <c r="D216" i="7" s="1"/>
  <c r="E217" i="7" s="1"/>
  <c r="F218" i="7" s="1"/>
  <c r="G219" i="7" s="1"/>
  <c r="H220" i="7" s="1"/>
  <c r="I221" i="7" s="1"/>
  <c r="J222" i="7" s="1"/>
  <c r="K223" i="7" s="1"/>
  <c r="L224" i="7" s="1"/>
  <c r="C216" i="7"/>
  <c r="D217" i="7" s="1"/>
  <c r="E218" i="7" s="1"/>
  <c r="F219" i="7" s="1"/>
  <c r="G220" i="7" s="1"/>
  <c r="H221" i="7" s="1"/>
  <c r="I222" i="7" s="1"/>
  <c r="J223" i="7" s="1"/>
  <c r="K224" i="7" s="1"/>
  <c r="L225" i="7" s="1"/>
  <c r="C217" i="7"/>
  <c r="D218" i="7" s="1"/>
  <c r="E219" i="7" s="1"/>
  <c r="F220" i="7" s="1"/>
  <c r="G221" i="7" s="1"/>
  <c r="H222" i="7" s="1"/>
  <c r="I223" i="7" s="1"/>
  <c r="J224" i="7" s="1"/>
  <c r="K225" i="7" s="1"/>
  <c r="L226" i="7" s="1"/>
  <c r="C218" i="7"/>
  <c r="D219" i="7" s="1"/>
  <c r="E220" i="7" s="1"/>
  <c r="F221" i="7" s="1"/>
  <c r="G222" i="7" s="1"/>
  <c r="H223" i="7" s="1"/>
  <c r="I224" i="7" s="1"/>
  <c r="J225" i="7" s="1"/>
  <c r="K226" i="7" s="1"/>
  <c r="L227" i="7" s="1"/>
  <c r="C219" i="7"/>
  <c r="D220" i="7" s="1"/>
  <c r="E221" i="7" s="1"/>
  <c r="F222" i="7" s="1"/>
  <c r="G223" i="7" s="1"/>
  <c r="H224" i="7" s="1"/>
  <c r="I225" i="7" s="1"/>
  <c r="J226" i="7" s="1"/>
  <c r="K227" i="7" s="1"/>
  <c r="L228" i="7" s="1"/>
  <c r="C220" i="7"/>
  <c r="D221" i="7" s="1"/>
  <c r="E222" i="7" s="1"/>
  <c r="F223" i="7" s="1"/>
  <c r="G224" i="7" s="1"/>
  <c r="H225" i="7" s="1"/>
  <c r="I226" i="7" s="1"/>
  <c r="J227" i="7" s="1"/>
  <c r="K228" i="7" s="1"/>
  <c r="L229" i="7" s="1"/>
  <c r="C221" i="7"/>
  <c r="D222" i="7" s="1"/>
  <c r="E223" i="7" s="1"/>
  <c r="F224" i="7" s="1"/>
  <c r="G225" i="7" s="1"/>
  <c r="H226" i="7" s="1"/>
  <c r="I227" i="7" s="1"/>
  <c r="J228" i="7" s="1"/>
  <c r="K229" i="7" s="1"/>
  <c r="L230" i="7" s="1"/>
  <c r="C222" i="7"/>
  <c r="D223" i="7" s="1"/>
  <c r="E224" i="7" s="1"/>
  <c r="F225" i="7" s="1"/>
  <c r="G226" i="7" s="1"/>
  <c r="H227" i="7" s="1"/>
  <c r="I228" i="7" s="1"/>
  <c r="J229" i="7" s="1"/>
  <c r="K230" i="7" s="1"/>
  <c r="L231" i="7" s="1"/>
  <c r="C223" i="7"/>
  <c r="D224" i="7" s="1"/>
  <c r="E225" i="7" s="1"/>
  <c r="F226" i="7" s="1"/>
  <c r="G227" i="7" s="1"/>
  <c r="H228" i="7" s="1"/>
  <c r="I229" i="7" s="1"/>
  <c r="J230" i="7" s="1"/>
  <c r="K231" i="7" s="1"/>
  <c r="L232" i="7" s="1"/>
  <c r="C224" i="7"/>
  <c r="D225" i="7" s="1"/>
  <c r="E226" i="7" s="1"/>
  <c r="F227" i="7" s="1"/>
  <c r="G228" i="7" s="1"/>
  <c r="H229" i="7" s="1"/>
  <c r="I230" i="7" s="1"/>
  <c r="J231" i="7" s="1"/>
  <c r="K232" i="7" s="1"/>
  <c r="L233" i="7" s="1"/>
  <c r="C225" i="7"/>
  <c r="D226" i="7" s="1"/>
  <c r="E227" i="7" s="1"/>
  <c r="F228" i="7" s="1"/>
  <c r="G229" i="7" s="1"/>
  <c r="H230" i="7" s="1"/>
  <c r="I231" i="7" s="1"/>
  <c r="J232" i="7" s="1"/>
  <c r="K233" i="7" s="1"/>
  <c r="L234" i="7" s="1"/>
  <c r="C226" i="7"/>
  <c r="D227" i="7" s="1"/>
  <c r="E228" i="7" s="1"/>
  <c r="F229" i="7" s="1"/>
  <c r="G230" i="7" s="1"/>
  <c r="H231" i="7" s="1"/>
  <c r="I232" i="7" s="1"/>
  <c r="J233" i="7" s="1"/>
  <c r="K234" i="7" s="1"/>
  <c r="L235" i="7" s="1"/>
  <c r="C227" i="7"/>
  <c r="D228" i="7" s="1"/>
  <c r="E229" i="7" s="1"/>
  <c r="F230" i="7" s="1"/>
  <c r="G231" i="7" s="1"/>
  <c r="H232" i="7" s="1"/>
  <c r="I233" i="7" s="1"/>
  <c r="J234" i="7" s="1"/>
  <c r="K235" i="7" s="1"/>
  <c r="L236" i="7" s="1"/>
  <c r="C228" i="7"/>
  <c r="D229" i="7" s="1"/>
  <c r="E230" i="7" s="1"/>
  <c r="F231" i="7" s="1"/>
  <c r="G232" i="7" s="1"/>
  <c r="H233" i="7" s="1"/>
  <c r="I234" i="7" s="1"/>
  <c r="J235" i="7" s="1"/>
  <c r="K236" i="7" s="1"/>
  <c r="L237" i="7" s="1"/>
  <c r="C229" i="7"/>
  <c r="D230" i="7" s="1"/>
  <c r="E231" i="7" s="1"/>
  <c r="F232" i="7" s="1"/>
  <c r="G233" i="7" s="1"/>
  <c r="H234" i="7" s="1"/>
  <c r="I235" i="7" s="1"/>
  <c r="J236" i="7" s="1"/>
  <c r="K237" i="7" s="1"/>
  <c r="L238" i="7" s="1"/>
  <c r="C230" i="7"/>
  <c r="D231" i="7" s="1"/>
  <c r="E232" i="7" s="1"/>
  <c r="F233" i="7" s="1"/>
  <c r="G234" i="7" s="1"/>
  <c r="H235" i="7" s="1"/>
  <c r="I236" i="7" s="1"/>
  <c r="J237" i="7" s="1"/>
  <c r="K238" i="7" s="1"/>
  <c r="L239" i="7" s="1"/>
  <c r="C231" i="7"/>
  <c r="D232" i="7" s="1"/>
  <c r="E233" i="7" s="1"/>
  <c r="F234" i="7" s="1"/>
  <c r="G235" i="7" s="1"/>
  <c r="H236" i="7" s="1"/>
  <c r="I237" i="7" s="1"/>
  <c r="J238" i="7" s="1"/>
  <c r="K239" i="7" s="1"/>
  <c r="L240" i="7" s="1"/>
  <c r="C232" i="7"/>
  <c r="D233" i="7" s="1"/>
  <c r="E234" i="7" s="1"/>
  <c r="F235" i="7" s="1"/>
  <c r="G236" i="7" s="1"/>
  <c r="H237" i="7" s="1"/>
  <c r="I238" i="7" s="1"/>
  <c r="J239" i="7" s="1"/>
  <c r="K240" i="7" s="1"/>
  <c r="L241" i="7" s="1"/>
  <c r="C233" i="7"/>
  <c r="D234" i="7" s="1"/>
  <c r="E235" i="7" s="1"/>
  <c r="F236" i="7" s="1"/>
  <c r="G237" i="7" s="1"/>
  <c r="H238" i="7" s="1"/>
  <c r="I239" i="7" s="1"/>
  <c r="J240" i="7" s="1"/>
  <c r="K241" i="7" s="1"/>
  <c r="L242" i="7" s="1"/>
  <c r="C234" i="7"/>
  <c r="D235" i="7" s="1"/>
  <c r="E236" i="7" s="1"/>
  <c r="F237" i="7" s="1"/>
  <c r="G238" i="7" s="1"/>
  <c r="H239" i="7" s="1"/>
  <c r="I240" i="7" s="1"/>
  <c r="J241" i="7" s="1"/>
  <c r="K242" i="7" s="1"/>
  <c r="L243" i="7" s="1"/>
  <c r="C235" i="7"/>
  <c r="D236" i="7" s="1"/>
  <c r="E237" i="7" s="1"/>
  <c r="F238" i="7" s="1"/>
  <c r="G239" i="7" s="1"/>
  <c r="H240" i="7" s="1"/>
  <c r="I241" i="7" s="1"/>
  <c r="J242" i="7" s="1"/>
  <c r="K243" i="7" s="1"/>
  <c r="L244" i="7" s="1"/>
  <c r="C236" i="7"/>
  <c r="D237" i="7" s="1"/>
  <c r="E238" i="7" s="1"/>
  <c r="F239" i="7" s="1"/>
  <c r="G240" i="7" s="1"/>
  <c r="H241" i="7" s="1"/>
  <c r="I242" i="7" s="1"/>
  <c r="J243" i="7" s="1"/>
  <c r="K244" i="7" s="1"/>
  <c r="L245" i="7" s="1"/>
  <c r="C237" i="7"/>
  <c r="D238" i="7" s="1"/>
  <c r="E239" i="7" s="1"/>
  <c r="F240" i="7" s="1"/>
  <c r="G241" i="7" s="1"/>
  <c r="H242" i="7" s="1"/>
  <c r="I243" i="7" s="1"/>
  <c r="J244" i="7" s="1"/>
  <c r="K245" i="7" s="1"/>
  <c r="L246" i="7" s="1"/>
  <c r="C238" i="7"/>
  <c r="D239" i="7" s="1"/>
  <c r="E240" i="7" s="1"/>
  <c r="F241" i="7" s="1"/>
  <c r="G242" i="7" s="1"/>
  <c r="H243" i="7" s="1"/>
  <c r="I244" i="7" s="1"/>
  <c r="J245" i="7" s="1"/>
  <c r="K246" i="7" s="1"/>
  <c r="L247" i="7" s="1"/>
  <c r="C239" i="7"/>
  <c r="D240" i="7" s="1"/>
  <c r="E241" i="7" s="1"/>
  <c r="F242" i="7" s="1"/>
  <c r="G243" i="7" s="1"/>
  <c r="H244" i="7" s="1"/>
  <c r="I245" i="7" s="1"/>
  <c r="J246" i="7" s="1"/>
  <c r="K247" i="7" s="1"/>
  <c r="L248" i="7" s="1"/>
  <c r="C240" i="7"/>
  <c r="D241" i="7" s="1"/>
  <c r="E242" i="7" s="1"/>
  <c r="F243" i="7" s="1"/>
  <c r="G244" i="7" s="1"/>
  <c r="H245" i="7" s="1"/>
  <c r="I246" i="7" s="1"/>
  <c r="J247" i="7" s="1"/>
  <c r="K248" i="7" s="1"/>
  <c r="L249" i="7" s="1"/>
  <c r="C241" i="7"/>
  <c r="D242" i="7" s="1"/>
  <c r="E243" i="7" s="1"/>
  <c r="F244" i="7" s="1"/>
  <c r="G245" i="7" s="1"/>
  <c r="H246" i="7" s="1"/>
  <c r="I247" i="7" s="1"/>
  <c r="J248" i="7" s="1"/>
  <c r="K249" i="7" s="1"/>
  <c r="L250" i="7" s="1"/>
  <c r="C242" i="7"/>
  <c r="D243" i="7" s="1"/>
  <c r="E244" i="7" s="1"/>
  <c r="F245" i="7" s="1"/>
  <c r="G246" i="7" s="1"/>
  <c r="H247" i="7" s="1"/>
  <c r="I248" i="7" s="1"/>
  <c r="J249" i="7" s="1"/>
  <c r="K250" i="7" s="1"/>
  <c r="L251" i="7" s="1"/>
  <c r="C243" i="7"/>
  <c r="D244" i="7" s="1"/>
  <c r="E245" i="7" s="1"/>
  <c r="F246" i="7" s="1"/>
  <c r="G247" i="7" s="1"/>
  <c r="H248" i="7" s="1"/>
  <c r="I249" i="7" s="1"/>
  <c r="J250" i="7" s="1"/>
  <c r="K251" i="7" s="1"/>
  <c r="L252" i="7" s="1"/>
  <c r="C244" i="7"/>
  <c r="D245" i="7" s="1"/>
  <c r="E246" i="7" s="1"/>
  <c r="F247" i="7" s="1"/>
  <c r="G248" i="7" s="1"/>
  <c r="H249" i="7" s="1"/>
  <c r="I250" i="7" s="1"/>
  <c r="J251" i="7" s="1"/>
  <c r="K252" i="7" s="1"/>
  <c r="L253" i="7" s="1"/>
  <c r="C245" i="7"/>
  <c r="D246" i="7" s="1"/>
  <c r="E247" i="7" s="1"/>
  <c r="F248" i="7" s="1"/>
  <c r="G249" i="7" s="1"/>
  <c r="H250" i="7" s="1"/>
  <c r="I251" i="7" s="1"/>
  <c r="J252" i="7" s="1"/>
  <c r="K253" i="7" s="1"/>
  <c r="L254" i="7" s="1"/>
  <c r="C246" i="7"/>
  <c r="D247" i="7" s="1"/>
  <c r="E248" i="7" s="1"/>
  <c r="F249" i="7" s="1"/>
  <c r="G250" i="7" s="1"/>
  <c r="H251" i="7" s="1"/>
  <c r="I252" i="7" s="1"/>
  <c r="J253" i="7" s="1"/>
  <c r="K254" i="7" s="1"/>
  <c r="L255" i="7" s="1"/>
  <c r="C247" i="7"/>
  <c r="D248" i="7" s="1"/>
  <c r="E249" i="7" s="1"/>
  <c r="F250" i="7" s="1"/>
  <c r="G251" i="7" s="1"/>
  <c r="H252" i="7" s="1"/>
  <c r="I253" i="7" s="1"/>
  <c r="J254" i="7" s="1"/>
  <c r="K255" i="7" s="1"/>
  <c r="L256" i="7" s="1"/>
  <c r="C248" i="7"/>
  <c r="D249" i="7" s="1"/>
  <c r="E250" i="7" s="1"/>
  <c r="F251" i="7" s="1"/>
  <c r="G252" i="7" s="1"/>
  <c r="H253" i="7" s="1"/>
  <c r="I254" i="7" s="1"/>
  <c r="J255" i="7" s="1"/>
  <c r="K256" i="7" s="1"/>
  <c r="L257" i="7" s="1"/>
  <c r="C249" i="7"/>
  <c r="D250" i="7" s="1"/>
  <c r="E251" i="7" s="1"/>
  <c r="F252" i="7" s="1"/>
  <c r="G253" i="7" s="1"/>
  <c r="H254" i="7" s="1"/>
  <c r="I255" i="7" s="1"/>
  <c r="J256" i="7" s="1"/>
  <c r="K257" i="7" s="1"/>
  <c r="L258" i="7" s="1"/>
  <c r="C250" i="7"/>
  <c r="D251" i="7" s="1"/>
  <c r="E252" i="7" s="1"/>
  <c r="F253" i="7" s="1"/>
  <c r="G254" i="7" s="1"/>
  <c r="H255" i="7" s="1"/>
  <c r="I256" i="7" s="1"/>
  <c r="J257" i="7" s="1"/>
  <c r="K258" i="7" s="1"/>
  <c r="L259" i="7" s="1"/>
  <c r="C251" i="7"/>
  <c r="D252" i="7" s="1"/>
  <c r="E253" i="7" s="1"/>
  <c r="F254" i="7" s="1"/>
  <c r="G255" i="7" s="1"/>
  <c r="H256" i="7" s="1"/>
  <c r="I257" i="7" s="1"/>
  <c r="J258" i="7" s="1"/>
  <c r="K259" i="7" s="1"/>
  <c r="L260" i="7" s="1"/>
  <c r="C252" i="7"/>
  <c r="D253" i="7" s="1"/>
  <c r="E254" i="7" s="1"/>
  <c r="F255" i="7" s="1"/>
  <c r="G256" i="7" s="1"/>
  <c r="H257" i="7" s="1"/>
  <c r="I258" i="7" s="1"/>
  <c r="J259" i="7" s="1"/>
  <c r="K260" i="7" s="1"/>
  <c r="L261" i="7" s="1"/>
  <c r="C253" i="7"/>
  <c r="D254" i="7" s="1"/>
  <c r="E255" i="7" s="1"/>
  <c r="F256" i="7" s="1"/>
  <c r="G257" i="7" s="1"/>
  <c r="H258" i="7" s="1"/>
  <c r="I259" i="7" s="1"/>
  <c r="J260" i="7" s="1"/>
  <c r="K261" i="7" s="1"/>
  <c r="L262" i="7" s="1"/>
  <c r="C254" i="7"/>
  <c r="D255" i="7" s="1"/>
  <c r="E256" i="7" s="1"/>
  <c r="F257" i="7" s="1"/>
  <c r="G258" i="7" s="1"/>
  <c r="H259" i="7" s="1"/>
  <c r="I260" i="7" s="1"/>
  <c r="J261" i="7" s="1"/>
  <c r="K262" i="7" s="1"/>
  <c r="L263" i="7" s="1"/>
  <c r="C255" i="7"/>
  <c r="D256" i="7" s="1"/>
  <c r="E257" i="7" s="1"/>
  <c r="F258" i="7" s="1"/>
  <c r="G259" i="7" s="1"/>
  <c r="H260" i="7" s="1"/>
  <c r="I261" i="7" s="1"/>
  <c r="J262" i="7" s="1"/>
  <c r="K263" i="7" s="1"/>
  <c r="L264" i="7" s="1"/>
  <c r="C256" i="7"/>
  <c r="D257" i="7" s="1"/>
  <c r="E258" i="7" s="1"/>
  <c r="F259" i="7" s="1"/>
  <c r="G260" i="7" s="1"/>
  <c r="H261" i="7" s="1"/>
  <c r="I262" i="7" s="1"/>
  <c r="J263" i="7" s="1"/>
  <c r="K264" i="7" s="1"/>
  <c r="L265" i="7" s="1"/>
  <c r="C257" i="7"/>
  <c r="D258" i="7" s="1"/>
  <c r="E259" i="7" s="1"/>
  <c r="F260" i="7" s="1"/>
  <c r="G261" i="7" s="1"/>
  <c r="H262" i="7" s="1"/>
  <c r="I263" i="7" s="1"/>
  <c r="J264" i="7" s="1"/>
  <c r="K265" i="7" s="1"/>
  <c r="L266" i="7" s="1"/>
  <c r="C258" i="7"/>
  <c r="D259" i="7" s="1"/>
  <c r="E260" i="7" s="1"/>
  <c r="F261" i="7" s="1"/>
  <c r="G262" i="7" s="1"/>
  <c r="H263" i="7" s="1"/>
  <c r="I264" i="7" s="1"/>
  <c r="J265" i="7" s="1"/>
  <c r="K266" i="7" s="1"/>
  <c r="L267" i="7" s="1"/>
  <c r="C259" i="7"/>
  <c r="D260" i="7" s="1"/>
  <c r="E261" i="7" s="1"/>
  <c r="F262" i="7" s="1"/>
  <c r="G263" i="7" s="1"/>
  <c r="H264" i="7" s="1"/>
  <c r="I265" i="7" s="1"/>
  <c r="J266" i="7" s="1"/>
  <c r="K267" i="7" s="1"/>
  <c r="L268" i="7" s="1"/>
  <c r="C260" i="7"/>
  <c r="D261" i="7" s="1"/>
  <c r="E262" i="7" s="1"/>
  <c r="F263" i="7" s="1"/>
  <c r="G264" i="7" s="1"/>
  <c r="H265" i="7" s="1"/>
  <c r="I266" i="7" s="1"/>
  <c r="J267" i="7" s="1"/>
  <c r="K268" i="7" s="1"/>
  <c r="L269" i="7" s="1"/>
  <c r="C261" i="7"/>
  <c r="D262" i="7" s="1"/>
  <c r="E263" i="7" s="1"/>
  <c r="F264" i="7" s="1"/>
  <c r="G265" i="7" s="1"/>
  <c r="H266" i="7" s="1"/>
  <c r="I267" i="7" s="1"/>
  <c r="J268" i="7" s="1"/>
  <c r="K269" i="7" s="1"/>
  <c r="L270" i="7" s="1"/>
  <c r="C262" i="7"/>
  <c r="D263" i="7" s="1"/>
  <c r="E264" i="7" s="1"/>
  <c r="F265" i="7" s="1"/>
  <c r="G266" i="7" s="1"/>
  <c r="H267" i="7" s="1"/>
  <c r="I268" i="7" s="1"/>
  <c r="J269" i="7" s="1"/>
  <c r="K270" i="7" s="1"/>
  <c r="L271" i="7" s="1"/>
  <c r="C263" i="7"/>
  <c r="D264" i="7" s="1"/>
  <c r="E265" i="7" s="1"/>
  <c r="F266" i="7" s="1"/>
  <c r="G267" i="7" s="1"/>
  <c r="H268" i="7" s="1"/>
  <c r="I269" i="7" s="1"/>
  <c r="J270" i="7" s="1"/>
  <c r="K271" i="7" s="1"/>
  <c r="L272" i="7" s="1"/>
  <c r="C264" i="7"/>
  <c r="D265" i="7" s="1"/>
  <c r="E266" i="7" s="1"/>
  <c r="F267" i="7" s="1"/>
  <c r="G268" i="7" s="1"/>
  <c r="H269" i="7" s="1"/>
  <c r="I270" i="7" s="1"/>
  <c r="J271" i="7" s="1"/>
  <c r="K272" i="7" s="1"/>
  <c r="L273" i="7" s="1"/>
  <c r="C265" i="7"/>
  <c r="D266" i="7" s="1"/>
  <c r="E267" i="7" s="1"/>
  <c r="F268" i="7" s="1"/>
  <c r="G269" i="7" s="1"/>
  <c r="H270" i="7" s="1"/>
  <c r="I271" i="7" s="1"/>
  <c r="J272" i="7" s="1"/>
  <c r="K273" i="7" s="1"/>
  <c r="L274" i="7" s="1"/>
  <c r="C266" i="7"/>
  <c r="D267" i="7" s="1"/>
  <c r="E268" i="7" s="1"/>
  <c r="F269" i="7" s="1"/>
  <c r="G270" i="7" s="1"/>
  <c r="H271" i="7" s="1"/>
  <c r="I272" i="7" s="1"/>
  <c r="J273" i="7" s="1"/>
  <c r="K274" i="7" s="1"/>
  <c r="L275" i="7" s="1"/>
  <c r="C267" i="7"/>
  <c r="D268" i="7" s="1"/>
  <c r="E269" i="7" s="1"/>
  <c r="F270" i="7" s="1"/>
  <c r="G271" i="7" s="1"/>
  <c r="H272" i="7" s="1"/>
  <c r="I273" i="7" s="1"/>
  <c r="J274" i="7" s="1"/>
  <c r="K275" i="7" s="1"/>
  <c r="L276" i="7" s="1"/>
  <c r="C268" i="7"/>
  <c r="D269" i="7" s="1"/>
  <c r="E270" i="7" s="1"/>
  <c r="F271" i="7" s="1"/>
  <c r="G272" i="7" s="1"/>
  <c r="H273" i="7" s="1"/>
  <c r="I274" i="7" s="1"/>
  <c r="J275" i="7" s="1"/>
  <c r="K276" i="7" s="1"/>
  <c r="L277" i="7" s="1"/>
  <c r="C269" i="7"/>
  <c r="D270" i="7" s="1"/>
  <c r="E271" i="7" s="1"/>
  <c r="F272" i="7" s="1"/>
  <c r="G273" i="7" s="1"/>
  <c r="H274" i="7" s="1"/>
  <c r="I275" i="7" s="1"/>
  <c r="J276" i="7" s="1"/>
  <c r="K277" i="7" s="1"/>
  <c r="L278" i="7" s="1"/>
  <c r="C270" i="7"/>
  <c r="D271" i="7" s="1"/>
  <c r="E272" i="7" s="1"/>
  <c r="F273" i="7" s="1"/>
  <c r="G274" i="7" s="1"/>
  <c r="H275" i="7" s="1"/>
  <c r="I276" i="7" s="1"/>
  <c r="J277" i="7" s="1"/>
  <c r="K278" i="7" s="1"/>
  <c r="L279" i="7" s="1"/>
  <c r="C271" i="7"/>
  <c r="D272" i="7" s="1"/>
  <c r="E273" i="7" s="1"/>
  <c r="F274" i="7" s="1"/>
  <c r="G275" i="7" s="1"/>
  <c r="H276" i="7" s="1"/>
  <c r="I277" i="7" s="1"/>
  <c r="J278" i="7" s="1"/>
  <c r="K279" i="7" s="1"/>
  <c r="L280" i="7" s="1"/>
  <c r="C272" i="7"/>
  <c r="D273" i="7" s="1"/>
  <c r="E274" i="7" s="1"/>
  <c r="F275" i="7" s="1"/>
  <c r="G276" i="7" s="1"/>
  <c r="H277" i="7" s="1"/>
  <c r="I278" i="7" s="1"/>
  <c r="J279" i="7" s="1"/>
  <c r="K280" i="7" s="1"/>
  <c r="L281" i="7" s="1"/>
  <c r="C273" i="7"/>
  <c r="D274" i="7" s="1"/>
  <c r="E275" i="7" s="1"/>
  <c r="F276" i="7" s="1"/>
  <c r="G277" i="7" s="1"/>
  <c r="H278" i="7" s="1"/>
  <c r="I279" i="7" s="1"/>
  <c r="J280" i="7" s="1"/>
  <c r="K281" i="7" s="1"/>
  <c r="L282" i="7" s="1"/>
  <c r="C274" i="7"/>
  <c r="D275" i="7" s="1"/>
  <c r="E276" i="7" s="1"/>
  <c r="F277" i="7" s="1"/>
  <c r="G278" i="7" s="1"/>
  <c r="H279" i="7" s="1"/>
  <c r="I280" i="7" s="1"/>
  <c r="J281" i="7" s="1"/>
  <c r="K282" i="7" s="1"/>
  <c r="L283" i="7" s="1"/>
  <c r="C275" i="7"/>
  <c r="D276" i="7" s="1"/>
  <c r="E277" i="7" s="1"/>
  <c r="F278" i="7" s="1"/>
  <c r="G279" i="7" s="1"/>
  <c r="H280" i="7" s="1"/>
  <c r="I281" i="7" s="1"/>
  <c r="J282" i="7" s="1"/>
  <c r="K283" i="7" s="1"/>
  <c r="L284" i="7" s="1"/>
  <c r="C276" i="7"/>
  <c r="D277" i="7" s="1"/>
  <c r="E278" i="7" s="1"/>
  <c r="F279" i="7" s="1"/>
  <c r="G280" i="7" s="1"/>
  <c r="H281" i="7" s="1"/>
  <c r="I282" i="7" s="1"/>
  <c r="J283" i="7" s="1"/>
  <c r="K284" i="7" s="1"/>
  <c r="L285" i="7" s="1"/>
  <c r="C277" i="7"/>
  <c r="D278" i="7" s="1"/>
  <c r="E279" i="7" s="1"/>
  <c r="F280" i="7" s="1"/>
  <c r="G281" i="7" s="1"/>
  <c r="H282" i="7" s="1"/>
  <c r="I283" i="7" s="1"/>
  <c r="J284" i="7" s="1"/>
  <c r="K285" i="7" s="1"/>
  <c r="L286" i="7" s="1"/>
  <c r="C278" i="7"/>
  <c r="D279" i="7" s="1"/>
  <c r="E280" i="7" s="1"/>
  <c r="F281" i="7" s="1"/>
  <c r="G282" i="7" s="1"/>
  <c r="H283" i="7" s="1"/>
  <c r="I284" i="7" s="1"/>
  <c r="J285" i="7" s="1"/>
  <c r="K286" i="7" s="1"/>
  <c r="L287" i="7" s="1"/>
  <c r="C279" i="7"/>
  <c r="D280" i="7" s="1"/>
  <c r="E281" i="7" s="1"/>
  <c r="F282" i="7" s="1"/>
  <c r="G283" i="7" s="1"/>
  <c r="H284" i="7" s="1"/>
  <c r="I285" i="7" s="1"/>
  <c r="J286" i="7" s="1"/>
  <c r="K287" i="7" s="1"/>
  <c r="L288" i="7" s="1"/>
  <c r="C280" i="7"/>
  <c r="D281" i="7" s="1"/>
  <c r="E282" i="7" s="1"/>
  <c r="F283" i="7" s="1"/>
  <c r="G284" i="7" s="1"/>
  <c r="H285" i="7" s="1"/>
  <c r="I286" i="7" s="1"/>
  <c r="J287" i="7" s="1"/>
  <c r="K288" i="7" s="1"/>
  <c r="L289" i="7" s="1"/>
  <c r="C281" i="7"/>
  <c r="D282" i="7" s="1"/>
  <c r="E283" i="7" s="1"/>
  <c r="F284" i="7" s="1"/>
  <c r="G285" i="7" s="1"/>
  <c r="H286" i="7" s="1"/>
  <c r="I287" i="7" s="1"/>
  <c r="J288" i="7" s="1"/>
  <c r="K289" i="7" s="1"/>
  <c r="L290" i="7" s="1"/>
  <c r="C282" i="7"/>
  <c r="D283" i="7" s="1"/>
  <c r="E284" i="7" s="1"/>
  <c r="F285" i="7" s="1"/>
  <c r="G286" i="7" s="1"/>
  <c r="H287" i="7" s="1"/>
  <c r="I288" i="7" s="1"/>
  <c r="J289" i="7" s="1"/>
  <c r="K290" i="7" s="1"/>
  <c r="L291" i="7" s="1"/>
  <c r="C283" i="7"/>
  <c r="D284" i="7" s="1"/>
  <c r="E285" i="7" s="1"/>
  <c r="F286" i="7" s="1"/>
  <c r="G287" i="7" s="1"/>
  <c r="H288" i="7" s="1"/>
  <c r="I289" i="7" s="1"/>
  <c r="J290" i="7" s="1"/>
  <c r="K291" i="7" s="1"/>
  <c r="L292" i="7" s="1"/>
  <c r="C284" i="7"/>
  <c r="D285" i="7" s="1"/>
  <c r="E286" i="7" s="1"/>
  <c r="F287" i="7" s="1"/>
  <c r="G288" i="7" s="1"/>
  <c r="H289" i="7" s="1"/>
  <c r="I290" i="7" s="1"/>
  <c r="J291" i="7" s="1"/>
  <c r="K292" i="7" s="1"/>
  <c r="L293" i="7" s="1"/>
  <c r="C285" i="7"/>
  <c r="D286" i="7" s="1"/>
  <c r="E287" i="7" s="1"/>
  <c r="F288" i="7" s="1"/>
  <c r="G289" i="7" s="1"/>
  <c r="H290" i="7" s="1"/>
  <c r="I291" i="7" s="1"/>
  <c r="J292" i="7" s="1"/>
  <c r="K293" i="7" s="1"/>
  <c r="L294" i="7" s="1"/>
  <c r="C286" i="7"/>
  <c r="D287" i="7" s="1"/>
  <c r="E288" i="7" s="1"/>
  <c r="F289" i="7" s="1"/>
  <c r="G290" i="7" s="1"/>
  <c r="H291" i="7" s="1"/>
  <c r="I292" i="7" s="1"/>
  <c r="J293" i="7" s="1"/>
  <c r="K294" i="7" s="1"/>
  <c r="L295" i="7" s="1"/>
  <c r="C287" i="7"/>
  <c r="D288" i="7" s="1"/>
  <c r="E289" i="7" s="1"/>
  <c r="F290" i="7" s="1"/>
  <c r="G291" i="7" s="1"/>
  <c r="H292" i="7" s="1"/>
  <c r="I293" i="7" s="1"/>
  <c r="J294" i="7" s="1"/>
  <c r="K295" i="7" s="1"/>
  <c r="L296" i="7" s="1"/>
  <c r="C288" i="7"/>
  <c r="D289" i="7" s="1"/>
  <c r="E290" i="7" s="1"/>
  <c r="F291" i="7" s="1"/>
  <c r="G292" i="7" s="1"/>
  <c r="H293" i="7" s="1"/>
  <c r="I294" i="7" s="1"/>
  <c r="J295" i="7" s="1"/>
  <c r="K296" i="7" s="1"/>
  <c r="L297" i="7" s="1"/>
  <c r="C289" i="7"/>
  <c r="D290" i="7" s="1"/>
  <c r="E291" i="7" s="1"/>
  <c r="F292" i="7" s="1"/>
  <c r="G293" i="7" s="1"/>
  <c r="H294" i="7" s="1"/>
  <c r="I295" i="7" s="1"/>
  <c r="J296" i="7" s="1"/>
  <c r="K297" i="7" s="1"/>
  <c r="L298" i="7" s="1"/>
  <c r="C290" i="7"/>
  <c r="D291" i="7" s="1"/>
  <c r="E292" i="7" s="1"/>
  <c r="F293" i="7" s="1"/>
  <c r="G294" i="7" s="1"/>
  <c r="H295" i="7" s="1"/>
  <c r="I296" i="7" s="1"/>
  <c r="J297" i="7" s="1"/>
  <c r="K298" i="7" s="1"/>
  <c r="L299" i="7" s="1"/>
  <c r="C291" i="7"/>
  <c r="D292" i="7" s="1"/>
  <c r="E293" i="7" s="1"/>
  <c r="F294" i="7" s="1"/>
  <c r="G295" i="7" s="1"/>
  <c r="H296" i="7" s="1"/>
  <c r="I297" i="7" s="1"/>
  <c r="J298" i="7" s="1"/>
  <c r="K299" i="7" s="1"/>
  <c r="L300" i="7" s="1"/>
  <c r="C292" i="7"/>
  <c r="D293" i="7" s="1"/>
  <c r="E294" i="7" s="1"/>
  <c r="F295" i="7" s="1"/>
  <c r="G296" i="7" s="1"/>
  <c r="H297" i="7" s="1"/>
  <c r="I298" i="7" s="1"/>
  <c r="J299" i="7" s="1"/>
  <c r="K300" i="7" s="1"/>
  <c r="L301" i="7" s="1"/>
  <c r="C293" i="7"/>
  <c r="D294" i="7" s="1"/>
  <c r="E295" i="7" s="1"/>
  <c r="F296" i="7" s="1"/>
  <c r="G297" i="7" s="1"/>
  <c r="H298" i="7" s="1"/>
  <c r="I299" i="7" s="1"/>
  <c r="J300" i="7" s="1"/>
  <c r="K301" i="7" s="1"/>
  <c r="L302" i="7" s="1"/>
  <c r="C294" i="7"/>
  <c r="D295" i="7" s="1"/>
  <c r="E296" i="7" s="1"/>
  <c r="F297" i="7" s="1"/>
  <c r="G298" i="7" s="1"/>
  <c r="H299" i="7" s="1"/>
  <c r="I300" i="7" s="1"/>
  <c r="J301" i="7" s="1"/>
  <c r="K302" i="7" s="1"/>
  <c r="L303" i="7" s="1"/>
  <c r="C295" i="7"/>
  <c r="D296" i="7" s="1"/>
  <c r="E297" i="7" s="1"/>
  <c r="F298" i="7" s="1"/>
  <c r="G299" i="7" s="1"/>
  <c r="H300" i="7" s="1"/>
  <c r="I301" i="7" s="1"/>
  <c r="J302" i="7" s="1"/>
  <c r="K303" i="7" s="1"/>
  <c r="L304" i="7" s="1"/>
  <c r="C296" i="7"/>
  <c r="D297" i="7" s="1"/>
  <c r="E298" i="7" s="1"/>
  <c r="F299" i="7" s="1"/>
  <c r="G300" i="7" s="1"/>
  <c r="H301" i="7" s="1"/>
  <c r="I302" i="7" s="1"/>
  <c r="J303" i="7" s="1"/>
  <c r="K304" i="7" s="1"/>
  <c r="L305" i="7" s="1"/>
  <c r="C297" i="7"/>
  <c r="D298" i="7" s="1"/>
  <c r="E299" i="7" s="1"/>
  <c r="F300" i="7" s="1"/>
  <c r="G301" i="7" s="1"/>
  <c r="H302" i="7" s="1"/>
  <c r="I303" i="7" s="1"/>
  <c r="J304" i="7" s="1"/>
  <c r="K305" i="7" s="1"/>
  <c r="L306" i="7" s="1"/>
  <c r="C298" i="7"/>
  <c r="D299" i="7" s="1"/>
  <c r="E300" i="7" s="1"/>
  <c r="F301" i="7" s="1"/>
  <c r="G302" i="7" s="1"/>
  <c r="H303" i="7" s="1"/>
  <c r="I304" i="7" s="1"/>
  <c r="J305" i="7" s="1"/>
  <c r="K306" i="7" s="1"/>
  <c r="L307" i="7" s="1"/>
  <c r="C299" i="7"/>
  <c r="D300" i="7" s="1"/>
  <c r="E301" i="7" s="1"/>
  <c r="F302" i="7" s="1"/>
  <c r="G303" i="7" s="1"/>
  <c r="H304" i="7" s="1"/>
  <c r="I305" i="7" s="1"/>
  <c r="J306" i="7" s="1"/>
  <c r="K307" i="7" s="1"/>
  <c r="L308" i="7" s="1"/>
  <c r="C300" i="7"/>
  <c r="D301" i="7" s="1"/>
  <c r="E302" i="7" s="1"/>
  <c r="F303" i="7" s="1"/>
  <c r="G304" i="7" s="1"/>
  <c r="H305" i="7" s="1"/>
  <c r="I306" i="7" s="1"/>
  <c r="J307" i="7" s="1"/>
  <c r="K308" i="7" s="1"/>
  <c r="L309" i="7" s="1"/>
  <c r="C301" i="7"/>
  <c r="D302" i="7" s="1"/>
  <c r="E303" i="7" s="1"/>
  <c r="F304" i="7" s="1"/>
  <c r="G305" i="7" s="1"/>
  <c r="H306" i="7" s="1"/>
  <c r="I307" i="7" s="1"/>
  <c r="J308" i="7" s="1"/>
  <c r="K309" i="7" s="1"/>
  <c r="L310" i="7" s="1"/>
  <c r="C302" i="7"/>
  <c r="D303" i="7" s="1"/>
  <c r="E304" i="7" s="1"/>
  <c r="F305" i="7" s="1"/>
  <c r="G306" i="7" s="1"/>
  <c r="H307" i="7" s="1"/>
  <c r="I308" i="7" s="1"/>
  <c r="J309" i="7" s="1"/>
  <c r="K310" i="7" s="1"/>
  <c r="L311" i="7" s="1"/>
  <c r="C303" i="7"/>
  <c r="D304" i="7" s="1"/>
  <c r="E305" i="7" s="1"/>
  <c r="F306" i="7" s="1"/>
  <c r="G307" i="7" s="1"/>
  <c r="H308" i="7" s="1"/>
  <c r="I309" i="7" s="1"/>
  <c r="J310" i="7" s="1"/>
  <c r="K311" i="7" s="1"/>
  <c r="L312" i="7" s="1"/>
  <c r="C304" i="7"/>
  <c r="D305" i="7" s="1"/>
  <c r="E306" i="7" s="1"/>
  <c r="F307" i="7" s="1"/>
  <c r="G308" i="7" s="1"/>
  <c r="H309" i="7" s="1"/>
  <c r="I310" i="7" s="1"/>
  <c r="J311" i="7" s="1"/>
  <c r="K312" i="7" s="1"/>
  <c r="L313" i="7" s="1"/>
  <c r="C305" i="7"/>
  <c r="D306" i="7" s="1"/>
  <c r="E307" i="7" s="1"/>
  <c r="F308" i="7" s="1"/>
  <c r="G309" i="7" s="1"/>
  <c r="H310" i="7" s="1"/>
  <c r="I311" i="7" s="1"/>
  <c r="J312" i="7" s="1"/>
  <c r="K313" i="7" s="1"/>
  <c r="L314" i="7" s="1"/>
  <c r="C306" i="7"/>
  <c r="D307" i="7" s="1"/>
  <c r="E308" i="7" s="1"/>
  <c r="F309" i="7" s="1"/>
  <c r="G310" i="7" s="1"/>
  <c r="H311" i="7" s="1"/>
  <c r="I312" i="7" s="1"/>
  <c r="J313" i="7" s="1"/>
  <c r="K314" i="7" s="1"/>
  <c r="L315" i="7" s="1"/>
  <c r="C307" i="7"/>
  <c r="D308" i="7" s="1"/>
  <c r="E309" i="7" s="1"/>
  <c r="F310" i="7" s="1"/>
  <c r="G311" i="7" s="1"/>
  <c r="H312" i="7" s="1"/>
  <c r="I313" i="7" s="1"/>
  <c r="J314" i="7" s="1"/>
  <c r="K315" i="7" s="1"/>
  <c r="L316" i="7" s="1"/>
  <c r="C308" i="7"/>
  <c r="D309" i="7" s="1"/>
  <c r="E310" i="7" s="1"/>
  <c r="F311" i="7" s="1"/>
  <c r="G312" i="7" s="1"/>
  <c r="H313" i="7" s="1"/>
  <c r="I314" i="7" s="1"/>
  <c r="J315" i="7" s="1"/>
  <c r="K316" i="7" s="1"/>
  <c r="L317" i="7" s="1"/>
  <c r="C309" i="7"/>
  <c r="D310" i="7" s="1"/>
  <c r="E311" i="7" s="1"/>
  <c r="F312" i="7" s="1"/>
  <c r="G313" i="7" s="1"/>
  <c r="H314" i="7" s="1"/>
  <c r="I315" i="7" s="1"/>
  <c r="J316" i="7" s="1"/>
  <c r="K317" i="7" s="1"/>
  <c r="L318" i="7" s="1"/>
  <c r="C310" i="7"/>
  <c r="D311" i="7" s="1"/>
  <c r="E312" i="7" s="1"/>
  <c r="F313" i="7" s="1"/>
  <c r="G314" i="7" s="1"/>
  <c r="H315" i="7" s="1"/>
  <c r="I316" i="7" s="1"/>
  <c r="J317" i="7" s="1"/>
  <c r="K318" i="7" s="1"/>
  <c r="L319" i="7" s="1"/>
  <c r="C311" i="7"/>
  <c r="D312" i="7" s="1"/>
  <c r="E313" i="7" s="1"/>
  <c r="F314" i="7" s="1"/>
  <c r="G315" i="7" s="1"/>
  <c r="H316" i="7" s="1"/>
  <c r="I317" i="7" s="1"/>
  <c r="J318" i="7" s="1"/>
  <c r="K319" i="7" s="1"/>
  <c r="L320" i="7" s="1"/>
  <c r="C312" i="7"/>
  <c r="D313" i="7" s="1"/>
  <c r="E314" i="7" s="1"/>
  <c r="F315" i="7" s="1"/>
  <c r="G316" i="7" s="1"/>
  <c r="H317" i="7" s="1"/>
  <c r="I318" i="7" s="1"/>
  <c r="J319" i="7" s="1"/>
  <c r="K320" i="7" s="1"/>
  <c r="L321" i="7" s="1"/>
  <c r="C313" i="7"/>
  <c r="D314" i="7" s="1"/>
  <c r="E315" i="7" s="1"/>
  <c r="F316" i="7" s="1"/>
  <c r="G317" i="7" s="1"/>
  <c r="H318" i="7" s="1"/>
  <c r="I319" i="7" s="1"/>
  <c r="J320" i="7" s="1"/>
  <c r="K321" i="7" s="1"/>
  <c r="L322" i="7" s="1"/>
  <c r="C314" i="7"/>
  <c r="D315" i="7" s="1"/>
  <c r="E316" i="7" s="1"/>
  <c r="F317" i="7" s="1"/>
  <c r="G318" i="7" s="1"/>
  <c r="H319" i="7" s="1"/>
  <c r="I320" i="7" s="1"/>
  <c r="J321" i="7" s="1"/>
  <c r="K322" i="7" s="1"/>
  <c r="L323" i="7" s="1"/>
  <c r="C315" i="7"/>
  <c r="D316" i="7" s="1"/>
  <c r="E317" i="7" s="1"/>
  <c r="F318" i="7" s="1"/>
  <c r="G319" i="7" s="1"/>
  <c r="H320" i="7" s="1"/>
  <c r="I321" i="7" s="1"/>
  <c r="J322" i="7" s="1"/>
  <c r="K323" i="7" s="1"/>
  <c r="L324" i="7" s="1"/>
  <c r="C316" i="7"/>
  <c r="D317" i="7" s="1"/>
  <c r="E318" i="7" s="1"/>
  <c r="F319" i="7" s="1"/>
  <c r="G320" i="7" s="1"/>
  <c r="H321" i="7" s="1"/>
  <c r="I322" i="7" s="1"/>
  <c r="J323" i="7" s="1"/>
  <c r="K324" i="7" s="1"/>
  <c r="L325" i="7" s="1"/>
  <c r="C317" i="7"/>
  <c r="D318" i="7" s="1"/>
  <c r="E319" i="7" s="1"/>
  <c r="F320" i="7" s="1"/>
  <c r="G321" i="7" s="1"/>
  <c r="H322" i="7" s="1"/>
  <c r="I323" i="7" s="1"/>
  <c r="J324" i="7" s="1"/>
  <c r="K325" i="7" s="1"/>
  <c r="L326" i="7" s="1"/>
  <c r="C318" i="7"/>
  <c r="D319" i="7" s="1"/>
  <c r="E320" i="7" s="1"/>
  <c r="F321" i="7" s="1"/>
  <c r="G322" i="7" s="1"/>
  <c r="H323" i="7" s="1"/>
  <c r="I324" i="7" s="1"/>
  <c r="J325" i="7" s="1"/>
  <c r="K326" i="7" s="1"/>
  <c r="L327" i="7" s="1"/>
  <c r="C319" i="7"/>
  <c r="D320" i="7" s="1"/>
  <c r="E321" i="7" s="1"/>
  <c r="F322" i="7" s="1"/>
  <c r="G323" i="7" s="1"/>
  <c r="H324" i="7" s="1"/>
  <c r="I325" i="7" s="1"/>
  <c r="J326" i="7" s="1"/>
  <c r="K327" i="7" s="1"/>
  <c r="L328" i="7" s="1"/>
  <c r="C320" i="7"/>
  <c r="D321" i="7" s="1"/>
  <c r="E322" i="7" s="1"/>
  <c r="F323" i="7" s="1"/>
  <c r="G324" i="7" s="1"/>
  <c r="H325" i="7" s="1"/>
  <c r="I326" i="7" s="1"/>
  <c r="J327" i="7" s="1"/>
  <c r="K328" i="7" s="1"/>
  <c r="L329" i="7" s="1"/>
  <c r="C321" i="7"/>
  <c r="D322" i="7" s="1"/>
  <c r="E323" i="7" s="1"/>
  <c r="F324" i="7" s="1"/>
  <c r="G325" i="7" s="1"/>
  <c r="H326" i="7" s="1"/>
  <c r="I327" i="7" s="1"/>
  <c r="J328" i="7" s="1"/>
  <c r="K329" i="7" s="1"/>
  <c r="L330" i="7" s="1"/>
  <c r="C322" i="7"/>
  <c r="D323" i="7" s="1"/>
  <c r="E324" i="7" s="1"/>
  <c r="F325" i="7" s="1"/>
  <c r="G326" i="7" s="1"/>
  <c r="H327" i="7" s="1"/>
  <c r="I328" i="7" s="1"/>
  <c r="J329" i="7" s="1"/>
  <c r="K330" i="7" s="1"/>
  <c r="L331" i="7" s="1"/>
  <c r="C323" i="7"/>
  <c r="D324" i="7" s="1"/>
  <c r="E325" i="7" s="1"/>
  <c r="F326" i="7" s="1"/>
  <c r="G327" i="7" s="1"/>
  <c r="H328" i="7" s="1"/>
  <c r="I329" i="7" s="1"/>
  <c r="J330" i="7" s="1"/>
  <c r="K331" i="7" s="1"/>
  <c r="L332" i="7" s="1"/>
  <c r="C324" i="7"/>
  <c r="D325" i="7" s="1"/>
  <c r="E326" i="7" s="1"/>
  <c r="F327" i="7" s="1"/>
  <c r="G328" i="7" s="1"/>
  <c r="H329" i="7" s="1"/>
  <c r="I330" i="7" s="1"/>
  <c r="J331" i="7" s="1"/>
  <c r="K332" i="7" s="1"/>
  <c r="L333" i="7" s="1"/>
  <c r="C325" i="7"/>
  <c r="D326" i="7" s="1"/>
  <c r="E327" i="7" s="1"/>
  <c r="F328" i="7" s="1"/>
  <c r="G329" i="7" s="1"/>
  <c r="H330" i="7" s="1"/>
  <c r="I331" i="7" s="1"/>
  <c r="J332" i="7" s="1"/>
  <c r="K333" i="7" s="1"/>
  <c r="L334" i="7" s="1"/>
  <c r="C326" i="7"/>
  <c r="D327" i="7" s="1"/>
  <c r="E328" i="7" s="1"/>
  <c r="F329" i="7" s="1"/>
  <c r="G330" i="7" s="1"/>
  <c r="H331" i="7" s="1"/>
  <c r="I332" i="7" s="1"/>
  <c r="J333" i="7" s="1"/>
  <c r="K334" i="7" s="1"/>
  <c r="L335" i="7" s="1"/>
  <c r="C327" i="7"/>
  <c r="D328" i="7" s="1"/>
  <c r="E329" i="7" s="1"/>
  <c r="F330" i="7" s="1"/>
  <c r="G331" i="7" s="1"/>
  <c r="H332" i="7" s="1"/>
  <c r="I333" i="7" s="1"/>
  <c r="J334" i="7" s="1"/>
  <c r="K335" i="7" s="1"/>
  <c r="L336" i="7" s="1"/>
  <c r="C328" i="7"/>
  <c r="D329" i="7" s="1"/>
  <c r="E330" i="7" s="1"/>
  <c r="F331" i="7" s="1"/>
  <c r="G332" i="7" s="1"/>
  <c r="H333" i="7" s="1"/>
  <c r="I334" i="7" s="1"/>
  <c r="J335" i="7" s="1"/>
  <c r="K336" i="7" s="1"/>
  <c r="L337" i="7" s="1"/>
  <c r="C329" i="7"/>
  <c r="D330" i="7" s="1"/>
  <c r="E331" i="7" s="1"/>
  <c r="F332" i="7" s="1"/>
  <c r="G333" i="7" s="1"/>
  <c r="H334" i="7" s="1"/>
  <c r="I335" i="7" s="1"/>
  <c r="J336" i="7" s="1"/>
  <c r="K337" i="7" s="1"/>
  <c r="L338" i="7" s="1"/>
  <c r="C330" i="7"/>
  <c r="D331" i="7" s="1"/>
  <c r="E332" i="7" s="1"/>
  <c r="F333" i="7" s="1"/>
  <c r="G334" i="7" s="1"/>
  <c r="H335" i="7" s="1"/>
  <c r="I336" i="7" s="1"/>
  <c r="J337" i="7" s="1"/>
  <c r="K338" i="7" s="1"/>
  <c r="L339" i="7" s="1"/>
  <c r="C331" i="7"/>
  <c r="D332" i="7" s="1"/>
  <c r="E333" i="7" s="1"/>
  <c r="F334" i="7" s="1"/>
  <c r="G335" i="7" s="1"/>
  <c r="H336" i="7" s="1"/>
  <c r="I337" i="7" s="1"/>
  <c r="J338" i="7" s="1"/>
  <c r="K339" i="7" s="1"/>
  <c r="L340" i="7" s="1"/>
  <c r="C332" i="7"/>
  <c r="D333" i="7" s="1"/>
  <c r="E334" i="7" s="1"/>
  <c r="F335" i="7" s="1"/>
  <c r="G336" i="7" s="1"/>
  <c r="H337" i="7" s="1"/>
  <c r="I338" i="7" s="1"/>
  <c r="J339" i="7" s="1"/>
  <c r="K340" i="7" s="1"/>
  <c r="L341" i="7" s="1"/>
  <c r="C333" i="7"/>
  <c r="D334" i="7" s="1"/>
  <c r="E335" i="7" s="1"/>
  <c r="F336" i="7" s="1"/>
  <c r="G337" i="7" s="1"/>
  <c r="H338" i="7" s="1"/>
  <c r="I339" i="7" s="1"/>
  <c r="J340" i="7" s="1"/>
  <c r="K341" i="7" s="1"/>
  <c r="L342" i="7" s="1"/>
  <c r="C334" i="7"/>
  <c r="D335" i="7" s="1"/>
  <c r="E336" i="7" s="1"/>
  <c r="F337" i="7" s="1"/>
  <c r="G338" i="7" s="1"/>
  <c r="H339" i="7" s="1"/>
  <c r="I340" i="7" s="1"/>
  <c r="J341" i="7" s="1"/>
  <c r="K342" i="7" s="1"/>
  <c r="L343" i="7" s="1"/>
  <c r="C335" i="7"/>
  <c r="D336" i="7" s="1"/>
  <c r="E337" i="7" s="1"/>
  <c r="F338" i="7" s="1"/>
  <c r="G339" i="7" s="1"/>
  <c r="H340" i="7" s="1"/>
  <c r="I341" i="7" s="1"/>
  <c r="J342" i="7" s="1"/>
  <c r="K343" i="7" s="1"/>
  <c r="L344" i="7" s="1"/>
  <c r="C336" i="7"/>
  <c r="D337" i="7" s="1"/>
  <c r="E338" i="7" s="1"/>
  <c r="F339" i="7" s="1"/>
  <c r="G340" i="7" s="1"/>
  <c r="H341" i="7" s="1"/>
  <c r="I342" i="7" s="1"/>
  <c r="J343" i="7" s="1"/>
  <c r="K344" i="7" s="1"/>
  <c r="L345" i="7" s="1"/>
  <c r="C337" i="7"/>
  <c r="D338" i="7" s="1"/>
  <c r="E339" i="7" s="1"/>
  <c r="F340" i="7" s="1"/>
  <c r="G341" i="7" s="1"/>
  <c r="H342" i="7" s="1"/>
  <c r="I343" i="7" s="1"/>
  <c r="J344" i="7" s="1"/>
  <c r="K345" i="7" s="1"/>
  <c r="L346" i="7" s="1"/>
  <c r="C338" i="7"/>
  <c r="D339" i="7" s="1"/>
  <c r="E340" i="7" s="1"/>
  <c r="F341" i="7" s="1"/>
  <c r="G342" i="7" s="1"/>
  <c r="H343" i="7" s="1"/>
  <c r="I344" i="7" s="1"/>
  <c r="J345" i="7" s="1"/>
  <c r="K346" i="7" s="1"/>
  <c r="L347" i="7" s="1"/>
  <c r="C339" i="7"/>
  <c r="D340" i="7" s="1"/>
  <c r="E341" i="7" s="1"/>
  <c r="F342" i="7" s="1"/>
  <c r="G343" i="7" s="1"/>
  <c r="H344" i="7" s="1"/>
  <c r="I345" i="7" s="1"/>
  <c r="J346" i="7" s="1"/>
  <c r="K347" i="7" s="1"/>
  <c r="L348" i="7" s="1"/>
  <c r="C340" i="7"/>
  <c r="D341" i="7" s="1"/>
  <c r="E342" i="7" s="1"/>
  <c r="F343" i="7" s="1"/>
  <c r="G344" i="7" s="1"/>
  <c r="H345" i="7" s="1"/>
  <c r="I346" i="7" s="1"/>
  <c r="J347" i="7" s="1"/>
  <c r="K348" i="7" s="1"/>
  <c r="L349" i="7" s="1"/>
  <c r="C341" i="7"/>
  <c r="D342" i="7" s="1"/>
  <c r="E343" i="7" s="1"/>
  <c r="F344" i="7" s="1"/>
  <c r="G345" i="7" s="1"/>
  <c r="H346" i="7" s="1"/>
  <c r="I347" i="7" s="1"/>
  <c r="J348" i="7" s="1"/>
  <c r="K349" i="7" s="1"/>
  <c r="L350" i="7" s="1"/>
  <c r="C342" i="7"/>
  <c r="D343" i="7" s="1"/>
  <c r="E344" i="7" s="1"/>
  <c r="F345" i="7" s="1"/>
  <c r="G346" i="7" s="1"/>
  <c r="H347" i="7" s="1"/>
  <c r="I348" i="7" s="1"/>
  <c r="J349" i="7" s="1"/>
  <c r="K350" i="7" s="1"/>
  <c r="L351" i="7" s="1"/>
  <c r="C343" i="7"/>
  <c r="D344" i="7" s="1"/>
  <c r="E345" i="7" s="1"/>
  <c r="F346" i="7" s="1"/>
  <c r="G347" i="7" s="1"/>
  <c r="H348" i="7" s="1"/>
  <c r="I349" i="7" s="1"/>
  <c r="J350" i="7" s="1"/>
  <c r="K351" i="7" s="1"/>
  <c r="L352" i="7" s="1"/>
  <c r="C344" i="7"/>
  <c r="D345" i="7" s="1"/>
  <c r="E346" i="7" s="1"/>
  <c r="F347" i="7" s="1"/>
  <c r="G348" i="7" s="1"/>
  <c r="H349" i="7" s="1"/>
  <c r="I350" i="7" s="1"/>
  <c r="J351" i="7" s="1"/>
  <c r="K352" i="7" s="1"/>
  <c r="L353" i="7" s="1"/>
  <c r="C345" i="7"/>
  <c r="D346" i="7" s="1"/>
  <c r="E347" i="7" s="1"/>
  <c r="F348" i="7" s="1"/>
  <c r="G349" i="7" s="1"/>
  <c r="H350" i="7" s="1"/>
  <c r="I351" i="7" s="1"/>
  <c r="J352" i="7" s="1"/>
  <c r="K353" i="7" s="1"/>
  <c r="L354" i="7" s="1"/>
  <c r="C346" i="7"/>
  <c r="D347" i="7" s="1"/>
  <c r="E348" i="7" s="1"/>
  <c r="F349" i="7" s="1"/>
  <c r="G350" i="7" s="1"/>
  <c r="H351" i="7" s="1"/>
  <c r="I352" i="7" s="1"/>
  <c r="J353" i="7" s="1"/>
  <c r="K354" i="7" s="1"/>
  <c r="L355" i="7" s="1"/>
  <c r="C347" i="7"/>
  <c r="D348" i="7" s="1"/>
  <c r="E349" i="7" s="1"/>
  <c r="F350" i="7" s="1"/>
  <c r="G351" i="7" s="1"/>
  <c r="H352" i="7" s="1"/>
  <c r="I353" i="7" s="1"/>
  <c r="J354" i="7" s="1"/>
  <c r="K355" i="7" s="1"/>
  <c r="L356" i="7" s="1"/>
  <c r="C348" i="7"/>
  <c r="D349" i="7" s="1"/>
  <c r="E350" i="7" s="1"/>
  <c r="F351" i="7" s="1"/>
  <c r="G352" i="7" s="1"/>
  <c r="H353" i="7" s="1"/>
  <c r="I354" i="7" s="1"/>
  <c r="J355" i="7" s="1"/>
  <c r="K356" i="7" s="1"/>
  <c r="L357" i="7" s="1"/>
  <c r="C349" i="7"/>
  <c r="D350" i="7" s="1"/>
  <c r="E351" i="7" s="1"/>
  <c r="F352" i="7" s="1"/>
  <c r="G353" i="7" s="1"/>
  <c r="H354" i="7" s="1"/>
  <c r="I355" i="7" s="1"/>
  <c r="J356" i="7" s="1"/>
  <c r="K357" i="7" s="1"/>
  <c r="L358" i="7" s="1"/>
  <c r="C350" i="7"/>
  <c r="D351" i="7" s="1"/>
  <c r="E352" i="7" s="1"/>
  <c r="F353" i="7" s="1"/>
  <c r="G354" i="7" s="1"/>
  <c r="H355" i="7" s="1"/>
  <c r="I356" i="7" s="1"/>
  <c r="J357" i="7" s="1"/>
  <c r="K358" i="7" s="1"/>
  <c r="L359" i="7" s="1"/>
  <c r="C351" i="7"/>
  <c r="D352" i="7" s="1"/>
  <c r="E353" i="7" s="1"/>
  <c r="F354" i="7" s="1"/>
  <c r="G355" i="7" s="1"/>
  <c r="H356" i="7" s="1"/>
  <c r="I357" i="7" s="1"/>
  <c r="J358" i="7" s="1"/>
  <c r="K359" i="7" s="1"/>
  <c r="L360" i="7" s="1"/>
  <c r="C352" i="7"/>
  <c r="D353" i="7" s="1"/>
  <c r="E354" i="7" s="1"/>
  <c r="F355" i="7" s="1"/>
  <c r="G356" i="7" s="1"/>
  <c r="H357" i="7" s="1"/>
  <c r="I358" i="7" s="1"/>
  <c r="J359" i="7" s="1"/>
  <c r="K360" i="7" s="1"/>
  <c r="L361" i="7" s="1"/>
  <c r="C353" i="7"/>
  <c r="D354" i="7" s="1"/>
  <c r="E355" i="7" s="1"/>
  <c r="F356" i="7" s="1"/>
  <c r="G357" i="7" s="1"/>
  <c r="H358" i="7" s="1"/>
  <c r="I359" i="7" s="1"/>
  <c r="J360" i="7" s="1"/>
  <c r="K361" i="7" s="1"/>
  <c r="L362" i="7" s="1"/>
  <c r="C354" i="7"/>
  <c r="D355" i="7" s="1"/>
  <c r="E356" i="7" s="1"/>
  <c r="F357" i="7" s="1"/>
  <c r="G358" i="7" s="1"/>
  <c r="H359" i="7" s="1"/>
  <c r="I360" i="7" s="1"/>
  <c r="J361" i="7" s="1"/>
  <c r="K362" i="7" s="1"/>
  <c r="L363" i="7" s="1"/>
  <c r="C355" i="7"/>
  <c r="D356" i="7" s="1"/>
  <c r="E357" i="7" s="1"/>
  <c r="F358" i="7" s="1"/>
  <c r="G359" i="7" s="1"/>
  <c r="H360" i="7" s="1"/>
  <c r="I361" i="7" s="1"/>
  <c r="J362" i="7" s="1"/>
  <c r="K363" i="7" s="1"/>
  <c r="L364" i="7" s="1"/>
  <c r="C356" i="7"/>
  <c r="D357" i="7" s="1"/>
  <c r="E358" i="7" s="1"/>
  <c r="F359" i="7" s="1"/>
  <c r="G360" i="7" s="1"/>
  <c r="H361" i="7" s="1"/>
  <c r="I362" i="7" s="1"/>
  <c r="J363" i="7" s="1"/>
  <c r="K364" i="7" s="1"/>
  <c r="L365" i="7" s="1"/>
  <c r="C357" i="7"/>
  <c r="D358" i="7" s="1"/>
  <c r="E359" i="7" s="1"/>
  <c r="F360" i="7" s="1"/>
  <c r="G361" i="7" s="1"/>
  <c r="H362" i="7" s="1"/>
  <c r="I363" i="7" s="1"/>
  <c r="J364" i="7" s="1"/>
  <c r="K365" i="7" s="1"/>
  <c r="L366" i="7" s="1"/>
  <c r="C358" i="7"/>
  <c r="D359" i="7" s="1"/>
  <c r="E360" i="7" s="1"/>
  <c r="F361" i="7" s="1"/>
  <c r="G362" i="7" s="1"/>
  <c r="H363" i="7" s="1"/>
  <c r="I364" i="7" s="1"/>
  <c r="J365" i="7" s="1"/>
  <c r="K366" i="7" s="1"/>
  <c r="L367" i="7" s="1"/>
  <c r="C359" i="7"/>
  <c r="D360" i="7" s="1"/>
  <c r="E361" i="7" s="1"/>
  <c r="F362" i="7" s="1"/>
  <c r="G363" i="7" s="1"/>
  <c r="H364" i="7" s="1"/>
  <c r="I365" i="7" s="1"/>
  <c r="J366" i="7" s="1"/>
  <c r="K367" i="7" s="1"/>
  <c r="L368" i="7" s="1"/>
  <c r="C360" i="7"/>
  <c r="D361" i="7" s="1"/>
  <c r="E362" i="7" s="1"/>
  <c r="F363" i="7" s="1"/>
  <c r="G364" i="7" s="1"/>
  <c r="H365" i="7" s="1"/>
  <c r="I366" i="7" s="1"/>
  <c r="J367" i="7" s="1"/>
  <c r="K368" i="7" s="1"/>
  <c r="L369" i="7" s="1"/>
  <c r="C361" i="7"/>
  <c r="D362" i="7" s="1"/>
  <c r="E363" i="7" s="1"/>
  <c r="F364" i="7" s="1"/>
  <c r="G365" i="7" s="1"/>
  <c r="H366" i="7" s="1"/>
  <c r="I367" i="7" s="1"/>
  <c r="J368" i="7" s="1"/>
  <c r="K369" i="7" s="1"/>
  <c r="L370" i="7" s="1"/>
  <c r="C362" i="7"/>
  <c r="D363" i="7" s="1"/>
  <c r="E364" i="7" s="1"/>
  <c r="F365" i="7" s="1"/>
  <c r="G366" i="7" s="1"/>
  <c r="H367" i="7" s="1"/>
  <c r="I368" i="7" s="1"/>
  <c r="J369" i="7" s="1"/>
  <c r="K370" i="7" s="1"/>
  <c r="L371" i="7" s="1"/>
  <c r="C363" i="7"/>
  <c r="D364" i="7" s="1"/>
  <c r="E365" i="7" s="1"/>
  <c r="F366" i="7" s="1"/>
  <c r="G367" i="7" s="1"/>
  <c r="H368" i="7" s="1"/>
  <c r="I369" i="7" s="1"/>
  <c r="J370" i="7" s="1"/>
  <c r="K371" i="7" s="1"/>
  <c r="L372" i="7" s="1"/>
  <c r="C364" i="7"/>
  <c r="D365" i="7" s="1"/>
  <c r="E366" i="7" s="1"/>
  <c r="F367" i="7" s="1"/>
  <c r="G368" i="7" s="1"/>
  <c r="H369" i="7" s="1"/>
  <c r="I370" i="7" s="1"/>
  <c r="J371" i="7" s="1"/>
  <c r="K372" i="7" s="1"/>
  <c r="L373" i="7" s="1"/>
  <c r="C365" i="7"/>
  <c r="D366" i="7" s="1"/>
  <c r="E367" i="7" s="1"/>
  <c r="F368" i="7" s="1"/>
  <c r="G369" i="7" s="1"/>
  <c r="H370" i="7" s="1"/>
  <c r="I371" i="7" s="1"/>
  <c r="J372" i="7" s="1"/>
  <c r="K373" i="7" s="1"/>
  <c r="L374" i="7" s="1"/>
  <c r="C366" i="7"/>
  <c r="D367" i="7" s="1"/>
  <c r="E368" i="7" s="1"/>
  <c r="F369" i="7" s="1"/>
  <c r="G370" i="7" s="1"/>
  <c r="H371" i="7" s="1"/>
  <c r="I372" i="7" s="1"/>
  <c r="J373" i="7" s="1"/>
  <c r="K374" i="7" s="1"/>
  <c r="L375" i="7" s="1"/>
  <c r="C367" i="7"/>
  <c r="D368" i="7" s="1"/>
  <c r="E369" i="7" s="1"/>
  <c r="F370" i="7" s="1"/>
  <c r="G371" i="7" s="1"/>
  <c r="H372" i="7" s="1"/>
  <c r="I373" i="7" s="1"/>
  <c r="J374" i="7" s="1"/>
  <c r="K375" i="7" s="1"/>
  <c r="L376" i="7" s="1"/>
  <c r="C368" i="7"/>
  <c r="D369" i="7" s="1"/>
  <c r="E370" i="7" s="1"/>
  <c r="F371" i="7" s="1"/>
  <c r="G372" i="7" s="1"/>
  <c r="H373" i="7" s="1"/>
  <c r="I374" i="7" s="1"/>
  <c r="J375" i="7" s="1"/>
  <c r="K376" i="7" s="1"/>
  <c r="L377" i="7" s="1"/>
  <c r="C369" i="7"/>
  <c r="D370" i="7" s="1"/>
  <c r="E371" i="7" s="1"/>
  <c r="F372" i="7" s="1"/>
  <c r="G373" i="7" s="1"/>
  <c r="H374" i="7" s="1"/>
  <c r="I375" i="7" s="1"/>
  <c r="J376" i="7" s="1"/>
  <c r="K377" i="7" s="1"/>
  <c r="L378" i="7" s="1"/>
  <c r="C370" i="7"/>
  <c r="D371" i="7" s="1"/>
  <c r="E372" i="7" s="1"/>
  <c r="F373" i="7" s="1"/>
  <c r="G374" i="7" s="1"/>
  <c r="H375" i="7" s="1"/>
  <c r="I376" i="7" s="1"/>
  <c r="J377" i="7" s="1"/>
  <c r="K378" i="7" s="1"/>
  <c r="L379" i="7" s="1"/>
  <c r="C371" i="7"/>
  <c r="D372" i="7" s="1"/>
  <c r="E373" i="7" s="1"/>
  <c r="F374" i="7" s="1"/>
  <c r="G375" i="7" s="1"/>
  <c r="H376" i="7" s="1"/>
  <c r="I377" i="7" s="1"/>
  <c r="J378" i="7" s="1"/>
  <c r="K379" i="7" s="1"/>
  <c r="L380" i="7" s="1"/>
  <c r="C372" i="7"/>
  <c r="D373" i="7" s="1"/>
  <c r="E374" i="7" s="1"/>
  <c r="F375" i="7" s="1"/>
  <c r="G376" i="7" s="1"/>
  <c r="H377" i="7" s="1"/>
  <c r="I378" i="7" s="1"/>
  <c r="J379" i="7" s="1"/>
  <c r="K380" i="7" s="1"/>
  <c r="L381" i="7" s="1"/>
  <c r="C373" i="7"/>
  <c r="D374" i="7" s="1"/>
  <c r="E375" i="7" s="1"/>
  <c r="F376" i="7" s="1"/>
  <c r="G377" i="7" s="1"/>
  <c r="H378" i="7" s="1"/>
  <c r="I379" i="7" s="1"/>
  <c r="J380" i="7" s="1"/>
  <c r="K381" i="7" s="1"/>
  <c r="L382" i="7" s="1"/>
  <c r="C374" i="7"/>
  <c r="D375" i="7" s="1"/>
  <c r="E376" i="7" s="1"/>
  <c r="F377" i="7" s="1"/>
  <c r="G378" i="7" s="1"/>
  <c r="H379" i="7" s="1"/>
  <c r="I380" i="7" s="1"/>
  <c r="J381" i="7" s="1"/>
  <c r="K382" i="7" s="1"/>
  <c r="L383" i="7" s="1"/>
  <c r="C375" i="7"/>
  <c r="D376" i="7" s="1"/>
  <c r="E377" i="7" s="1"/>
  <c r="F378" i="7" s="1"/>
  <c r="G379" i="7" s="1"/>
  <c r="H380" i="7" s="1"/>
  <c r="I381" i="7" s="1"/>
  <c r="J382" i="7" s="1"/>
  <c r="K383" i="7" s="1"/>
  <c r="L384" i="7" s="1"/>
  <c r="C376" i="7"/>
  <c r="D377" i="7" s="1"/>
  <c r="E378" i="7" s="1"/>
  <c r="F379" i="7" s="1"/>
  <c r="G380" i="7" s="1"/>
  <c r="H381" i="7" s="1"/>
  <c r="I382" i="7" s="1"/>
  <c r="J383" i="7" s="1"/>
  <c r="K384" i="7" s="1"/>
  <c r="L385" i="7" s="1"/>
  <c r="C377" i="7"/>
  <c r="D378" i="7" s="1"/>
  <c r="E379" i="7" s="1"/>
  <c r="F380" i="7" s="1"/>
  <c r="G381" i="7" s="1"/>
  <c r="H382" i="7" s="1"/>
  <c r="I383" i="7" s="1"/>
  <c r="J384" i="7" s="1"/>
  <c r="K385" i="7" s="1"/>
  <c r="L386" i="7" s="1"/>
  <c r="C378" i="7"/>
  <c r="D379" i="7" s="1"/>
  <c r="E380" i="7" s="1"/>
  <c r="F381" i="7" s="1"/>
  <c r="G382" i="7" s="1"/>
  <c r="H383" i="7" s="1"/>
  <c r="I384" i="7" s="1"/>
  <c r="J385" i="7" s="1"/>
  <c r="K386" i="7" s="1"/>
  <c r="L387" i="7" s="1"/>
  <c r="C379" i="7"/>
  <c r="D380" i="7" s="1"/>
  <c r="E381" i="7" s="1"/>
  <c r="F382" i="7" s="1"/>
  <c r="G383" i="7" s="1"/>
  <c r="H384" i="7" s="1"/>
  <c r="I385" i="7" s="1"/>
  <c r="J386" i="7" s="1"/>
  <c r="K387" i="7" s="1"/>
  <c r="L388" i="7" s="1"/>
  <c r="C380" i="7"/>
  <c r="D381" i="7" s="1"/>
  <c r="E382" i="7" s="1"/>
  <c r="F383" i="7" s="1"/>
  <c r="G384" i="7" s="1"/>
  <c r="H385" i="7" s="1"/>
  <c r="I386" i="7" s="1"/>
  <c r="J387" i="7" s="1"/>
  <c r="K388" i="7" s="1"/>
  <c r="L389" i="7" s="1"/>
  <c r="C381" i="7"/>
  <c r="D382" i="7" s="1"/>
  <c r="E383" i="7" s="1"/>
  <c r="F384" i="7" s="1"/>
  <c r="G385" i="7" s="1"/>
  <c r="H386" i="7" s="1"/>
  <c r="I387" i="7" s="1"/>
  <c r="J388" i="7" s="1"/>
  <c r="K389" i="7" s="1"/>
  <c r="L390" i="7" s="1"/>
  <c r="C382" i="7"/>
  <c r="D383" i="7" s="1"/>
  <c r="E384" i="7" s="1"/>
  <c r="F385" i="7" s="1"/>
  <c r="G386" i="7" s="1"/>
  <c r="H387" i="7" s="1"/>
  <c r="I388" i="7" s="1"/>
  <c r="J389" i="7" s="1"/>
  <c r="K390" i="7" s="1"/>
  <c r="L391" i="7" s="1"/>
  <c r="C383" i="7"/>
  <c r="D384" i="7" s="1"/>
  <c r="E385" i="7" s="1"/>
  <c r="F386" i="7" s="1"/>
  <c r="G387" i="7" s="1"/>
  <c r="H388" i="7" s="1"/>
  <c r="I389" i="7" s="1"/>
  <c r="J390" i="7" s="1"/>
  <c r="K391" i="7" s="1"/>
  <c r="L392" i="7" s="1"/>
  <c r="C384" i="7"/>
  <c r="D385" i="7" s="1"/>
  <c r="E386" i="7" s="1"/>
  <c r="F387" i="7" s="1"/>
  <c r="G388" i="7" s="1"/>
  <c r="H389" i="7" s="1"/>
  <c r="I390" i="7" s="1"/>
  <c r="J391" i="7" s="1"/>
  <c r="K392" i="7" s="1"/>
  <c r="L393" i="7" s="1"/>
  <c r="C385" i="7"/>
  <c r="D386" i="7" s="1"/>
  <c r="E387" i="7" s="1"/>
  <c r="F388" i="7" s="1"/>
  <c r="G389" i="7" s="1"/>
  <c r="H390" i="7" s="1"/>
  <c r="I391" i="7" s="1"/>
  <c r="J392" i="7" s="1"/>
  <c r="K393" i="7" s="1"/>
  <c r="L394" i="7" s="1"/>
  <c r="C386" i="7"/>
  <c r="D387" i="7" s="1"/>
  <c r="E388" i="7" s="1"/>
  <c r="F389" i="7" s="1"/>
  <c r="G390" i="7" s="1"/>
  <c r="H391" i="7" s="1"/>
  <c r="I392" i="7" s="1"/>
  <c r="J393" i="7" s="1"/>
  <c r="K394" i="7" s="1"/>
  <c r="L395" i="7" s="1"/>
  <c r="C387" i="7"/>
  <c r="D388" i="7" s="1"/>
  <c r="E389" i="7" s="1"/>
  <c r="F390" i="7" s="1"/>
  <c r="G391" i="7" s="1"/>
  <c r="H392" i="7" s="1"/>
  <c r="I393" i="7" s="1"/>
  <c r="J394" i="7" s="1"/>
  <c r="K395" i="7" s="1"/>
  <c r="L396" i="7" s="1"/>
  <c r="C388" i="7"/>
  <c r="D389" i="7" s="1"/>
  <c r="E390" i="7" s="1"/>
  <c r="F391" i="7" s="1"/>
  <c r="G392" i="7" s="1"/>
  <c r="H393" i="7" s="1"/>
  <c r="I394" i="7" s="1"/>
  <c r="J395" i="7" s="1"/>
  <c r="K396" i="7" s="1"/>
  <c r="L397" i="7" s="1"/>
  <c r="C389" i="7"/>
  <c r="D390" i="7" s="1"/>
  <c r="E391" i="7" s="1"/>
  <c r="F392" i="7" s="1"/>
  <c r="G393" i="7" s="1"/>
  <c r="H394" i="7" s="1"/>
  <c r="I395" i="7" s="1"/>
  <c r="J396" i="7" s="1"/>
  <c r="K397" i="7" s="1"/>
  <c r="L398" i="7" s="1"/>
  <c r="C390" i="7"/>
  <c r="D391" i="7" s="1"/>
  <c r="E392" i="7" s="1"/>
  <c r="F393" i="7" s="1"/>
  <c r="G394" i="7" s="1"/>
  <c r="H395" i="7" s="1"/>
  <c r="I396" i="7" s="1"/>
  <c r="J397" i="7" s="1"/>
  <c r="K398" i="7" s="1"/>
  <c r="L399" i="7" s="1"/>
  <c r="C391" i="7"/>
  <c r="D392" i="7" s="1"/>
  <c r="E393" i="7" s="1"/>
  <c r="F394" i="7" s="1"/>
  <c r="G395" i="7" s="1"/>
  <c r="H396" i="7" s="1"/>
  <c r="I397" i="7" s="1"/>
  <c r="J398" i="7" s="1"/>
  <c r="K399" i="7" s="1"/>
  <c r="L400" i="7" s="1"/>
  <c r="C392" i="7"/>
  <c r="D393" i="7" s="1"/>
  <c r="E394" i="7" s="1"/>
  <c r="F395" i="7" s="1"/>
  <c r="G396" i="7" s="1"/>
  <c r="H397" i="7" s="1"/>
  <c r="I398" i="7" s="1"/>
  <c r="J399" i="7" s="1"/>
  <c r="K400" i="7" s="1"/>
  <c r="L401" i="7" s="1"/>
  <c r="C393" i="7"/>
  <c r="D394" i="7" s="1"/>
  <c r="E395" i="7" s="1"/>
  <c r="F396" i="7" s="1"/>
  <c r="G397" i="7" s="1"/>
  <c r="H398" i="7" s="1"/>
  <c r="I399" i="7" s="1"/>
  <c r="J400" i="7" s="1"/>
  <c r="K401" i="7" s="1"/>
  <c r="L402" i="7" s="1"/>
  <c r="C394" i="7"/>
  <c r="D395" i="7" s="1"/>
  <c r="E396" i="7" s="1"/>
  <c r="F397" i="7" s="1"/>
  <c r="G398" i="7" s="1"/>
  <c r="H399" i="7" s="1"/>
  <c r="I400" i="7" s="1"/>
  <c r="J401" i="7" s="1"/>
  <c r="K402" i="7" s="1"/>
  <c r="L403" i="7" s="1"/>
  <c r="C395" i="7"/>
  <c r="D396" i="7" s="1"/>
  <c r="E397" i="7" s="1"/>
  <c r="F398" i="7" s="1"/>
  <c r="G399" i="7" s="1"/>
  <c r="H400" i="7" s="1"/>
  <c r="I401" i="7" s="1"/>
  <c r="J402" i="7" s="1"/>
  <c r="K403" i="7" s="1"/>
  <c r="L404" i="7" s="1"/>
  <c r="C396" i="7"/>
  <c r="D397" i="7" s="1"/>
  <c r="E398" i="7" s="1"/>
  <c r="F399" i="7" s="1"/>
  <c r="G400" i="7" s="1"/>
  <c r="H401" i="7" s="1"/>
  <c r="I402" i="7" s="1"/>
  <c r="J403" i="7" s="1"/>
  <c r="K404" i="7" s="1"/>
  <c r="L405" i="7" s="1"/>
  <c r="C397" i="7"/>
  <c r="D398" i="7" s="1"/>
  <c r="E399" i="7" s="1"/>
  <c r="F400" i="7" s="1"/>
  <c r="G401" i="7" s="1"/>
  <c r="H402" i="7" s="1"/>
  <c r="I403" i="7" s="1"/>
  <c r="J404" i="7" s="1"/>
  <c r="K405" i="7" s="1"/>
  <c r="L406" i="7" s="1"/>
  <c r="C398" i="7"/>
  <c r="D399" i="7" s="1"/>
  <c r="E400" i="7" s="1"/>
  <c r="F401" i="7" s="1"/>
  <c r="G402" i="7" s="1"/>
  <c r="H403" i="7" s="1"/>
  <c r="I404" i="7" s="1"/>
  <c r="J405" i="7" s="1"/>
  <c r="K406" i="7" s="1"/>
  <c r="L407" i="7" s="1"/>
  <c r="C399" i="7"/>
  <c r="D400" i="7" s="1"/>
  <c r="E401" i="7" s="1"/>
  <c r="F402" i="7" s="1"/>
  <c r="G403" i="7" s="1"/>
  <c r="H404" i="7" s="1"/>
  <c r="I405" i="7" s="1"/>
  <c r="J406" i="7" s="1"/>
  <c r="K407" i="7" s="1"/>
  <c r="L408" i="7" s="1"/>
  <c r="C400" i="7"/>
  <c r="D401" i="7" s="1"/>
  <c r="E402" i="7" s="1"/>
  <c r="F403" i="7" s="1"/>
  <c r="G404" i="7" s="1"/>
  <c r="H405" i="7" s="1"/>
  <c r="I406" i="7" s="1"/>
  <c r="J407" i="7" s="1"/>
  <c r="K408" i="7" s="1"/>
  <c r="L409" i="7" s="1"/>
  <c r="C401" i="7"/>
  <c r="D402" i="7" s="1"/>
  <c r="E403" i="7" s="1"/>
  <c r="F404" i="7" s="1"/>
  <c r="G405" i="7" s="1"/>
  <c r="H406" i="7" s="1"/>
  <c r="I407" i="7" s="1"/>
  <c r="J408" i="7" s="1"/>
  <c r="K409" i="7" s="1"/>
  <c r="L410" i="7" s="1"/>
  <c r="C402" i="7"/>
  <c r="D403" i="7" s="1"/>
  <c r="E404" i="7" s="1"/>
  <c r="F405" i="7" s="1"/>
  <c r="G406" i="7" s="1"/>
  <c r="H407" i="7" s="1"/>
  <c r="I408" i="7" s="1"/>
  <c r="J409" i="7" s="1"/>
  <c r="K410" i="7" s="1"/>
  <c r="L411" i="7" s="1"/>
  <c r="C403" i="7"/>
  <c r="D404" i="7" s="1"/>
  <c r="E405" i="7" s="1"/>
  <c r="F406" i="7" s="1"/>
  <c r="G407" i="7" s="1"/>
  <c r="H408" i="7" s="1"/>
  <c r="I409" i="7" s="1"/>
  <c r="J410" i="7" s="1"/>
  <c r="K411" i="7" s="1"/>
  <c r="L412" i="7" s="1"/>
  <c r="C404" i="7"/>
  <c r="D405" i="7" s="1"/>
  <c r="E406" i="7" s="1"/>
  <c r="F407" i="7" s="1"/>
  <c r="G408" i="7" s="1"/>
  <c r="H409" i="7" s="1"/>
  <c r="I410" i="7" s="1"/>
  <c r="J411" i="7" s="1"/>
  <c r="K412" i="7" s="1"/>
  <c r="L413" i="7" s="1"/>
  <c r="C405" i="7"/>
  <c r="D406" i="7" s="1"/>
  <c r="E407" i="7" s="1"/>
  <c r="F408" i="7" s="1"/>
  <c r="G409" i="7" s="1"/>
  <c r="H410" i="7" s="1"/>
  <c r="I411" i="7" s="1"/>
  <c r="J412" i="7" s="1"/>
  <c r="K413" i="7" s="1"/>
  <c r="L414" i="7" s="1"/>
  <c r="C406" i="7"/>
  <c r="D407" i="7" s="1"/>
  <c r="E408" i="7" s="1"/>
  <c r="F409" i="7" s="1"/>
  <c r="G410" i="7" s="1"/>
  <c r="H411" i="7" s="1"/>
  <c r="I412" i="7" s="1"/>
  <c r="J413" i="7" s="1"/>
  <c r="K414" i="7" s="1"/>
  <c r="L415" i="7" s="1"/>
  <c r="C407" i="7"/>
  <c r="D408" i="7" s="1"/>
  <c r="E409" i="7" s="1"/>
  <c r="F410" i="7" s="1"/>
  <c r="G411" i="7" s="1"/>
  <c r="H412" i="7" s="1"/>
  <c r="I413" i="7" s="1"/>
  <c r="J414" i="7" s="1"/>
  <c r="K415" i="7" s="1"/>
  <c r="L416" i="7" s="1"/>
  <c r="C408" i="7"/>
  <c r="D409" i="7" s="1"/>
  <c r="E410" i="7" s="1"/>
  <c r="F411" i="7" s="1"/>
  <c r="G412" i="7" s="1"/>
  <c r="H413" i="7" s="1"/>
  <c r="I414" i="7" s="1"/>
  <c r="J415" i="7" s="1"/>
  <c r="K416" i="7" s="1"/>
  <c r="L417" i="7" s="1"/>
  <c r="C409" i="7"/>
  <c r="D410" i="7" s="1"/>
  <c r="E411" i="7" s="1"/>
  <c r="F412" i="7" s="1"/>
  <c r="G413" i="7" s="1"/>
  <c r="H414" i="7" s="1"/>
  <c r="I415" i="7" s="1"/>
  <c r="J416" i="7" s="1"/>
  <c r="K417" i="7" s="1"/>
  <c r="L418" i="7" s="1"/>
  <c r="C410" i="7"/>
  <c r="D411" i="7" s="1"/>
  <c r="E412" i="7" s="1"/>
  <c r="F413" i="7" s="1"/>
  <c r="G414" i="7" s="1"/>
  <c r="H415" i="7" s="1"/>
  <c r="I416" i="7" s="1"/>
  <c r="J417" i="7" s="1"/>
  <c r="K418" i="7" s="1"/>
  <c r="L419" i="7" s="1"/>
  <c r="C411" i="7"/>
  <c r="D412" i="7" s="1"/>
  <c r="E413" i="7" s="1"/>
  <c r="F414" i="7" s="1"/>
  <c r="G415" i="7" s="1"/>
  <c r="H416" i="7" s="1"/>
  <c r="I417" i="7" s="1"/>
  <c r="J418" i="7" s="1"/>
  <c r="K419" i="7" s="1"/>
  <c r="L420" i="7" s="1"/>
  <c r="C412" i="7"/>
  <c r="D413" i="7" s="1"/>
  <c r="E414" i="7" s="1"/>
  <c r="F415" i="7" s="1"/>
  <c r="G416" i="7" s="1"/>
  <c r="H417" i="7" s="1"/>
  <c r="I418" i="7" s="1"/>
  <c r="J419" i="7" s="1"/>
  <c r="K420" i="7" s="1"/>
  <c r="L421" i="7" s="1"/>
  <c r="C413" i="7"/>
  <c r="D414" i="7" s="1"/>
  <c r="E415" i="7" s="1"/>
  <c r="F416" i="7" s="1"/>
  <c r="G417" i="7" s="1"/>
  <c r="H418" i="7" s="1"/>
  <c r="I419" i="7" s="1"/>
  <c r="J420" i="7" s="1"/>
  <c r="K421" i="7" s="1"/>
  <c r="L422" i="7" s="1"/>
  <c r="C414" i="7"/>
  <c r="D415" i="7" s="1"/>
  <c r="E416" i="7" s="1"/>
  <c r="F417" i="7" s="1"/>
  <c r="G418" i="7" s="1"/>
  <c r="H419" i="7" s="1"/>
  <c r="I420" i="7" s="1"/>
  <c r="J421" i="7" s="1"/>
  <c r="K422" i="7" s="1"/>
  <c r="L423" i="7" s="1"/>
  <c r="C415" i="7"/>
  <c r="D416" i="7" s="1"/>
  <c r="E417" i="7" s="1"/>
  <c r="F418" i="7" s="1"/>
  <c r="G419" i="7" s="1"/>
  <c r="H420" i="7" s="1"/>
  <c r="I421" i="7" s="1"/>
  <c r="J422" i="7" s="1"/>
  <c r="K423" i="7" s="1"/>
  <c r="L424" i="7" s="1"/>
  <c r="C416" i="7"/>
  <c r="D417" i="7" s="1"/>
  <c r="E418" i="7" s="1"/>
  <c r="F419" i="7" s="1"/>
  <c r="G420" i="7" s="1"/>
  <c r="H421" i="7" s="1"/>
  <c r="I422" i="7" s="1"/>
  <c r="J423" i="7" s="1"/>
  <c r="K424" i="7" s="1"/>
  <c r="L425" i="7" s="1"/>
  <c r="C417" i="7"/>
  <c r="D418" i="7" s="1"/>
  <c r="E419" i="7" s="1"/>
  <c r="F420" i="7" s="1"/>
  <c r="G421" i="7" s="1"/>
  <c r="H422" i="7" s="1"/>
  <c r="I423" i="7" s="1"/>
  <c r="J424" i="7" s="1"/>
  <c r="K425" i="7" s="1"/>
  <c r="L426" i="7" s="1"/>
  <c r="C418" i="7"/>
  <c r="D419" i="7" s="1"/>
  <c r="E420" i="7" s="1"/>
  <c r="F421" i="7" s="1"/>
  <c r="G422" i="7" s="1"/>
  <c r="H423" i="7" s="1"/>
  <c r="I424" i="7" s="1"/>
  <c r="J425" i="7" s="1"/>
  <c r="K426" i="7" s="1"/>
  <c r="L427" i="7" s="1"/>
  <c r="C419" i="7"/>
  <c r="D420" i="7" s="1"/>
  <c r="E421" i="7" s="1"/>
  <c r="F422" i="7" s="1"/>
  <c r="G423" i="7" s="1"/>
  <c r="H424" i="7" s="1"/>
  <c r="I425" i="7" s="1"/>
  <c r="J426" i="7" s="1"/>
  <c r="K427" i="7" s="1"/>
  <c r="L428" i="7" s="1"/>
  <c r="C420" i="7"/>
  <c r="D421" i="7" s="1"/>
  <c r="E422" i="7" s="1"/>
  <c r="F423" i="7" s="1"/>
  <c r="G424" i="7" s="1"/>
  <c r="H425" i="7" s="1"/>
  <c r="I426" i="7" s="1"/>
  <c r="J427" i="7" s="1"/>
  <c r="K428" i="7" s="1"/>
  <c r="L429" i="7" s="1"/>
  <c r="C421" i="7"/>
  <c r="D422" i="7" s="1"/>
  <c r="E423" i="7" s="1"/>
  <c r="F424" i="7" s="1"/>
  <c r="G425" i="7" s="1"/>
  <c r="H426" i="7" s="1"/>
  <c r="I427" i="7" s="1"/>
  <c r="J428" i="7" s="1"/>
  <c r="K429" i="7" s="1"/>
  <c r="L430" i="7" s="1"/>
  <c r="C422" i="7"/>
  <c r="D423" i="7" s="1"/>
  <c r="E424" i="7" s="1"/>
  <c r="F425" i="7" s="1"/>
  <c r="G426" i="7" s="1"/>
  <c r="H427" i="7" s="1"/>
  <c r="I428" i="7" s="1"/>
  <c r="J429" i="7" s="1"/>
  <c r="K430" i="7" s="1"/>
  <c r="L431" i="7" s="1"/>
  <c r="C423" i="7"/>
  <c r="D424" i="7" s="1"/>
  <c r="E425" i="7" s="1"/>
  <c r="F426" i="7" s="1"/>
  <c r="G427" i="7" s="1"/>
  <c r="H428" i="7" s="1"/>
  <c r="I429" i="7" s="1"/>
  <c r="J430" i="7" s="1"/>
  <c r="K431" i="7" s="1"/>
  <c r="L432" i="7" s="1"/>
  <c r="C424" i="7"/>
  <c r="D425" i="7" s="1"/>
  <c r="E426" i="7" s="1"/>
  <c r="F427" i="7" s="1"/>
  <c r="G428" i="7" s="1"/>
  <c r="H429" i="7" s="1"/>
  <c r="I430" i="7" s="1"/>
  <c r="J431" i="7" s="1"/>
  <c r="K432" i="7" s="1"/>
  <c r="L433" i="7" s="1"/>
  <c r="C425" i="7"/>
  <c r="D426" i="7" s="1"/>
  <c r="E427" i="7" s="1"/>
  <c r="F428" i="7" s="1"/>
  <c r="G429" i="7" s="1"/>
  <c r="H430" i="7" s="1"/>
  <c r="I431" i="7" s="1"/>
  <c r="J432" i="7" s="1"/>
  <c r="K433" i="7" s="1"/>
  <c r="L434" i="7" s="1"/>
  <c r="C426" i="7"/>
  <c r="D427" i="7" s="1"/>
  <c r="E428" i="7" s="1"/>
  <c r="F429" i="7" s="1"/>
  <c r="G430" i="7" s="1"/>
  <c r="H431" i="7" s="1"/>
  <c r="I432" i="7" s="1"/>
  <c r="J433" i="7" s="1"/>
  <c r="K434" i="7" s="1"/>
  <c r="L435" i="7" s="1"/>
  <c r="C427" i="7"/>
  <c r="D428" i="7" s="1"/>
  <c r="E429" i="7" s="1"/>
  <c r="F430" i="7" s="1"/>
  <c r="G431" i="7" s="1"/>
  <c r="H432" i="7" s="1"/>
  <c r="I433" i="7" s="1"/>
  <c r="J434" i="7" s="1"/>
  <c r="K435" i="7" s="1"/>
  <c r="L436" i="7" s="1"/>
  <c r="C428" i="7"/>
  <c r="D429" i="7" s="1"/>
  <c r="E430" i="7" s="1"/>
  <c r="F431" i="7" s="1"/>
  <c r="G432" i="7" s="1"/>
  <c r="H433" i="7" s="1"/>
  <c r="I434" i="7" s="1"/>
  <c r="J435" i="7" s="1"/>
  <c r="K436" i="7" s="1"/>
  <c r="L437" i="7" s="1"/>
  <c r="C429" i="7"/>
  <c r="D430" i="7" s="1"/>
  <c r="E431" i="7" s="1"/>
  <c r="F432" i="7" s="1"/>
  <c r="G433" i="7" s="1"/>
  <c r="H434" i="7" s="1"/>
  <c r="I435" i="7" s="1"/>
  <c r="J436" i="7" s="1"/>
  <c r="K437" i="7" s="1"/>
  <c r="L438" i="7" s="1"/>
  <c r="C430" i="7"/>
  <c r="D431" i="7" s="1"/>
  <c r="E432" i="7" s="1"/>
  <c r="F433" i="7" s="1"/>
  <c r="G434" i="7" s="1"/>
  <c r="H435" i="7" s="1"/>
  <c r="I436" i="7" s="1"/>
  <c r="J437" i="7" s="1"/>
  <c r="K438" i="7" s="1"/>
  <c r="L439" i="7" s="1"/>
  <c r="C431" i="7"/>
  <c r="D432" i="7" s="1"/>
  <c r="E433" i="7" s="1"/>
  <c r="F434" i="7" s="1"/>
  <c r="G435" i="7" s="1"/>
  <c r="H436" i="7" s="1"/>
  <c r="I437" i="7" s="1"/>
  <c r="J438" i="7" s="1"/>
  <c r="K439" i="7" s="1"/>
  <c r="L440" i="7" s="1"/>
  <c r="C432" i="7"/>
  <c r="D433" i="7" s="1"/>
  <c r="E434" i="7" s="1"/>
  <c r="F435" i="7" s="1"/>
  <c r="G436" i="7" s="1"/>
  <c r="H437" i="7" s="1"/>
  <c r="I438" i="7" s="1"/>
  <c r="J439" i="7" s="1"/>
  <c r="K440" i="7" s="1"/>
  <c r="L441" i="7" s="1"/>
  <c r="C433" i="7"/>
  <c r="D434" i="7" s="1"/>
  <c r="E435" i="7" s="1"/>
  <c r="F436" i="7" s="1"/>
  <c r="G437" i="7" s="1"/>
  <c r="H438" i="7" s="1"/>
  <c r="I439" i="7" s="1"/>
  <c r="J440" i="7" s="1"/>
  <c r="K441" i="7" s="1"/>
  <c r="L442" i="7" s="1"/>
  <c r="C434" i="7"/>
  <c r="D435" i="7" s="1"/>
  <c r="E436" i="7" s="1"/>
  <c r="F437" i="7" s="1"/>
  <c r="G438" i="7" s="1"/>
  <c r="H439" i="7" s="1"/>
  <c r="I440" i="7" s="1"/>
  <c r="J441" i="7" s="1"/>
  <c r="K442" i="7" s="1"/>
  <c r="L443" i="7" s="1"/>
  <c r="C435" i="7"/>
  <c r="D436" i="7" s="1"/>
  <c r="E437" i="7" s="1"/>
  <c r="F438" i="7" s="1"/>
  <c r="G439" i="7" s="1"/>
  <c r="H440" i="7" s="1"/>
  <c r="I441" i="7" s="1"/>
  <c r="J442" i="7" s="1"/>
  <c r="K443" i="7" s="1"/>
  <c r="L444" i="7" s="1"/>
  <c r="C436" i="7"/>
  <c r="D437" i="7" s="1"/>
  <c r="E438" i="7" s="1"/>
  <c r="F439" i="7" s="1"/>
  <c r="G440" i="7" s="1"/>
  <c r="H441" i="7" s="1"/>
  <c r="I442" i="7" s="1"/>
  <c r="J443" i="7" s="1"/>
  <c r="K444" i="7" s="1"/>
  <c r="L445" i="7" s="1"/>
  <c r="C437" i="7"/>
  <c r="D438" i="7" s="1"/>
  <c r="E439" i="7" s="1"/>
  <c r="F440" i="7" s="1"/>
  <c r="G441" i="7" s="1"/>
  <c r="H442" i="7" s="1"/>
  <c r="I443" i="7" s="1"/>
  <c r="J444" i="7" s="1"/>
  <c r="K445" i="7" s="1"/>
  <c r="L446" i="7" s="1"/>
  <c r="C438" i="7"/>
  <c r="D439" i="7" s="1"/>
  <c r="E440" i="7" s="1"/>
  <c r="F441" i="7" s="1"/>
  <c r="G442" i="7" s="1"/>
  <c r="H443" i="7" s="1"/>
  <c r="I444" i="7" s="1"/>
  <c r="J445" i="7" s="1"/>
  <c r="K446" i="7" s="1"/>
  <c r="L447" i="7" s="1"/>
  <c r="C439" i="7"/>
  <c r="D440" i="7" s="1"/>
  <c r="E441" i="7" s="1"/>
  <c r="F442" i="7" s="1"/>
  <c r="G443" i="7" s="1"/>
  <c r="H444" i="7" s="1"/>
  <c r="I445" i="7" s="1"/>
  <c r="J446" i="7" s="1"/>
  <c r="K447" i="7" s="1"/>
  <c r="L448" i="7" s="1"/>
  <c r="C440" i="7"/>
  <c r="D441" i="7" s="1"/>
  <c r="E442" i="7" s="1"/>
  <c r="F443" i="7" s="1"/>
  <c r="G444" i="7" s="1"/>
  <c r="H445" i="7" s="1"/>
  <c r="I446" i="7" s="1"/>
  <c r="J447" i="7" s="1"/>
  <c r="K448" i="7" s="1"/>
  <c r="L449" i="7" s="1"/>
  <c r="C441" i="7"/>
  <c r="D442" i="7" s="1"/>
  <c r="E443" i="7" s="1"/>
  <c r="F444" i="7" s="1"/>
  <c r="G445" i="7" s="1"/>
  <c r="H446" i="7" s="1"/>
  <c r="I447" i="7" s="1"/>
  <c r="J448" i="7" s="1"/>
  <c r="K449" i="7" s="1"/>
  <c r="L450" i="7" s="1"/>
  <c r="C442" i="7"/>
  <c r="D443" i="7" s="1"/>
  <c r="E444" i="7" s="1"/>
  <c r="F445" i="7" s="1"/>
  <c r="G446" i="7" s="1"/>
  <c r="H447" i="7" s="1"/>
  <c r="I448" i="7" s="1"/>
  <c r="J449" i="7" s="1"/>
  <c r="K450" i="7" s="1"/>
  <c r="L451" i="7" s="1"/>
  <c r="C443" i="7"/>
  <c r="D444" i="7" s="1"/>
  <c r="E445" i="7" s="1"/>
  <c r="F446" i="7" s="1"/>
  <c r="G447" i="7" s="1"/>
  <c r="H448" i="7" s="1"/>
  <c r="I449" i="7" s="1"/>
  <c r="J450" i="7" s="1"/>
  <c r="K451" i="7" s="1"/>
  <c r="L452" i="7" s="1"/>
  <c r="C444" i="7"/>
  <c r="D445" i="7" s="1"/>
  <c r="E446" i="7" s="1"/>
  <c r="F447" i="7" s="1"/>
  <c r="G448" i="7" s="1"/>
  <c r="H449" i="7" s="1"/>
  <c r="I450" i="7" s="1"/>
  <c r="J451" i="7" s="1"/>
  <c r="K452" i="7" s="1"/>
  <c r="L453" i="7" s="1"/>
  <c r="C445" i="7"/>
  <c r="D446" i="7" s="1"/>
  <c r="E447" i="7" s="1"/>
  <c r="F448" i="7" s="1"/>
  <c r="G449" i="7" s="1"/>
  <c r="H450" i="7" s="1"/>
  <c r="I451" i="7" s="1"/>
  <c r="J452" i="7" s="1"/>
  <c r="K453" i="7" s="1"/>
  <c r="L454" i="7" s="1"/>
  <c r="C446" i="7"/>
  <c r="D447" i="7" s="1"/>
  <c r="E448" i="7" s="1"/>
  <c r="F449" i="7" s="1"/>
  <c r="G450" i="7" s="1"/>
  <c r="H451" i="7" s="1"/>
  <c r="I452" i="7" s="1"/>
  <c r="J453" i="7" s="1"/>
  <c r="K454" i="7" s="1"/>
  <c r="L455" i="7" s="1"/>
  <c r="C447" i="7"/>
  <c r="D448" i="7" s="1"/>
  <c r="E449" i="7" s="1"/>
  <c r="F450" i="7" s="1"/>
  <c r="G451" i="7" s="1"/>
  <c r="H452" i="7" s="1"/>
  <c r="I453" i="7" s="1"/>
  <c r="J454" i="7" s="1"/>
  <c r="K455" i="7" s="1"/>
  <c r="L456" i="7" s="1"/>
  <c r="C448" i="7"/>
  <c r="D449" i="7" s="1"/>
  <c r="E450" i="7" s="1"/>
  <c r="F451" i="7" s="1"/>
  <c r="G452" i="7" s="1"/>
  <c r="H453" i="7" s="1"/>
  <c r="I454" i="7" s="1"/>
  <c r="J455" i="7" s="1"/>
  <c r="K456" i="7" s="1"/>
  <c r="L457" i="7" s="1"/>
  <c r="C449" i="7"/>
  <c r="D450" i="7" s="1"/>
  <c r="E451" i="7" s="1"/>
  <c r="F452" i="7" s="1"/>
  <c r="G453" i="7" s="1"/>
  <c r="H454" i="7" s="1"/>
  <c r="I455" i="7" s="1"/>
  <c r="J456" i="7" s="1"/>
  <c r="K457" i="7" s="1"/>
  <c r="L458" i="7" s="1"/>
  <c r="C450" i="7"/>
  <c r="D451" i="7" s="1"/>
  <c r="E452" i="7" s="1"/>
  <c r="F453" i="7" s="1"/>
  <c r="G454" i="7" s="1"/>
  <c r="H455" i="7" s="1"/>
  <c r="I456" i="7" s="1"/>
  <c r="J457" i="7" s="1"/>
  <c r="K458" i="7" s="1"/>
  <c r="L459" i="7" s="1"/>
  <c r="C451" i="7"/>
  <c r="D452" i="7" s="1"/>
  <c r="E453" i="7" s="1"/>
  <c r="F454" i="7" s="1"/>
  <c r="G455" i="7" s="1"/>
  <c r="H456" i="7" s="1"/>
  <c r="I457" i="7" s="1"/>
  <c r="J458" i="7" s="1"/>
  <c r="K459" i="7" s="1"/>
  <c r="L460" i="7" s="1"/>
  <c r="C452" i="7"/>
  <c r="D453" i="7" s="1"/>
  <c r="E454" i="7" s="1"/>
  <c r="F455" i="7" s="1"/>
  <c r="G456" i="7" s="1"/>
  <c r="H457" i="7" s="1"/>
  <c r="I458" i="7" s="1"/>
  <c r="J459" i="7" s="1"/>
  <c r="K460" i="7" s="1"/>
  <c r="L461" i="7" s="1"/>
  <c r="C453" i="7"/>
  <c r="D454" i="7" s="1"/>
  <c r="E455" i="7" s="1"/>
  <c r="F456" i="7" s="1"/>
  <c r="G457" i="7" s="1"/>
  <c r="H458" i="7" s="1"/>
  <c r="I459" i="7" s="1"/>
  <c r="J460" i="7" s="1"/>
  <c r="K461" i="7" s="1"/>
  <c r="L462" i="7" s="1"/>
  <c r="C454" i="7"/>
  <c r="D455" i="7" s="1"/>
  <c r="E456" i="7" s="1"/>
  <c r="F457" i="7" s="1"/>
  <c r="G458" i="7" s="1"/>
  <c r="H459" i="7" s="1"/>
  <c r="I460" i="7" s="1"/>
  <c r="J461" i="7" s="1"/>
  <c r="K462" i="7" s="1"/>
  <c r="L463" i="7" s="1"/>
  <c r="C455" i="7"/>
  <c r="D456" i="7" s="1"/>
  <c r="E457" i="7" s="1"/>
  <c r="F458" i="7" s="1"/>
  <c r="G459" i="7" s="1"/>
  <c r="H460" i="7" s="1"/>
  <c r="I461" i="7" s="1"/>
  <c r="J462" i="7" s="1"/>
  <c r="K463" i="7" s="1"/>
  <c r="L464" i="7" s="1"/>
  <c r="C456" i="7"/>
  <c r="D457" i="7" s="1"/>
  <c r="E458" i="7" s="1"/>
  <c r="F459" i="7" s="1"/>
  <c r="G460" i="7" s="1"/>
  <c r="H461" i="7" s="1"/>
  <c r="I462" i="7" s="1"/>
  <c r="J463" i="7" s="1"/>
  <c r="K464" i="7" s="1"/>
  <c r="L465" i="7" s="1"/>
  <c r="C457" i="7"/>
  <c r="D458" i="7" s="1"/>
  <c r="E459" i="7" s="1"/>
  <c r="F460" i="7" s="1"/>
  <c r="G461" i="7" s="1"/>
  <c r="H462" i="7" s="1"/>
  <c r="I463" i="7" s="1"/>
  <c r="J464" i="7" s="1"/>
  <c r="K465" i="7" s="1"/>
  <c r="L466" i="7" s="1"/>
  <c r="C458" i="7"/>
  <c r="D459" i="7" s="1"/>
  <c r="E460" i="7" s="1"/>
  <c r="F461" i="7" s="1"/>
  <c r="G462" i="7" s="1"/>
  <c r="H463" i="7" s="1"/>
  <c r="I464" i="7" s="1"/>
  <c r="J465" i="7" s="1"/>
  <c r="K466" i="7" s="1"/>
  <c r="L467" i="7" s="1"/>
  <c r="C459" i="7"/>
  <c r="D460" i="7" s="1"/>
  <c r="E461" i="7" s="1"/>
  <c r="F462" i="7" s="1"/>
  <c r="G463" i="7" s="1"/>
  <c r="H464" i="7" s="1"/>
  <c r="I465" i="7" s="1"/>
  <c r="J466" i="7" s="1"/>
  <c r="K467" i="7" s="1"/>
  <c r="L468" i="7" s="1"/>
  <c r="C460" i="7"/>
  <c r="D461" i="7" s="1"/>
  <c r="E462" i="7" s="1"/>
  <c r="F463" i="7" s="1"/>
  <c r="G464" i="7" s="1"/>
  <c r="H465" i="7" s="1"/>
  <c r="I466" i="7" s="1"/>
  <c r="J467" i="7" s="1"/>
  <c r="K468" i="7" s="1"/>
  <c r="L469" i="7" s="1"/>
  <c r="C461" i="7"/>
  <c r="D462" i="7" s="1"/>
  <c r="E463" i="7" s="1"/>
  <c r="F464" i="7" s="1"/>
  <c r="G465" i="7" s="1"/>
  <c r="H466" i="7" s="1"/>
  <c r="I467" i="7" s="1"/>
  <c r="J468" i="7" s="1"/>
  <c r="K469" i="7" s="1"/>
  <c r="L470" i="7" s="1"/>
  <c r="C462" i="7"/>
  <c r="D463" i="7" s="1"/>
  <c r="E464" i="7" s="1"/>
  <c r="F465" i="7" s="1"/>
  <c r="G466" i="7" s="1"/>
  <c r="H467" i="7" s="1"/>
  <c r="I468" i="7" s="1"/>
  <c r="J469" i="7" s="1"/>
  <c r="K470" i="7" s="1"/>
  <c r="L471" i="7" s="1"/>
  <c r="C463" i="7"/>
  <c r="D464" i="7" s="1"/>
  <c r="E465" i="7" s="1"/>
  <c r="F466" i="7" s="1"/>
  <c r="G467" i="7" s="1"/>
  <c r="H468" i="7" s="1"/>
  <c r="I469" i="7" s="1"/>
  <c r="J470" i="7" s="1"/>
  <c r="K471" i="7" s="1"/>
  <c r="L472" i="7" s="1"/>
  <c r="C464" i="7"/>
  <c r="D465" i="7" s="1"/>
  <c r="E466" i="7" s="1"/>
  <c r="F467" i="7" s="1"/>
  <c r="G468" i="7" s="1"/>
  <c r="H469" i="7" s="1"/>
  <c r="I470" i="7" s="1"/>
  <c r="J471" i="7" s="1"/>
  <c r="K472" i="7" s="1"/>
  <c r="L473" i="7" s="1"/>
  <c r="C465" i="7"/>
  <c r="D466" i="7" s="1"/>
  <c r="E467" i="7" s="1"/>
  <c r="F468" i="7" s="1"/>
  <c r="G469" i="7" s="1"/>
  <c r="H470" i="7" s="1"/>
  <c r="I471" i="7" s="1"/>
  <c r="J472" i="7" s="1"/>
  <c r="K473" i="7" s="1"/>
  <c r="L474" i="7" s="1"/>
  <c r="C466" i="7"/>
  <c r="D467" i="7" s="1"/>
  <c r="E468" i="7" s="1"/>
  <c r="F469" i="7" s="1"/>
  <c r="G470" i="7" s="1"/>
  <c r="H471" i="7" s="1"/>
  <c r="I472" i="7" s="1"/>
  <c r="J473" i="7" s="1"/>
  <c r="K474" i="7" s="1"/>
  <c r="L475" i="7" s="1"/>
  <c r="C467" i="7"/>
  <c r="D468" i="7" s="1"/>
  <c r="E469" i="7" s="1"/>
  <c r="F470" i="7" s="1"/>
  <c r="G471" i="7" s="1"/>
  <c r="H472" i="7" s="1"/>
  <c r="I473" i="7" s="1"/>
  <c r="J474" i="7" s="1"/>
  <c r="K475" i="7" s="1"/>
  <c r="L476" i="7" s="1"/>
  <c r="C468" i="7"/>
  <c r="D469" i="7" s="1"/>
  <c r="E470" i="7" s="1"/>
  <c r="F471" i="7" s="1"/>
  <c r="G472" i="7" s="1"/>
  <c r="H473" i="7" s="1"/>
  <c r="I474" i="7" s="1"/>
  <c r="J475" i="7" s="1"/>
  <c r="K476" i="7" s="1"/>
  <c r="L477" i="7" s="1"/>
  <c r="C469" i="7"/>
  <c r="D470" i="7" s="1"/>
  <c r="E471" i="7" s="1"/>
  <c r="F472" i="7" s="1"/>
  <c r="G473" i="7" s="1"/>
  <c r="H474" i="7" s="1"/>
  <c r="I475" i="7" s="1"/>
  <c r="J476" i="7" s="1"/>
  <c r="K477" i="7" s="1"/>
  <c r="L478" i="7" s="1"/>
  <c r="C470" i="7"/>
  <c r="D471" i="7" s="1"/>
  <c r="E472" i="7" s="1"/>
  <c r="F473" i="7" s="1"/>
  <c r="G474" i="7" s="1"/>
  <c r="H475" i="7" s="1"/>
  <c r="I476" i="7" s="1"/>
  <c r="J477" i="7" s="1"/>
  <c r="K478" i="7" s="1"/>
  <c r="L479" i="7" s="1"/>
  <c r="C471" i="7"/>
  <c r="D472" i="7" s="1"/>
  <c r="E473" i="7" s="1"/>
  <c r="F474" i="7" s="1"/>
  <c r="G475" i="7" s="1"/>
  <c r="H476" i="7" s="1"/>
  <c r="I477" i="7" s="1"/>
  <c r="J478" i="7" s="1"/>
  <c r="K479" i="7" s="1"/>
  <c r="L480" i="7" s="1"/>
  <c r="C472" i="7"/>
  <c r="D473" i="7" s="1"/>
  <c r="E474" i="7" s="1"/>
  <c r="F475" i="7" s="1"/>
  <c r="G476" i="7" s="1"/>
  <c r="H477" i="7" s="1"/>
  <c r="I478" i="7" s="1"/>
  <c r="J479" i="7" s="1"/>
  <c r="K480" i="7" s="1"/>
  <c r="L481" i="7" s="1"/>
  <c r="C473" i="7"/>
  <c r="D474" i="7" s="1"/>
  <c r="E475" i="7" s="1"/>
  <c r="F476" i="7" s="1"/>
  <c r="G477" i="7" s="1"/>
  <c r="H478" i="7" s="1"/>
  <c r="I479" i="7" s="1"/>
  <c r="J480" i="7" s="1"/>
  <c r="K481" i="7" s="1"/>
  <c r="L482" i="7" s="1"/>
  <c r="C474" i="7"/>
  <c r="D475" i="7" s="1"/>
  <c r="E476" i="7" s="1"/>
  <c r="F477" i="7" s="1"/>
  <c r="G478" i="7" s="1"/>
  <c r="H479" i="7" s="1"/>
  <c r="I480" i="7" s="1"/>
  <c r="J481" i="7" s="1"/>
  <c r="K482" i="7" s="1"/>
  <c r="L483" i="7" s="1"/>
  <c r="C475" i="7"/>
  <c r="D476" i="7" s="1"/>
  <c r="E477" i="7" s="1"/>
  <c r="F478" i="7" s="1"/>
  <c r="G479" i="7" s="1"/>
  <c r="H480" i="7" s="1"/>
  <c r="I481" i="7" s="1"/>
  <c r="J482" i="7" s="1"/>
  <c r="K483" i="7" s="1"/>
  <c r="L484" i="7" s="1"/>
  <c r="C476" i="7"/>
  <c r="D477" i="7" s="1"/>
  <c r="E478" i="7" s="1"/>
  <c r="F479" i="7" s="1"/>
  <c r="G480" i="7" s="1"/>
  <c r="H481" i="7" s="1"/>
  <c r="I482" i="7" s="1"/>
  <c r="J483" i="7" s="1"/>
  <c r="K484" i="7" s="1"/>
  <c r="L485" i="7" s="1"/>
  <c r="C477" i="7"/>
  <c r="D478" i="7" s="1"/>
  <c r="E479" i="7" s="1"/>
  <c r="F480" i="7" s="1"/>
  <c r="G481" i="7" s="1"/>
  <c r="H482" i="7" s="1"/>
  <c r="I483" i="7" s="1"/>
  <c r="J484" i="7" s="1"/>
  <c r="K485" i="7" s="1"/>
  <c r="L486" i="7" s="1"/>
  <c r="C478" i="7"/>
  <c r="D479" i="7" s="1"/>
  <c r="E480" i="7" s="1"/>
  <c r="F481" i="7" s="1"/>
  <c r="G482" i="7" s="1"/>
  <c r="H483" i="7" s="1"/>
  <c r="I484" i="7" s="1"/>
  <c r="J485" i="7" s="1"/>
  <c r="K486" i="7" s="1"/>
  <c r="L487" i="7" s="1"/>
  <c r="C479" i="7"/>
  <c r="D480" i="7" s="1"/>
  <c r="E481" i="7" s="1"/>
  <c r="F482" i="7" s="1"/>
  <c r="G483" i="7" s="1"/>
  <c r="H484" i="7" s="1"/>
  <c r="I485" i="7" s="1"/>
  <c r="J486" i="7" s="1"/>
  <c r="K487" i="7" s="1"/>
  <c r="L488" i="7" s="1"/>
  <c r="C480" i="7"/>
  <c r="D481" i="7" s="1"/>
  <c r="E482" i="7" s="1"/>
  <c r="F483" i="7" s="1"/>
  <c r="G484" i="7" s="1"/>
  <c r="H485" i="7" s="1"/>
  <c r="I486" i="7" s="1"/>
  <c r="J487" i="7" s="1"/>
  <c r="K488" i="7" s="1"/>
  <c r="L489" i="7" s="1"/>
  <c r="C481" i="7"/>
  <c r="D482" i="7" s="1"/>
  <c r="E483" i="7" s="1"/>
  <c r="F484" i="7" s="1"/>
  <c r="G485" i="7" s="1"/>
  <c r="H486" i="7" s="1"/>
  <c r="I487" i="7" s="1"/>
  <c r="J488" i="7" s="1"/>
  <c r="K489" i="7" s="1"/>
  <c r="L490" i="7" s="1"/>
  <c r="C482" i="7"/>
  <c r="D483" i="7" s="1"/>
  <c r="E484" i="7" s="1"/>
  <c r="F485" i="7" s="1"/>
  <c r="G486" i="7" s="1"/>
  <c r="H487" i="7" s="1"/>
  <c r="I488" i="7" s="1"/>
  <c r="J489" i="7" s="1"/>
  <c r="K490" i="7" s="1"/>
  <c r="L491" i="7" s="1"/>
  <c r="C483" i="7"/>
  <c r="D484" i="7" s="1"/>
  <c r="E485" i="7" s="1"/>
  <c r="F486" i="7" s="1"/>
  <c r="G487" i="7" s="1"/>
  <c r="H488" i="7" s="1"/>
  <c r="I489" i="7" s="1"/>
  <c r="J490" i="7" s="1"/>
  <c r="K491" i="7" s="1"/>
  <c r="L492" i="7" s="1"/>
  <c r="C484" i="7"/>
  <c r="D485" i="7" s="1"/>
  <c r="E486" i="7" s="1"/>
  <c r="F487" i="7" s="1"/>
  <c r="G488" i="7" s="1"/>
  <c r="H489" i="7" s="1"/>
  <c r="I490" i="7" s="1"/>
  <c r="J491" i="7" s="1"/>
  <c r="K492" i="7" s="1"/>
  <c r="L493" i="7" s="1"/>
  <c r="C485" i="7"/>
  <c r="D486" i="7" s="1"/>
  <c r="E487" i="7" s="1"/>
  <c r="F488" i="7" s="1"/>
  <c r="G489" i="7" s="1"/>
  <c r="H490" i="7" s="1"/>
  <c r="I491" i="7" s="1"/>
  <c r="J492" i="7" s="1"/>
  <c r="K493" i="7" s="1"/>
  <c r="L494" i="7" s="1"/>
  <c r="C486" i="7"/>
  <c r="D487" i="7" s="1"/>
  <c r="E488" i="7" s="1"/>
  <c r="F489" i="7" s="1"/>
  <c r="G490" i="7" s="1"/>
  <c r="H491" i="7" s="1"/>
  <c r="I492" i="7" s="1"/>
  <c r="J493" i="7" s="1"/>
  <c r="K494" i="7" s="1"/>
  <c r="L495" i="7" s="1"/>
  <c r="C487" i="7"/>
  <c r="D488" i="7" s="1"/>
  <c r="E489" i="7" s="1"/>
  <c r="F490" i="7" s="1"/>
  <c r="G491" i="7" s="1"/>
  <c r="H492" i="7" s="1"/>
  <c r="I493" i="7" s="1"/>
  <c r="J494" i="7" s="1"/>
  <c r="K495" i="7" s="1"/>
  <c r="L496" i="7" s="1"/>
  <c r="C488" i="7"/>
  <c r="D489" i="7" s="1"/>
  <c r="E490" i="7" s="1"/>
  <c r="F491" i="7" s="1"/>
  <c r="G492" i="7" s="1"/>
  <c r="H493" i="7" s="1"/>
  <c r="I494" i="7" s="1"/>
  <c r="J495" i="7" s="1"/>
  <c r="K496" i="7" s="1"/>
  <c r="L497" i="7" s="1"/>
  <c r="C489" i="7"/>
  <c r="D490" i="7" s="1"/>
  <c r="E491" i="7" s="1"/>
  <c r="F492" i="7" s="1"/>
  <c r="G493" i="7" s="1"/>
  <c r="H494" i="7" s="1"/>
  <c r="I495" i="7" s="1"/>
  <c r="J496" i="7" s="1"/>
  <c r="K497" i="7" s="1"/>
  <c r="L498" i="7" s="1"/>
  <c r="C490" i="7"/>
  <c r="D491" i="7" s="1"/>
  <c r="E492" i="7" s="1"/>
  <c r="F493" i="7" s="1"/>
  <c r="G494" i="7" s="1"/>
  <c r="H495" i="7" s="1"/>
  <c r="I496" i="7" s="1"/>
  <c r="J497" i="7" s="1"/>
  <c r="K498" i="7" s="1"/>
  <c r="L499" i="7" s="1"/>
  <c r="C491" i="7"/>
  <c r="D492" i="7" s="1"/>
  <c r="E493" i="7" s="1"/>
  <c r="F494" i="7" s="1"/>
  <c r="G495" i="7" s="1"/>
  <c r="H496" i="7" s="1"/>
  <c r="I497" i="7" s="1"/>
  <c r="J498" i="7" s="1"/>
  <c r="K499" i="7" s="1"/>
  <c r="L500" i="7" s="1"/>
  <c r="C492" i="7"/>
  <c r="D493" i="7" s="1"/>
  <c r="E494" i="7" s="1"/>
  <c r="F495" i="7" s="1"/>
  <c r="G496" i="7" s="1"/>
  <c r="H497" i="7" s="1"/>
  <c r="I498" i="7" s="1"/>
  <c r="J499" i="7" s="1"/>
  <c r="K500" i="7" s="1"/>
  <c r="L501" i="7" s="1"/>
  <c r="C493" i="7"/>
  <c r="D494" i="7" s="1"/>
  <c r="E495" i="7" s="1"/>
  <c r="F496" i="7" s="1"/>
  <c r="G497" i="7" s="1"/>
  <c r="H498" i="7" s="1"/>
  <c r="I499" i="7" s="1"/>
  <c r="J500" i="7" s="1"/>
  <c r="K501" i="7" s="1"/>
  <c r="C494" i="7"/>
  <c r="D495" i="7" s="1"/>
  <c r="E496" i="7" s="1"/>
  <c r="F497" i="7" s="1"/>
  <c r="G498" i="7" s="1"/>
  <c r="H499" i="7" s="1"/>
  <c r="I500" i="7" s="1"/>
  <c r="J501" i="7" s="1"/>
  <c r="C495" i="7"/>
  <c r="D496" i="7" s="1"/>
  <c r="E497" i="7" s="1"/>
  <c r="F498" i="7" s="1"/>
  <c r="G499" i="7" s="1"/>
  <c r="H500" i="7" s="1"/>
  <c r="I501" i="7" s="1"/>
  <c r="C496" i="7"/>
  <c r="D497" i="7" s="1"/>
  <c r="E498" i="7" s="1"/>
  <c r="F499" i="7" s="1"/>
  <c r="G500" i="7" s="1"/>
  <c r="H501" i="7" s="1"/>
  <c r="C497" i="7"/>
  <c r="D498" i="7" s="1"/>
  <c r="E499" i="7" s="1"/>
  <c r="F500" i="7" s="1"/>
  <c r="G501" i="7" s="1"/>
  <c r="C498" i="7"/>
  <c r="D499" i="7" s="1"/>
  <c r="E500" i="7" s="1"/>
  <c r="F501" i="7" s="1"/>
  <c r="C499" i="7"/>
  <c r="D500" i="7" s="1"/>
  <c r="E501" i="7" s="1"/>
  <c r="C500" i="7"/>
  <c r="D501" i="7" s="1"/>
  <c r="C501" i="7"/>
  <c r="C3" i="7"/>
  <c r="C32" i="6"/>
  <c r="C33" i="6"/>
  <c r="C34" i="6"/>
  <c r="C35" i="6"/>
  <c r="C36" i="6"/>
  <c r="C37" i="6"/>
  <c r="C38" i="6"/>
  <c r="C39" i="6"/>
  <c r="C40" i="6"/>
  <c r="D41" i="6" s="1"/>
  <c r="H41" i="6" s="1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D57" i="6" s="1"/>
  <c r="H57" i="6" s="1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D70" i="6" s="1"/>
  <c r="H70" i="6" s="1"/>
  <c r="C71" i="6"/>
  <c r="C72" i="6"/>
  <c r="D73" i="6" s="1"/>
  <c r="H73" i="6" s="1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31" i="6"/>
  <c r="M201" i="5"/>
  <c r="L201" i="5"/>
  <c r="J102" i="5"/>
  <c r="J103" i="5"/>
  <c r="J104" i="5" s="1"/>
  <c r="J105" i="5" s="1"/>
  <c r="J106" i="5"/>
  <c r="J107" i="5"/>
  <c r="J108" i="5" s="1"/>
  <c r="J109" i="5" s="1"/>
  <c r="J110" i="5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J259" i="5" s="1"/>
  <c r="J260" i="5" s="1"/>
  <c r="J261" i="5" s="1"/>
  <c r="J262" i="5" s="1"/>
  <c r="J263" i="5" s="1"/>
  <c r="J264" i="5" s="1"/>
  <c r="J265" i="5" s="1"/>
  <c r="J266" i="5" s="1"/>
  <c r="J267" i="5" s="1"/>
  <c r="J268" i="5" s="1"/>
  <c r="J269" i="5" s="1"/>
  <c r="J270" i="5" s="1"/>
  <c r="J271" i="5" s="1"/>
  <c r="J272" i="5" s="1"/>
  <c r="J273" i="5" s="1"/>
  <c r="J274" i="5" s="1"/>
  <c r="J275" i="5" s="1"/>
  <c r="J276" i="5" s="1"/>
  <c r="J277" i="5" s="1"/>
  <c r="J278" i="5" s="1"/>
  <c r="J279" i="5" s="1"/>
  <c r="J280" i="5" s="1"/>
  <c r="J281" i="5" s="1"/>
  <c r="J282" i="5" s="1"/>
  <c r="J283" i="5" s="1"/>
  <c r="J284" i="5" s="1"/>
  <c r="J285" i="5" s="1"/>
  <c r="J286" i="5" s="1"/>
  <c r="J287" i="5" s="1"/>
  <c r="J288" i="5" s="1"/>
  <c r="J289" i="5" s="1"/>
  <c r="J290" i="5" s="1"/>
  <c r="J291" i="5" s="1"/>
  <c r="J292" i="5" s="1"/>
  <c r="J293" i="5" s="1"/>
  <c r="J294" i="5" s="1"/>
  <c r="J295" i="5" s="1"/>
  <c r="J296" i="5" s="1"/>
  <c r="J297" i="5" s="1"/>
  <c r="J298" i="5" s="1"/>
  <c r="J299" i="5" s="1"/>
  <c r="J300" i="5" s="1"/>
  <c r="J301" i="5" s="1"/>
  <c r="J302" i="5" s="1"/>
  <c r="J303" i="5" s="1"/>
  <c r="J304" i="5" s="1"/>
  <c r="J305" i="5" s="1"/>
  <c r="J306" i="5" s="1"/>
  <c r="J307" i="5" s="1"/>
  <c r="J308" i="5" s="1"/>
  <c r="J309" i="5" s="1"/>
  <c r="J310" i="5" s="1"/>
  <c r="J311" i="5" s="1"/>
  <c r="J312" i="5" s="1"/>
  <c r="J313" i="5" s="1"/>
  <c r="J314" i="5" s="1"/>
  <c r="J315" i="5" s="1"/>
  <c r="J316" i="5" s="1"/>
  <c r="J317" i="5" s="1"/>
  <c r="J318" i="5" s="1"/>
  <c r="J319" i="5" s="1"/>
  <c r="J320" i="5" s="1"/>
  <c r="J321" i="5" s="1"/>
  <c r="J322" i="5" s="1"/>
  <c r="J323" i="5" s="1"/>
  <c r="J324" i="5" s="1"/>
  <c r="J325" i="5" s="1"/>
  <c r="J326" i="5" s="1"/>
  <c r="J327" i="5" s="1"/>
  <c r="J328" i="5" s="1"/>
  <c r="J329" i="5" s="1"/>
  <c r="J330" i="5" s="1"/>
  <c r="J331" i="5" s="1"/>
  <c r="J332" i="5" s="1"/>
  <c r="J333" i="5" s="1"/>
  <c r="J334" i="5" s="1"/>
  <c r="J335" i="5" s="1"/>
  <c r="J336" i="5" s="1"/>
  <c r="J337" i="5" s="1"/>
  <c r="J338" i="5" s="1"/>
  <c r="J339" i="5" s="1"/>
  <c r="J340" i="5" s="1"/>
  <c r="J341" i="5" s="1"/>
  <c r="J342" i="5" s="1"/>
  <c r="J343" i="5" s="1"/>
  <c r="J344" i="5" s="1"/>
  <c r="J345" i="5" s="1"/>
  <c r="J346" i="5" s="1"/>
  <c r="J347" i="5" s="1"/>
  <c r="J348" i="5" s="1"/>
  <c r="J349" i="5" s="1"/>
  <c r="J350" i="5" s="1"/>
  <c r="J351" i="5" s="1"/>
  <c r="J352" i="5" s="1"/>
  <c r="J353" i="5" s="1"/>
  <c r="J354" i="5" s="1"/>
  <c r="J355" i="5" s="1"/>
  <c r="J356" i="5" s="1"/>
  <c r="J357" i="5" s="1"/>
  <c r="J358" i="5" s="1"/>
  <c r="J359" i="5" s="1"/>
  <c r="J360" i="5" s="1"/>
  <c r="J361" i="5" s="1"/>
  <c r="J362" i="5" s="1"/>
  <c r="J363" i="5" s="1"/>
  <c r="J364" i="5" s="1"/>
  <c r="J365" i="5" s="1"/>
  <c r="J366" i="5" s="1"/>
  <c r="J367" i="5" s="1"/>
  <c r="J368" i="5" s="1"/>
  <c r="J369" i="5" s="1"/>
  <c r="J370" i="5" s="1"/>
  <c r="J371" i="5" s="1"/>
  <c r="J372" i="5" s="1"/>
  <c r="J373" i="5" s="1"/>
  <c r="J374" i="5" s="1"/>
  <c r="J375" i="5" s="1"/>
  <c r="J376" i="5" s="1"/>
  <c r="J377" i="5" s="1"/>
  <c r="J378" i="5" s="1"/>
  <c r="J379" i="5" s="1"/>
  <c r="J380" i="5" s="1"/>
  <c r="J381" i="5" s="1"/>
  <c r="J382" i="5" s="1"/>
  <c r="J383" i="5" s="1"/>
  <c r="J384" i="5" s="1"/>
  <c r="J385" i="5" s="1"/>
  <c r="J386" i="5" s="1"/>
  <c r="J387" i="5" s="1"/>
  <c r="J388" i="5" s="1"/>
  <c r="J389" i="5" s="1"/>
  <c r="J390" i="5" s="1"/>
  <c r="J391" i="5" s="1"/>
  <c r="J392" i="5" s="1"/>
  <c r="J393" i="5" s="1"/>
  <c r="J394" i="5" s="1"/>
  <c r="J395" i="5" s="1"/>
  <c r="J396" i="5" s="1"/>
  <c r="J397" i="5" s="1"/>
  <c r="J398" i="5" s="1"/>
  <c r="J399" i="5" s="1"/>
  <c r="J400" i="5" s="1"/>
  <c r="J401" i="5" s="1"/>
  <c r="J402" i="5" s="1"/>
  <c r="J403" i="5" s="1"/>
  <c r="J404" i="5" s="1"/>
  <c r="J405" i="5" s="1"/>
  <c r="J406" i="5" s="1"/>
  <c r="J407" i="5" s="1"/>
  <c r="J408" i="5" s="1"/>
  <c r="J409" i="5" s="1"/>
  <c r="J410" i="5" s="1"/>
  <c r="J411" i="5" s="1"/>
  <c r="J412" i="5" s="1"/>
  <c r="J413" i="5" s="1"/>
  <c r="J414" i="5" s="1"/>
  <c r="J415" i="5" s="1"/>
  <c r="J416" i="5" s="1"/>
  <c r="J417" i="5" s="1"/>
  <c r="J418" i="5" s="1"/>
  <c r="J419" i="5" s="1"/>
  <c r="J420" i="5" s="1"/>
  <c r="J421" i="5" s="1"/>
  <c r="J422" i="5" s="1"/>
  <c r="J423" i="5" s="1"/>
  <c r="J424" i="5" s="1"/>
  <c r="J425" i="5" s="1"/>
  <c r="J426" i="5" s="1"/>
  <c r="J427" i="5" s="1"/>
  <c r="J428" i="5" s="1"/>
  <c r="J429" i="5" s="1"/>
  <c r="J430" i="5" s="1"/>
  <c r="J431" i="5" s="1"/>
  <c r="J432" i="5" s="1"/>
  <c r="J433" i="5" s="1"/>
  <c r="J434" i="5" s="1"/>
  <c r="J435" i="5" s="1"/>
  <c r="J436" i="5" s="1"/>
  <c r="J437" i="5" s="1"/>
  <c r="J438" i="5" s="1"/>
  <c r="J439" i="5" s="1"/>
  <c r="J440" i="5" s="1"/>
  <c r="J441" i="5" s="1"/>
  <c r="J442" i="5" s="1"/>
  <c r="J443" i="5" s="1"/>
  <c r="J444" i="5" s="1"/>
  <c r="J445" i="5" s="1"/>
  <c r="J446" i="5" s="1"/>
  <c r="J447" i="5" s="1"/>
  <c r="J448" i="5" s="1"/>
  <c r="J449" i="5" s="1"/>
  <c r="J450" i="5" s="1"/>
  <c r="J451" i="5" s="1"/>
  <c r="J452" i="5" s="1"/>
  <c r="J453" i="5" s="1"/>
  <c r="J454" i="5" s="1"/>
  <c r="J455" i="5" s="1"/>
  <c r="J456" i="5" s="1"/>
  <c r="J457" i="5" s="1"/>
  <c r="J458" i="5" s="1"/>
  <c r="J459" i="5" s="1"/>
  <c r="J460" i="5" s="1"/>
  <c r="J461" i="5" s="1"/>
  <c r="J462" i="5" s="1"/>
  <c r="J463" i="5" s="1"/>
  <c r="J464" i="5" s="1"/>
  <c r="J465" i="5" s="1"/>
  <c r="J466" i="5" s="1"/>
  <c r="J467" i="5" s="1"/>
  <c r="J468" i="5" s="1"/>
  <c r="J469" i="5" s="1"/>
  <c r="J470" i="5" s="1"/>
  <c r="J471" i="5" s="1"/>
  <c r="J472" i="5" s="1"/>
  <c r="J473" i="5" s="1"/>
  <c r="J474" i="5" s="1"/>
  <c r="J475" i="5" s="1"/>
  <c r="J476" i="5" s="1"/>
  <c r="J477" i="5" s="1"/>
  <c r="J478" i="5" s="1"/>
  <c r="J479" i="5" s="1"/>
  <c r="J480" i="5" s="1"/>
  <c r="J481" i="5" s="1"/>
  <c r="J482" i="5" s="1"/>
  <c r="J483" i="5" s="1"/>
  <c r="J484" i="5" s="1"/>
  <c r="J485" i="5" s="1"/>
  <c r="J486" i="5" s="1"/>
  <c r="J487" i="5" s="1"/>
  <c r="J488" i="5" s="1"/>
  <c r="J489" i="5" s="1"/>
  <c r="J490" i="5" s="1"/>
  <c r="J491" i="5" s="1"/>
  <c r="J492" i="5" s="1"/>
  <c r="J493" i="5" s="1"/>
  <c r="J494" i="5" s="1"/>
  <c r="J495" i="5" s="1"/>
  <c r="J496" i="5" s="1"/>
  <c r="J497" i="5" s="1"/>
  <c r="J498" i="5" s="1"/>
  <c r="J499" i="5" s="1"/>
  <c r="J500" i="5" s="1"/>
  <c r="J501" i="5" s="1"/>
  <c r="I101" i="5"/>
  <c r="H101" i="5"/>
  <c r="F4" i="5"/>
  <c r="F5" i="5"/>
  <c r="F6" i="5"/>
  <c r="F7" i="5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F259" i="5" s="1"/>
  <c r="F260" i="5" s="1"/>
  <c r="F261" i="5" s="1"/>
  <c r="F262" i="5" s="1"/>
  <c r="F263" i="5" s="1"/>
  <c r="F264" i="5" s="1"/>
  <c r="F265" i="5" s="1"/>
  <c r="F266" i="5" s="1"/>
  <c r="F267" i="5" s="1"/>
  <c r="F268" i="5" s="1"/>
  <c r="F269" i="5" s="1"/>
  <c r="F270" i="5" s="1"/>
  <c r="F271" i="5" s="1"/>
  <c r="F272" i="5" s="1"/>
  <c r="F273" i="5" s="1"/>
  <c r="F274" i="5" s="1"/>
  <c r="F275" i="5" s="1"/>
  <c r="F276" i="5" s="1"/>
  <c r="F277" i="5" s="1"/>
  <c r="F278" i="5" s="1"/>
  <c r="F279" i="5" s="1"/>
  <c r="F280" i="5" s="1"/>
  <c r="F281" i="5" s="1"/>
  <c r="F282" i="5" s="1"/>
  <c r="F283" i="5" s="1"/>
  <c r="F284" i="5" s="1"/>
  <c r="F285" i="5" s="1"/>
  <c r="F286" i="5" s="1"/>
  <c r="F287" i="5" s="1"/>
  <c r="F288" i="5" s="1"/>
  <c r="F289" i="5" s="1"/>
  <c r="F290" i="5" s="1"/>
  <c r="F291" i="5" s="1"/>
  <c r="F292" i="5" s="1"/>
  <c r="F293" i="5" s="1"/>
  <c r="F294" i="5" s="1"/>
  <c r="F295" i="5" s="1"/>
  <c r="F296" i="5" s="1"/>
  <c r="F297" i="5" s="1"/>
  <c r="F298" i="5" s="1"/>
  <c r="F299" i="5" s="1"/>
  <c r="F300" i="5" s="1"/>
  <c r="F301" i="5" s="1"/>
  <c r="F302" i="5" s="1"/>
  <c r="F303" i="5" s="1"/>
  <c r="F304" i="5" s="1"/>
  <c r="F305" i="5" s="1"/>
  <c r="F306" i="5" s="1"/>
  <c r="F307" i="5" s="1"/>
  <c r="F308" i="5" s="1"/>
  <c r="F309" i="5" s="1"/>
  <c r="F310" i="5" s="1"/>
  <c r="F311" i="5" s="1"/>
  <c r="F312" i="5" s="1"/>
  <c r="F313" i="5" s="1"/>
  <c r="F314" i="5" s="1"/>
  <c r="F315" i="5" s="1"/>
  <c r="F316" i="5" s="1"/>
  <c r="F317" i="5" s="1"/>
  <c r="F318" i="5" s="1"/>
  <c r="F319" i="5" s="1"/>
  <c r="F320" i="5" s="1"/>
  <c r="F321" i="5" s="1"/>
  <c r="F322" i="5" s="1"/>
  <c r="F323" i="5" s="1"/>
  <c r="F324" i="5" s="1"/>
  <c r="F325" i="5" s="1"/>
  <c r="F326" i="5" s="1"/>
  <c r="F327" i="5" s="1"/>
  <c r="F328" i="5" s="1"/>
  <c r="F329" i="5" s="1"/>
  <c r="F330" i="5" s="1"/>
  <c r="F331" i="5" s="1"/>
  <c r="F332" i="5" s="1"/>
  <c r="F333" i="5" s="1"/>
  <c r="F334" i="5" s="1"/>
  <c r="F335" i="5" s="1"/>
  <c r="F336" i="5" s="1"/>
  <c r="F337" i="5" s="1"/>
  <c r="F338" i="5" s="1"/>
  <c r="F339" i="5" s="1"/>
  <c r="F340" i="5" s="1"/>
  <c r="F341" i="5" s="1"/>
  <c r="F342" i="5" s="1"/>
  <c r="F343" i="5" s="1"/>
  <c r="F344" i="5" s="1"/>
  <c r="F345" i="5" s="1"/>
  <c r="F346" i="5" s="1"/>
  <c r="F347" i="5" s="1"/>
  <c r="F348" i="5" s="1"/>
  <c r="F349" i="5" s="1"/>
  <c r="F350" i="5" s="1"/>
  <c r="F351" i="5" s="1"/>
  <c r="F352" i="5" s="1"/>
  <c r="F353" i="5" s="1"/>
  <c r="F354" i="5" s="1"/>
  <c r="F355" i="5" s="1"/>
  <c r="F356" i="5" s="1"/>
  <c r="F357" i="5" s="1"/>
  <c r="F358" i="5" s="1"/>
  <c r="F359" i="5" s="1"/>
  <c r="F360" i="5" s="1"/>
  <c r="F361" i="5" s="1"/>
  <c r="F362" i="5" s="1"/>
  <c r="F363" i="5" s="1"/>
  <c r="F364" i="5" s="1"/>
  <c r="F365" i="5" s="1"/>
  <c r="F366" i="5" s="1"/>
  <c r="F367" i="5" s="1"/>
  <c r="F368" i="5" s="1"/>
  <c r="F369" i="5" s="1"/>
  <c r="F370" i="5" s="1"/>
  <c r="F371" i="5" s="1"/>
  <c r="F372" i="5" s="1"/>
  <c r="F373" i="5" s="1"/>
  <c r="F374" i="5" s="1"/>
  <c r="F375" i="5" s="1"/>
  <c r="F376" i="5" s="1"/>
  <c r="F377" i="5" s="1"/>
  <c r="F378" i="5" s="1"/>
  <c r="F379" i="5" s="1"/>
  <c r="F380" i="5" s="1"/>
  <c r="F381" i="5" s="1"/>
  <c r="F382" i="5" s="1"/>
  <c r="F383" i="5" s="1"/>
  <c r="F384" i="5" s="1"/>
  <c r="F385" i="5" s="1"/>
  <c r="F386" i="5" s="1"/>
  <c r="F387" i="5" s="1"/>
  <c r="F388" i="5" s="1"/>
  <c r="F389" i="5" s="1"/>
  <c r="F390" i="5" s="1"/>
  <c r="F391" i="5" s="1"/>
  <c r="F392" i="5" s="1"/>
  <c r="F393" i="5" s="1"/>
  <c r="F394" i="5" s="1"/>
  <c r="F395" i="5" s="1"/>
  <c r="F396" i="5" s="1"/>
  <c r="F397" i="5" s="1"/>
  <c r="F398" i="5" s="1"/>
  <c r="F399" i="5" s="1"/>
  <c r="F400" i="5" s="1"/>
  <c r="F401" i="5" s="1"/>
  <c r="F402" i="5" s="1"/>
  <c r="F403" i="5" s="1"/>
  <c r="F404" i="5" s="1"/>
  <c r="F405" i="5" s="1"/>
  <c r="F406" i="5" s="1"/>
  <c r="F407" i="5" s="1"/>
  <c r="F408" i="5" s="1"/>
  <c r="F409" i="5" s="1"/>
  <c r="F410" i="5" s="1"/>
  <c r="F411" i="5" s="1"/>
  <c r="F412" i="5" s="1"/>
  <c r="F413" i="5" s="1"/>
  <c r="F414" i="5" s="1"/>
  <c r="F415" i="5" s="1"/>
  <c r="F416" i="5" s="1"/>
  <c r="F417" i="5" s="1"/>
  <c r="F418" i="5" s="1"/>
  <c r="F419" i="5" s="1"/>
  <c r="F420" i="5" s="1"/>
  <c r="F421" i="5" s="1"/>
  <c r="F422" i="5" s="1"/>
  <c r="F423" i="5" s="1"/>
  <c r="F424" i="5" s="1"/>
  <c r="F425" i="5" s="1"/>
  <c r="F426" i="5" s="1"/>
  <c r="F427" i="5" s="1"/>
  <c r="F428" i="5" s="1"/>
  <c r="F429" i="5" s="1"/>
  <c r="F430" i="5" s="1"/>
  <c r="F431" i="5" s="1"/>
  <c r="F432" i="5" s="1"/>
  <c r="F433" i="5" s="1"/>
  <c r="F434" i="5" s="1"/>
  <c r="F435" i="5" s="1"/>
  <c r="F436" i="5" s="1"/>
  <c r="F437" i="5" s="1"/>
  <c r="F438" i="5" s="1"/>
  <c r="F439" i="5" s="1"/>
  <c r="F440" i="5" s="1"/>
  <c r="F441" i="5" s="1"/>
  <c r="F442" i="5" s="1"/>
  <c r="F443" i="5" s="1"/>
  <c r="F444" i="5" s="1"/>
  <c r="F445" i="5" s="1"/>
  <c r="F446" i="5" s="1"/>
  <c r="F447" i="5" s="1"/>
  <c r="F448" i="5" s="1"/>
  <c r="F449" i="5" s="1"/>
  <c r="F450" i="5" s="1"/>
  <c r="F451" i="5" s="1"/>
  <c r="F452" i="5" s="1"/>
  <c r="F453" i="5" s="1"/>
  <c r="F454" i="5" s="1"/>
  <c r="F455" i="5" s="1"/>
  <c r="F456" i="5" s="1"/>
  <c r="F457" i="5" s="1"/>
  <c r="F458" i="5" s="1"/>
  <c r="F459" i="5" s="1"/>
  <c r="F460" i="5" s="1"/>
  <c r="F461" i="5" s="1"/>
  <c r="F462" i="5" s="1"/>
  <c r="F463" i="5" s="1"/>
  <c r="F464" i="5" s="1"/>
  <c r="F465" i="5" s="1"/>
  <c r="F466" i="5" s="1"/>
  <c r="F467" i="5" s="1"/>
  <c r="F468" i="5" s="1"/>
  <c r="F469" i="5" s="1"/>
  <c r="F470" i="5" s="1"/>
  <c r="F471" i="5" s="1"/>
  <c r="F472" i="5" s="1"/>
  <c r="F473" i="5" s="1"/>
  <c r="F474" i="5" s="1"/>
  <c r="F475" i="5" s="1"/>
  <c r="F476" i="5" s="1"/>
  <c r="F477" i="5" s="1"/>
  <c r="F478" i="5" s="1"/>
  <c r="F479" i="5" s="1"/>
  <c r="F480" i="5" s="1"/>
  <c r="F481" i="5" s="1"/>
  <c r="F482" i="5" s="1"/>
  <c r="F483" i="5" s="1"/>
  <c r="F484" i="5" s="1"/>
  <c r="F485" i="5" s="1"/>
  <c r="F486" i="5" s="1"/>
  <c r="F487" i="5" s="1"/>
  <c r="F488" i="5" s="1"/>
  <c r="F489" i="5" s="1"/>
  <c r="F490" i="5" s="1"/>
  <c r="F491" i="5" s="1"/>
  <c r="F492" i="5" s="1"/>
  <c r="F493" i="5" s="1"/>
  <c r="F494" i="5" s="1"/>
  <c r="F495" i="5" s="1"/>
  <c r="F496" i="5" s="1"/>
  <c r="F497" i="5" s="1"/>
  <c r="F498" i="5" s="1"/>
  <c r="F499" i="5" s="1"/>
  <c r="F500" i="5" s="1"/>
  <c r="F501" i="5" s="1"/>
  <c r="F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E3" i="5"/>
  <c r="D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3" i="5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501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3" i="2"/>
  <c r="D480" i="6" l="1"/>
  <c r="H480" i="6" s="1"/>
  <c r="D416" i="6"/>
  <c r="H416" i="6" s="1"/>
  <c r="D400" i="6"/>
  <c r="H400" i="6" s="1"/>
  <c r="D384" i="6"/>
  <c r="H384" i="6" s="1"/>
  <c r="D368" i="6"/>
  <c r="H368" i="6" s="1"/>
  <c r="D352" i="6"/>
  <c r="H352" i="6" s="1"/>
  <c r="D336" i="6"/>
  <c r="H336" i="6" s="1"/>
  <c r="D320" i="6"/>
  <c r="H320" i="6" s="1"/>
  <c r="D304" i="6"/>
  <c r="H304" i="6" s="1"/>
  <c r="D288" i="6"/>
  <c r="H288" i="6" s="1"/>
  <c r="D501" i="6"/>
  <c r="H501" i="6" s="1"/>
  <c r="D490" i="6"/>
  <c r="H490" i="6" s="1"/>
  <c r="D474" i="6"/>
  <c r="H474" i="6" s="1"/>
  <c r="D458" i="6"/>
  <c r="H458" i="6" s="1"/>
  <c r="D442" i="6"/>
  <c r="H442" i="6" s="1"/>
  <c r="D437" i="6"/>
  <c r="H437" i="6" s="1"/>
  <c r="D426" i="6"/>
  <c r="H426" i="6" s="1"/>
  <c r="D410" i="6"/>
  <c r="H410" i="6" s="1"/>
  <c r="D405" i="6"/>
  <c r="H405" i="6" s="1"/>
  <c r="D394" i="6"/>
  <c r="H394" i="6" s="1"/>
  <c r="D389" i="6"/>
  <c r="H389" i="6" s="1"/>
  <c r="D378" i="6"/>
  <c r="H378" i="6" s="1"/>
  <c r="D373" i="6"/>
  <c r="H373" i="6" s="1"/>
  <c r="D362" i="6"/>
  <c r="H362" i="6" s="1"/>
  <c r="D346" i="6"/>
  <c r="H346" i="6" s="1"/>
  <c r="D341" i="6"/>
  <c r="H341" i="6" s="1"/>
  <c r="D330" i="6"/>
  <c r="H330" i="6" s="1"/>
  <c r="D325" i="6"/>
  <c r="H325" i="6" s="1"/>
  <c r="D314" i="6"/>
  <c r="H314" i="6" s="1"/>
  <c r="D309" i="6"/>
  <c r="H309" i="6" s="1"/>
  <c r="D298" i="6"/>
  <c r="H298" i="6" s="1"/>
  <c r="D281" i="6"/>
  <c r="H281" i="6" s="1"/>
  <c r="D257" i="6"/>
  <c r="H257" i="6" s="1"/>
  <c r="D249" i="6"/>
  <c r="H249" i="6" s="1"/>
  <c r="D225" i="6"/>
  <c r="H225" i="6" s="1"/>
  <c r="D217" i="6"/>
  <c r="H217" i="6" s="1"/>
  <c r="D185" i="6"/>
  <c r="H185" i="6" s="1"/>
  <c r="D182" i="6"/>
  <c r="H182" i="6" s="1"/>
  <c r="D178" i="6"/>
  <c r="H178" i="6" s="1"/>
  <c r="D174" i="6"/>
  <c r="H174" i="6" s="1"/>
  <c r="D170" i="6"/>
  <c r="H170" i="6" s="1"/>
  <c r="D166" i="6"/>
  <c r="H166" i="6" s="1"/>
  <c r="D162" i="6"/>
  <c r="H162" i="6" s="1"/>
  <c r="D158" i="6"/>
  <c r="H158" i="6" s="1"/>
  <c r="D154" i="6"/>
  <c r="H154" i="6" s="1"/>
  <c r="D150" i="6"/>
  <c r="H150" i="6" s="1"/>
  <c r="D146" i="6"/>
  <c r="H146" i="6" s="1"/>
  <c r="D142" i="6"/>
  <c r="H142" i="6" s="1"/>
  <c r="D138" i="6"/>
  <c r="H138" i="6" s="1"/>
  <c r="D134" i="6"/>
  <c r="H134" i="6" s="1"/>
  <c r="D130" i="6"/>
  <c r="H130" i="6" s="1"/>
  <c r="D126" i="6"/>
  <c r="H126" i="6" s="1"/>
  <c r="D122" i="6"/>
  <c r="H122" i="6" s="1"/>
  <c r="D118" i="6"/>
  <c r="H118" i="6" s="1"/>
  <c r="D110" i="6"/>
  <c r="H110" i="6" s="1"/>
  <c r="D106" i="6"/>
  <c r="H106" i="6" s="1"/>
  <c r="D102" i="6"/>
  <c r="H102" i="6" s="1"/>
  <c r="D500" i="6"/>
  <c r="H500" i="6" s="1"/>
  <c r="D496" i="6"/>
  <c r="H496" i="6" s="1"/>
  <c r="D484" i="6"/>
  <c r="H484" i="6" s="1"/>
  <c r="D468" i="6"/>
  <c r="H468" i="6" s="1"/>
  <c r="D452" i="6"/>
  <c r="H452" i="6" s="1"/>
  <c r="D448" i="6"/>
  <c r="H448" i="6" s="1"/>
  <c r="D436" i="6"/>
  <c r="H436" i="6" s="1"/>
  <c r="D432" i="6"/>
  <c r="H432" i="6" s="1"/>
  <c r="D420" i="6"/>
  <c r="H420" i="6" s="1"/>
  <c r="D404" i="6"/>
  <c r="H404" i="6" s="1"/>
  <c r="D396" i="6"/>
  <c r="H396" i="6" s="1"/>
  <c r="D392" i="6"/>
  <c r="H392" i="6" s="1"/>
  <c r="D388" i="6"/>
  <c r="H388" i="6" s="1"/>
  <c r="D380" i="6"/>
  <c r="H380" i="6" s="1"/>
  <c r="D376" i="6"/>
  <c r="H376" i="6" s="1"/>
  <c r="D372" i="6"/>
  <c r="H372" i="6" s="1"/>
  <c r="D364" i="6"/>
  <c r="H364" i="6" s="1"/>
  <c r="D360" i="6"/>
  <c r="H360" i="6" s="1"/>
  <c r="D356" i="6"/>
  <c r="H356" i="6" s="1"/>
  <c r="D348" i="6"/>
  <c r="H348" i="6" s="1"/>
  <c r="D344" i="6"/>
  <c r="H344" i="6" s="1"/>
  <c r="D340" i="6"/>
  <c r="H340" i="6" s="1"/>
  <c r="D332" i="6"/>
  <c r="H332" i="6" s="1"/>
  <c r="D328" i="6"/>
  <c r="H328" i="6" s="1"/>
  <c r="D324" i="6"/>
  <c r="H324" i="6" s="1"/>
  <c r="D316" i="6"/>
  <c r="H316" i="6" s="1"/>
  <c r="D312" i="6"/>
  <c r="H312" i="6" s="1"/>
  <c r="D308" i="6"/>
  <c r="H308" i="6" s="1"/>
  <c r="D300" i="6"/>
  <c r="H300" i="6" s="1"/>
  <c r="D296" i="6"/>
  <c r="H296" i="6" s="1"/>
  <c r="D292" i="6"/>
  <c r="H292" i="6" s="1"/>
  <c r="D284" i="6"/>
  <c r="H284" i="6" s="1"/>
  <c r="D280" i="6"/>
  <c r="H280" i="6" s="1"/>
  <c r="D276" i="6"/>
  <c r="H276" i="6" s="1"/>
  <c r="D272" i="6"/>
  <c r="H272" i="6" s="1"/>
  <c r="D268" i="6"/>
  <c r="H268" i="6" s="1"/>
  <c r="D264" i="6"/>
  <c r="H264" i="6" s="1"/>
  <c r="D260" i="6"/>
  <c r="H260" i="6" s="1"/>
  <c r="D256" i="6"/>
  <c r="H256" i="6" s="1"/>
  <c r="D252" i="6"/>
  <c r="H252" i="6" s="1"/>
  <c r="D248" i="6"/>
  <c r="H248" i="6" s="1"/>
  <c r="D244" i="6"/>
  <c r="H244" i="6" s="1"/>
  <c r="D240" i="6"/>
  <c r="H240" i="6" s="1"/>
  <c r="D236" i="6"/>
  <c r="H236" i="6" s="1"/>
  <c r="D232" i="6"/>
  <c r="H232" i="6" s="1"/>
  <c r="D228" i="6"/>
  <c r="H228" i="6" s="1"/>
  <c r="D224" i="6"/>
  <c r="H224" i="6" s="1"/>
  <c r="D193" i="6"/>
  <c r="H193" i="6" s="1"/>
  <c r="D129" i="6"/>
  <c r="H129" i="6" s="1"/>
  <c r="D499" i="6"/>
  <c r="H499" i="6" s="1"/>
  <c r="D495" i="6"/>
  <c r="H495" i="6" s="1"/>
  <c r="D491" i="6"/>
  <c r="H491" i="6" s="1"/>
  <c r="D487" i="6"/>
  <c r="H487" i="6" s="1"/>
  <c r="D483" i="6"/>
  <c r="H483" i="6" s="1"/>
  <c r="D479" i="6"/>
  <c r="H479" i="6" s="1"/>
  <c r="D475" i="6"/>
  <c r="H475" i="6" s="1"/>
  <c r="D471" i="6"/>
  <c r="H471" i="6" s="1"/>
  <c r="D467" i="6"/>
  <c r="H467" i="6" s="1"/>
  <c r="D463" i="6"/>
  <c r="H463" i="6" s="1"/>
  <c r="D459" i="6"/>
  <c r="H459" i="6" s="1"/>
  <c r="D455" i="6"/>
  <c r="H455" i="6" s="1"/>
  <c r="D451" i="6"/>
  <c r="H451" i="6" s="1"/>
  <c r="D447" i="6"/>
  <c r="H447" i="6" s="1"/>
  <c r="D443" i="6"/>
  <c r="H443" i="6" s="1"/>
  <c r="D439" i="6"/>
  <c r="H439" i="6" s="1"/>
  <c r="D435" i="6"/>
  <c r="H435" i="6" s="1"/>
  <c r="D431" i="6"/>
  <c r="H431" i="6" s="1"/>
  <c r="D427" i="6"/>
  <c r="H427" i="6" s="1"/>
  <c r="D423" i="6"/>
  <c r="H423" i="6" s="1"/>
  <c r="D419" i="6"/>
  <c r="H419" i="6" s="1"/>
  <c r="D415" i="6"/>
  <c r="H415" i="6" s="1"/>
  <c r="D411" i="6"/>
  <c r="H411" i="6" s="1"/>
  <c r="D407" i="6"/>
  <c r="H407" i="6" s="1"/>
  <c r="D403" i="6"/>
  <c r="H403" i="6" s="1"/>
  <c r="D399" i="6"/>
  <c r="H399" i="6" s="1"/>
  <c r="D395" i="6"/>
  <c r="H395" i="6" s="1"/>
  <c r="D391" i="6"/>
  <c r="H391" i="6" s="1"/>
  <c r="D387" i="6"/>
  <c r="H387" i="6" s="1"/>
  <c r="D383" i="6"/>
  <c r="H383" i="6" s="1"/>
  <c r="D379" i="6"/>
  <c r="H379" i="6" s="1"/>
  <c r="D375" i="6"/>
  <c r="H375" i="6" s="1"/>
  <c r="D371" i="6"/>
  <c r="H371" i="6" s="1"/>
  <c r="D367" i="6"/>
  <c r="H367" i="6" s="1"/>
  <c r="D363" i="6"/>
  <c r="H363" i="6" s="1"/>
  <c r="D359" i="6"/>
  <c r="H359" i="6" s="1"/>
  <c r="D355" i="6"/>
  <c r="H355" i="6" s="1"/>
  <c r="D351" i="6"/>
  <c r="H351" i="6" s="1"/>
  <c r="D347" i="6"/>
  <c r="H347" i="6" s="1"/>
  <c r="D343" i="6"/>
  <c r="H343" i="6" s="1"/>
  <c r="D339" i="6"/>
  <c r="H339" i="6" s="1"/>
  <c r="D335" i="6"/>
  <c r="H335" i="6" s="1"/>
  <c r="D331" i="6"/>
  <c r="H331" i="6" s="1"/>
  <c r="D327" i="6"/>
  <c r="H327" i="6" s="1"/>
  <c r="D323" i="6"/>
  <c r="H323" i="6" s="1"/>
  <c r="D319" i="6"/>
  <c r="H319" i="6" s="1"/>
  <c r="D315" i="6"/>
  <c r="H315" i="6" s="1"/>
  <c r="D311" i="6"/>
  <c r="H311" i="6" s="1"/>
  <c r="D307" i="6"/>
  <c r="H307" i="6" s="1"/>
  <c r="D303" i="6"/>
  <c r="H303" i="6" s="1"/>
  <c r="D299" i="6"/>
  <c r="H299" i="6" s="1"/>
  <c r="D295" i="6"/>
  <c r="H295" i="6" s="1"/>
  <c r="D291" i="6"/>
  <c r="H291" i="6" s="1"/>
  <c r="D287" i="6"/>
  <c r="H287" i="6" s="1"/>
  <c r="D283" i="6"/>
  <c r="H283" i="6" s="1"/>
  <c r="D279" i="6"/>
  <c r="H279" i="6" s="1"/>
  <c r="D275" i="6"/>
  <c r="H275" i="6" s="1"/>
  <c r="D271" i="6"/>
  <c r="H271" i="6" s="1"/>
  <c r="D267" i="6"/>
  <c r="H267" i="6" s="1"/>
  <c r="D263" i="6"/>
  <c r="H263" i="6" s="1"/>
  <c r="D259" i="6"/>
  <c r="H259" i="6" s="1"/>
  <c r="D255" i="6"/>
  <c r="H255" i="6" s="1"/>
  <c r="D251" i="6"/>
  <c r="H251" i="6" s="1"/>
  <c r="D247" i="6"/>
  <c r="H247" i="6" s="1"/>
  <c r="D243" i="6"/>
  <c r="H243" i="6" s="1"/>
  <c r="D239" i="6"/>
  <c r="H239" i="6" s="1"/>
  <c r="D235" i="6"/>
  <c r="H235" i="6" s="1"/>
  <c r="D231" i="6"/>
  <c r="H231" i="6" s="1"/>
  <c r="D227" i="6"/>
  <c r="H227" i="6" s="1"/>
  <c r="D223" i="6"/>
  <c r="H223" i="6" s="1"/>
  <c r="D219" i="6"/>
  <c r="H219" i="6" s="1"/>
  <c r="D215" i="6"/>
  <c r="H215" i="6" s="1"/>
  <c r="D211" i="6"/>
  <c r="H211" i="6" s="1"/>
  <c r="D207" i="6"/>
  <c r="H207" i="6" s="1"/>
  <c r="D203" i="6"/>
  <c r="H203" i="6" s="1"/>
  <c r="D199" i="6"/>
  <c r="H199" i="6" s="1"/>
  <c r="D195" i="6"/>
  <c r="H195" i="6" s="1"/>
  <c r="D191" i="6"/>
  <c r="H191" i="6" s="1"/>
  <c r="D187" i="6"/>
  <c r="H187" i="6" s="1"/>
  <c r="D183" i="6"/>
  <c r="H183" i="6" s="1"/>
  <c r="D179" i="6"/>
  <c r="H179" i="6" s="1"/>
  <c r="D175" i="6"/>
  <c r="H175" i="6" s="1"/>
  <c r="D171" i="6"/>
  <c r="H171" i="6" s="1"/>
  <c r="D167" i="6"/>
  <c r="H167" i="6" s="1"/>
  <c r="D163" i="6"/>
  <c r="H163" i="6" s="1"/>
  <c r="D159" i="6"/>
  <c r="H159" i="6" s="1"/>
  <c r="D155" i="6"/>
  <c r="H155" i="6" s="1"/>
  <c r="D151" i="6"/>
  <c r="H151" i="6" s="1"/>
  <c r="D147" i="6"/>
  <c r="H147" i="6" s="1"/>
  <c r="D143" i="6"/>
  <c r="H143" i="6" s="1"/>
  <c r="D139" i="6"/>
  <c r="H139" i="6" s="1"/>
  <c r="D135" i="6"/>
  <c r="H135" i="6" s="1"/>
  <c r="D131" i="6"/>
  <c r="H131" i="6" s="1"/>
  <c r="D127" i="6"/>
  <c r="H127" i="6" s="1"/>
  <c r="D123" i="6"/>
  <c r="H123" i="6" s="1"/>
  <c r="D119" i="6"/>
  <c r="H119" i="6" s="1"/>
  <c r="D115" i="6"/>
  <c r="H115" i="6" s="1"/>
  <c r="D111" i="6"/>
  <c r="H111" i="6" s="1"/>
  <c r="D107" i="6"/>
  <c r="H107" i="6" s="1"/>
  <c r="D103" i="6"/>
  <c r="H103" i="6" s="1"/>
  <c r="D99" i="6"/>
  <c r="H99" i="6" s="1"/>
  <c r="D95" i="6"/>
  <c r="H95" i="6" s="1"/>
  <c r="D91" i="6"/>
  <c r="H91" i="6" s="1"/>
  <c r="D87" i="6"/>
  <c r="H87" i="6" s="1"/>
  <c r="D83" i="6"/>
  <c r="H83" i="6" s="1"/>
  <c r="D79" i="6"/>
  <c r="H79" i="6" s="1"/>
  <c r="D75" i="6"/>
  <c r="H75" i="6" s="1"/>
  <c r="D71" i="6"/>
  <c r="H71" i="6" s="1"/>
  <c r="D67" i="6"/>
  <c r="H67" i="6" s="1"/>
  <c r="D63" i="6"/>
  <c r="H63" i="6" s="1"/>
  <c r="D59" i="6"/>
  <c r="H59" i="6" s="1"/>
  <c r="D55" i="6"/>
  <c r="H55" i="6" s="1"/>
  <c r="D51" i="6"/>
  <c r="H51" i="6" s="1"/>
  <c r="D47" i="6"/>
  <c r="H47" i="6" s="1"/>
  <c r="D43" i="6"/>
  <c r="H43" i="6" s="1"/>
  <c r="D39" i="6"/>
  <c r="H39" i="6" s="1"/>
  <c r="D35" i="6"/>
  <c r="H35" i="6" s="1"/>
  <c r="D220" i="6"/>
  <c r="H220" i="6" s="1"/>
  <c r="D216" i="6"/>
  <c r="H216" i="6" s="1"/>
  <c r="D212" i="6"/>
  <c r="H212" i="6" s="1"/>
  <c r="D208" i="6"/>
  <c r="H208" i="6" s="1"/>
  <c r="D204" i="6"/>
  <c r="H204" i="6" s="1"/>
  <c r="D200" i="6"/>
  <c r="H200" i="6" s="1"/>
  <c r="D196" i="6"/>
  <c r="H196" i="6" s="1"/>
  <c r="D192" i="6"/>
  <c r="H192" i="6" s="1"/>
  <c r="D188" i="6"/>
  <c r="H188" i="6" s="1"/>
  <c r="D184" i="6"/>
  <c r="H184" i="6" s="1"/>
  <c r="D180" i="6"/>
  <c r="H180" i="6" s="1"/>
  <c r="D176" i="6"/>
  <c r="H176" i="6" s="1"/>
  <c r="D172" i="6"/>
  <c r="H172" i="6" s="1"/>
  <c r="D168" i="6"/>
  <c r="H168" i="6" s="1"/>
  <c r="D164" i="6"/>
  <c r="H164" i="6" s="1"/>
  <c r="D160" i="6"/>
  <c r="H160" i="6" s="1"/>
  <c r="D156" i="6"/>
  <c r="H156" i="6" s="1"/>
  <c r="D152" i="6"/>
  <c r="H152" i="6" s="1"/>
  <c r="D148" i="6"/>
  <c r="H148" i="6" s="1"/>
  <c r="D144" i="6"/>
  <c r="H144" i="6" s="1"/>
  <c r="D140" i="6"/>
  <c r="H140" i="6" s="1"/>
  <c r="D136" i="6"/>
  <c r="H136" i="6" s="1"/>
  <c r="D132" i="6"/>
  <c r="H132" i="6" s="1"/>
  <c r="D128" i="6"/>
  <c r="H128" i="6" s="1"/>
  <c r="D89" i="6"/>
  <c r="H89" i="6" s="1"/>
  <c r="D161" i="6"/>
  <c r="H161" i="6" s="1"/>
  <c r="G32" i="6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G261" i="6" s="1"/>
  <c r="G262" i="6" s="1"/>
  <c r="G263" i="6" s="1"/>
  <c r="G264" i="6" s="1"/>
  <c r="G265" i="6" s="1"/>
  <c r="G266" i="6" s="1"/>
  <c r="G267" i="6" s="1"/>
  <c r="G268" i="6" s="1"/>
  <c r="G269" i="6" s="1"/>
  <c r="G270" i="6" s="1"/>
  <c r="G271" i="6" s="1"/>
  <c r="G272" i="6" s="1"/>
  <c r="G273" i="6" s="1"/>
  <c r="G274" i="6" s="1"/>
  <c r="G275" i="6" s="1"/>
  <c r="G276" i="6" s="1"/>
  <c r="G277" i="6" s="1"/>
  <c r="G278" i="6" s="1"/>
  <c r="G279" i="6" s="1"/>
  <c r="G280" i="6" s="1"/>
  <c r="G281" i="6" s="1"/>
  <c r="G282" i="6" s="1"/>
  <c r="G283" i="6" s="1"/>
  <c r="G284" i="6" s="1"/>
  <c r="G285" i="6" s="1"/>
  <c r="G286" i="6" s="1"/>
  <c r="G287" i="6" s="1"/>
  <c r="G288" i="6" s="1"/>
  <c r="G289" i="6" s="1"/>
  <c r="G290" i="6" s="1"/>
  <c r="G291" i="6" s="1"/>
  <c r="G292" i="6" s="1"/>
  <c r="G293" i="6" s="1"/>
  <c r="G294" i="6" s="1"/>
  <c r="G295" i="6" s="1"/>
  <c r="G296" i="6" s="1"/>
  <c r="G297" i="6" s="1"/>
  <c r="G298" i="6" s="1"/>
  <c r="G299" i="6" s="1"/>
  <c r="G300" i="6" s="1"/>
  <c r="G301" i="6" s="1"/>
  <c r="G302" i="6" s="1"/>
  <c r="G303" i="6" s="1"/>
  <c r="G304" i="6" s="1"/>
  <c r="G305" i="6" s="1"/>
  <c r="G306" i="6" s="1"/>
  <c r="G307" i="6" s="1"/>
  <c r="G308" i="6" s="1"/>
  <c r="G309" i="6" s="1"/>
  <c r="G310" i="6" s="1"/>
  <c r="G311" i="6" s="1"/>
  <c r="G312" i="6" s="1"/>
  <c r="G313" i="6" s="1"/>
  <c r="G314" i="6" s="1"/>
  <c r="G315" i="6" s="1"/>
  <c r="G316" i="6" s="1"/>
  <c r="G317" i="6" s="1"/>
  <c r="G318" i="6" s="1"/>
  <c r="G319" i="6" s="1"/>
  <c r="G320" i="6" s="1"/>
  <c r="G321" i="6" s="1"/>
  <c r="G322" i="6" s="1"/>
  <c r="G323" i="6" s="1"/>
  <c r="G324" i="6" s="1"/>
  <c r="G325" i="6" s="1"/>
  <c r="G326" i="6" s="1"/>
  <c r="G327" i="6" s="1"/>
  <c r="G328" i="6" s="1"/>
  <c r="G329" i="6" s="1"/>
  <c r="G330" i="6" s="1"/>
  <c r="G331" i="6" s="1"/>
  <c r="G332" i="6" s="1"/>
  <c r="G333" i="6" s="1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G345" i="6" s="1"/>
  <c r="G346" i="6" s="1"/>
  <c r="G347" i="6" s="1"/>
  <c r="G348" i="6" s="1"/>
  <c r="G349" i="6" s="1"/>
  <c r="G350" i="6" s="1"/>
  <c r="G351" i="6" s="1"/>
  <c r="G352" i="6" s="1"/>
  <c r="G353" i="6" s="1"/>
  <c r="G354" i="6" s="1"/>
  <c r="G355" i="6" s="1"/>
  <c r="G356" i="6" s="1"/>
  <c r="G357" i="6" s="1"/>
  <c r="G358" i="6" s="1"/>
  <c r="G359" i="6" s="1"/>
  <c r="G360" i="6" s="1"/>
  <c r="G361" i="6" s="1"/>
  <c r="G362" i="6" s="1"/>
  <c r="G363" i="6" s="1"/>
  <c r="G364" i="6" s="1"/>
  <c r="G365" i="6" s="1"/>
  <c r="G366" i="6" s="1"/>
  <c r="G367" i="6" s="1"/>
  <c r="G368" i="6" s="1"/>
  <c r="G369" i="6" s="1"/>
  <c r="G370" i="6" s="1"/>
  <c r="G371" i="6" s="1"/>
  <c r="G372" i="6" s="1"/>
  <c r="G373" i="6" s="1"/>
  <c r="G374" i="6" s="1"/>
  <c r="G375" i="6" s="1"/>
  <c r="G376" i="6" s="1"/>
  <c r="G377" i="6" s="1"/>
  <c r="G378" i="6" s="1"/>
  <c r="G379" i="6" s="1"/>
  <c r="G380" i="6" s="1"/>
  <c r="G381" i="6" s="1"/>
  <c r="G382" i="6" s="1"/>
  <c r="G383" i="6" s="1"/>
  <c r="G384" i="6" s="1"/>
  <c r="G385" i="6" s="1"/>
  <c r="G386" i="6" s="1"/>
  <c r="G387" i="6" s="1"/>
  <c r="G388" i="6" s="1"/>
  <c r="G389" i="6" s="1"/>
  <c r="G390" i="6" s="1"/>
  <c r="G391" i="6" s="1"/>
  <c r="G392" i="6" s="1"/>
  <c r="G393" i="6" s="1"/>
  <c r="G394" i="6" s="1"/>
  <c r="G395" i="6" s="1"/>
  <c r="G396" i="6" s="1"/>
  <c r="G397" i="6" s="1"/>
  <c r="G398" i="6" s="1"/>
  <c r="G399" i="6" s="1"/>
  <c r="G400" i="6" s="1"/>
  <c r="G401" i="6" s="1"/>
  <c r="G402" i="6" s="1"/>
  <c r="G403" i="6" s="1"/>
  <c r="G404" i="6" s="1"/>
  <c r="G405" i="6" s="1"/>
  <c r="G406" i="6" s="1"/>
  <c r="G407" i="6" s="1"/>
  <c r="G408" i="6" s="1"/>
  <c r="G409" i="6" s="1"/>
  <c r="G410" i="6" s="1"/>
  <c r="G411" i="6" s="1"/>
  <c r="G412" i="6" s="1"/>
  <c r="G413" i="6" s="1"/>
  <c r="G414" i="6" s="1"/>
  <c r="G415" i="6" s="1"/>
  <c r="G416" i="6" s="1"/>
  <c r="G417" i="6" s="1"/>
  <c r="G418" i="6" s="1"/>
  <c r="G419" i="6" s="1"/>
  <c r="G420" i="6" s="1"/>
  <c r="G421" i="6" s="1"/>
  <c r="G422" i="6" s="1"/>
  <c r="G423" i="6" s="1"/>
  <c r="G424" i="6" s="1"/>
  <c r="G425" i="6" s="1"/>
  <c r="G426" i="6" s="1"/>
  <c r="G427" i="6" s="1"/>
  <c r="G428" i="6" s="1"/>
  <c r="G429" i="6" s="1"/>
  <c r="G430" i="6" s="1"/>
  <c r="G431" i="6" s="1"/>
  <c r="G432" i="6" s="1"/>
  <c r="G433" i="6" s="1"/>
  <c r="G434" i="6" s="1"/>
  <c r="G435" i="6" s="1"/>
  <c r="G436" i="6" s="1"/>
  <c r="G437" i="6" s="1"/>
  <c r="G438" i="6" s="1"/>
  <c r="G439" i="6" s="1"/>
  <c r="G440" i="6" s="1"/>
  <c r="G441" i="6" s="1"/>
  <c r="G442" i="6" s="1"/>
  <c r="G443" i="6" s="1"/>
  <c r="G444" i="6" s="1"/>
  <c r="G445" i="6" s="1"/>
  <c r="G446" i="6" s="1"/>
  <c r="G447" i="6" s="1"/>
  <c r="G448" i="6" s="1"/>
  <c r="G449" i="6" s="1"/>
  <c r="G450" i="6" s="1"/>
  <c r="G451" i="6" s="1"/>
  <c r="G452" i="6" s="1"/>
  <c r="G453" i="6" s="1"/>
  <c r="G454" i="6" s="1"/>
  <c r="G455" i="6" s="1"/>
  <c r="G456" i="6" s="1"/>
  <c r="G457" i="6" s="1"/>
  <c r="G458" i="6" s="1"/>
  <c r="G459" i="6" s="1"/>
  <c r="G460" i="6" s="1"/>
  <c r="G461" i="6" s="1"/>
  <c r="G462" i="6" s="1"/>
  <c r="G463" i="6" s="1"/>
  <c r="G464" i="6" s="1"/>
  <c r="G465" i="6" s="1"/>
  <c r="G466" i="6" s="1"/>
  <c r="G467" i="6" s="1"/>
  <c r="G468" i="6" s="1"/>
  <c r="G469" i="6" s="1"/>
  <c r="G470" i="6" s="1"/>
  <c r="G471" i="6" s="1"/>
  <c r="G472" i="6" s="1"/>
  <c r="G473" i="6" s="1"/>
  <c r="G474" i="6" s="1"/>
  <c r="G475" i="6" s="1"/>
  <c r="G476" i="6" s="1"/>
  <c r="G477" i="6" s="1"/>
  <c r="G478" i="6" s="1"/>
  <c r="G479" i="6" s="1"/>
  <c r="G480" i="6" s="1"/>
  <c r="G481" i="6" s="1"/>
  <c r="G482" i="6" s="1"/>
  <c r="G483" i="6" s="1"/>
  <c r="G484" i="6" s="1"/>
  <c r="G485" i="6" s="1"/>
  <c r="G486" i="6" s="1"/>
  <c r="G487" i="6" s="1"/>
  <c r="G488" i="6" s="1"/>
  <c r="G489" i="6" s="1"/>
  <c r="G490" i="6" s="1"/>
  <c r="G491" i="6" s="1"/>
  <c r="G492" i="6" s="1"/>
  <c r="G493" i="6" s="1"/>
  <c r="G494" i="6" s="1"/>
  <c r="G495" i="6" s="1"/>
  <c r="G496" i="6" s="1"/>
  <c r="G497" i="6" s="1"/>
  <c r="G498" i="6" s="1"/>
  <c r="G499" i="6" s="1"/>
  <c r="G500" i="6" s="1"/>
  <c r="G501" i="6" s="1"/>
  <c r="D32" i="6"/>
  <c r="H32" i="6" s="1"/>
  <c r="I32" i="6" s="1"/>
  <c r="D31" i="6"/>
  <c r="D486" i="6"/>
  <c r="H486" i="6" s="1"/>
  <c r="D462" i="6"/>
  <c r="H462" i="6" s="1"/>
  <c r="D370" i="6"/>
  <c r="H370" i="6" s="1"/>
  <c r="D453" i="6"/>
  <c r="H453" i="6" s="1"/>
  <c r="D153" i="6"/>
  <c r="H153" i="6" s="1"/>
  <c r="D54" i="6"/>
  <c r="H54" i="6" s="1"/>
  <c r="D494" i="6"/>
  <c r="H494" i="6" s="1"/>
  <c r="D482" i="6"/>
  <c r="H482" i="6" s="1"/>
  <c r="D470" i="6"/>
  <c r="H470" i="6" s="1"/>
  <c r="D450" i="6"/>
  <c r="H450" i="6" s="1"/>
  <c r="D434" i="6"/>
  <c r="H434" i="6" s="1"/>
  <c r="D422" i="6"/>
  <c r="H422" i="6" s="1"/>
  <c r="D414" i="6"/>
  <c r="H414" i="6" s="1"/>
  <c r="D402" i="6"/>
  <c r="H402" i="6" s="1"/>
  <c r="D390" i="6"/>
  <c r="H390" i="6" s="1"/>
  <c r="D382" i="6"/>
  <c r="H382" i="6" s="1"/>
  <c r="D374" i="6"/>
  <c r="H374" i="6" s="1"/>
  <c r="D354" i="6"/>
  <c r="H354" i="6" s="1"/>
  <c r="D338" i="6"/>
  <c r="H338" i="6" s="1"/>
  <c r="D322" i="6"/>
  <c r="H322" i="6" s="1"/>
  <c r="D310" i="6"/>
  <c r="H310" i="6" s="1"/>
  <c r="D306" i="6"/>
  <c r="H306" i="6" s="1"/>
  <c r="D294" i="6"/>
  <c r="H294" i="6" s="1"/>
  <c r="D290" i="6"/>
  <c r="H290" i="6" s="1"/>
  <c r="D286" i="6"/>
  <c r="H286" i="6" s="1"/>
  <c r="D282" i="6"/>
  <c r="H282" i="6" s="1"/>
  <c r="D278" i="6"/>
  <c r="H278" i="6" s="1"/>
  <c r="D274" i="6"/>
  <c r="H274" i="6" s="1"/>
  <c r="D270" i="6"/>
  <c r="H270" i="6" s="1"/>
  <c r="D266" i="6"/>
  <c r="H266" i="6" s="1"/>
  <c r="D262" i="6"/>
  <c r="H262" i="6" s="1"/>
  <c r="D258" i="6"/>
  <c r="H258" i="6" s="1"/>
  <c r="D250" i="6"/>
  <c r="H250" i="6" s="1"/>
  <c r="D246" i="6"/>
  <c r="H246" i="6" s="1"/>
  <c r="D242" i="6"/>
  <c r="H242" i="6" s="1"/>
  <c r="D238" i="6"/>
  <c r="H238" i="6" s="1"/>
  <c r="D234" i="6"/>
  <c r="H234" i="6" s="1"/>
  <c r="D230" i="6"/>
  <c r="H230" i="6" s="1"/>
  <c r="D226" i="6"/>
  <c r="H226" i="6" s="1"/>
  <c r="D222" i="6"/>
  <c r="H222" i="6" s="1"/>
  <c r="D218" i="6"/>
  <c r="H218" i="6" s="1"/>
  <c r="D214" i="6"/>
  <c r="H214" i="6" s="1"/>
  <c r="D210" i="6"/>
  <c r="H210" i="6" s="1"/>
  <c r="D206" i="6"/>
  <c r="H206" i="6" s="1"/>
  <c r="D202" i="6"/>
  <c r="H202" i="6" s="1"/>
  <c r="D198" i="6"/>
  <c r="H198" i="6" s="1"/>
  <c r="D194" i="6"/>
  <c r="H194" i="6" s="1"/>
  <c r="D190" i="6"/>
  <c r="H190" i="6" s="1"/>
  <c r="D186" i="6"/>
  <c r="H186" i="6" s="1"/>
  <c r="D114" i="6"/>
  <c r="H114" i="6" s="1"/>
  <c r="D113" i="6"/>
  <c r="H113" i="6" s="1"/>
  <c r="D94" i="6"/>
  <c r="H94" i="6" s="1"/>
  <c r="D78" i="6"/>
  <c r="H78" i="6" s="1"/>
  <c r="D62" i="6"/>
  <c r="H62" i="6" s="1"/>
  <c r="D46" i="6"/>
  <c r="H46" i="6" s="1"/>
  <c r="D469" i="6"/>
  <c r="H469" i="6" s="1"/>
  <c r="D273" i="6"/>
  <c r="H273" i="6" s="1"/>
  <c r="D241" i="6"/>
  <c r="H241" i="6" s="1"/>
  <c r="D209" i="6"/>
  <c r="H209" i="6" s="1"/>
  <c r="D177" i="6"/>
  <c r="H177" i="6" s="1"/>
  <c r="D145" i="6"/>
  <c r="H145" i="6" s="1"/>
  <c r="D38" i="6"/>
  <c r="H38" i="6" s="1"/>
  <c r="D498" i="6"/>
  <c r="H498" i="6" s="1"/>
  <c r="D478" i="6"/>
  <c r="H478" i="6" s="1"/>
  <c r="D466" i="6"/>
  <c r="H466" i="6" s="1"/>
  <c r="D454" i="6"/>
  <c r="H454" i="6" s="1"/>
  <c r="D446" i="6"/>
  <c r="H446" i="6" s="1"/>
  <c r="D438" i="6"/>
  <c r="H438" i="6" s="1"/>
  <c r="D430" i="6"/>
  <c r="H430" i="6" s="1"/>
  <c r="D418" i="6"/>
  <c r="H418" i="6" s="1"/>
  <c r="D406" i="6"/>
  <c r="H406" i="6" s="1"/>
  <c r="D398" i="6"/>
  <c r="H398" i="6" s="1"/>
  <c r="D386" i="6"/>
  <c r="H386" i="6" s="1"/>
  <c r="D366" i="6"/>
  <c r="H366" i="6" s="1"/>
  <c r="D358" i="6"/>
  <c r="H358" i="6" s="1"/>
  <c r="D350" i="6"/>
  <c r="H350" i="6" s="1"/>
  <c r="D342" i="6"/>
  <c r="H342" i="6" s="1"/>
  <c r="D334" i="6"/>
  <c r="H334" i="6" s="1"/>
  <c r="D326" i="6"/>
  <c r="H326" i="6" s="1"/>
  <c r="D318" i="6"/>
  <c r="H318" i="6" s="1"/>
  <c r="D302" i="6"/>
  <c r="H302" i="6" s="1"/>
  <c r="D254" i="6"/>
  <c r="H254" i="6" s="1"/>
  <c r="D497" i="6"/>
  <c r="H497" i="6" s="1"/>
  <c r="D492" i="6"/>
  <c r="H492" i="6" s="1"/>
  <c r="D493" i="6"/>
  <c r="H493" i="6" s="1"/>
  <c r="D488" i="6"/>
  <c r="H488" i="6" s="1"/>
  <c r="D489" i="6"/>
  <c r="H489" i="6" s="1"/>
  <c r="D481" i="6"/>
  <c r="H481" i="6" s="1"/>
  <c r="D476" i="6"/>
  <c r="H476" i="6" s="1"/>
  <c r="D477" i="6"/>
  <c r="H477" i="6" s="1"/>
  <c r="D472" i="6"/>
  <c r="H472" i="6" s="1"/>
  <c r="D473" i="6"/>
  <c r="H473" i="6" s="1"/>
  <c r="D465" i="6"/>
  <c r="H465" i="6" s="1"/>
  <c r="D460" i="6"/>
  <c r="H460" i="6" s="1"/>
  <c r="D461" i="6"/>
  <c r="H461" i="6" s="1"/>
  <c r="D456" i="6"/>
  <c r="H456" i="6" s="1"/>
  <c r="D457" i="6"/>
  <c r="H457" i="6" s="1"/>
  <c r="D449" i="6"/>
  <c r="H449" i="6" s="1"/>
  <c r="D444" i="6"/>
  <c r="H444" i="6" s="1"/>
  <c r="D445" i="6"/>
  <c r="H445" i="6" s="1"/>
  <c r="D440" i="6"/>
  <c r="H440" i="6" s="1"/>
  <c r="D441" i="6"/>
  <c r="H441" i="6" s="1"/>
  <c r="D433" i="6"/>
  <c r="H433" i="6" s="1"/>
  <c r="D428" i="6"/>
  <c r="H428" i="6" s="1"/>
  <c r="D429" i="6"/>
  <c r="H429" i="6" s="1"/>
  <c r="D424" i="6"/>
  <c r="H424" i="6" s="1"/>
  <c r="D425" i="6"/>
  <c r="H425" i="6" s="1"/>
  <c r="D417" i="6"/>
  <c r="H417" i="6" s="1"/>
  <c r="D412" i="6"/>
  <c r="H412" i="6" s="1"/>
  <c r="D413" i="6"/>
  <c r="H413" i="6" s="1"/>
  <c r="D408" i="6"/>
  <c r="H408" i="6" s="1"/>
  <c r="D409" i="6"/>
  <c r="H409" i="6" s="1"/>
  <c r="D401" i="6"/>
  <c r="H401" i="6" s="1"/>
  <c r="D385" i="6"/>
  <c r="H385" i="6" s="1"/>
  <c r="D369" i="6"/>
  <c r="H369" i="6" s="1"/>
  <c r="D353" i="6"/>
  <c r="H353" i="6" s="1"/>
  <c r="D337" i="6"/>
  <c r="H337" i="6" s="1"/>
  <c r="D321" i="6"/>
  <c r="H321" i="6" s="1"/>
  <c r="D305" i="6"/>
  <c r="H305" i="6" s="1"/>
  <c r="D289" i="6"/>
  <c r="H289" i="6" s="1"/>
  <c r="D125" i="6"/>
  <c r="H125" i="6" s="1"/>
  <c r="D121" i="6"/>
  <c r="H121" i="6" s="1"/>
  <c r="D105" i="6"/>
  <c r="H105" i="6" s="1"/>
  <c r="D485" i="6"/>
  <c r="H485" i="6" s="1"/>
  <c r="D464" i="6"/>
  <c r="H464" i="6" s="1"/>
  <c r="D421" i="6"/>
  <c r="H421" i="6" s="1"/>
  <c r="D357" i="6"/>
  <c r="H357" i="6" s="1"/>
  <c r="D293" i="6"/>
  <c r="H293" i="6" s="1"/>
  <c r="D265" i="6"/>
  <c r="H265" i="6" s="1"/>
  <c r="D233" i="6"/>
  <c r="H233" i="6" s="1"/>
  <c r="D201" i="6"/>
  <c r="H201" i="6" s="1"/>
  <c r="D169" i="6"/>
  <c r="H169" i="6" s="1"/>
  <c r="D137" i="6"/>
  <c r="H137" i="6" s="1"/>
  <c r="D86" i="6"/>
  <c r="H86" i="6" s="1"/>
  <c r="D98" i="6"/>
  <c r="H98" i="6" s="1"/>
  <c r="D90" i="6"/>
  <c r="H90" i="6" s="1"/>
  <c r="D82" i="6"/>
  <c r="H82" i="6" s="1"/>
  <c r="D74" i="6"/>
  <c r="H74" i="6" s="1"/>
  <c r="D66" i="6"/>
  <c r="H66" i="6" s="1"/>
  <c r="D58" i="6"/>
  <c r="H58" i="6" s="1"/>
  <c r="D50" i="6"/>
  <c r="H50" i="6" s="1"/>
  <c r="D42" i="6"/>
  <c r="H42" i="6" s="1"/>
  <c r="D34" i="6"/>
  <c r="H34" i="6" s="1"/>
  <c r="D393" i="6"/>
  <c r="H393" i="6" s="1"/>
  <c r="D377" i="6"/>
  <c r="H377" i="6" s="1"/>
  <c r="D361" i="6"/>
  <c r="H361" i="6" s="1"/>
  <c r="D345" i="6"/>
  <c r="H345" i="6" s="1"/>
  <c r="D329" i="6"/>
  <c r="H329" i="6" s="1"/>
  <c r="D313" i="6"/>
  <c r="H313" i="6" s="1"/>
  <c r="D297" i="6"/>
  <c r="H297" i="6" s="1"/>
  <c r="D97" i="6"/>
  <c r="H97" i="6" s="1"/>
  <c r="D81" i="6"/>
  <c r="H81" i="6" s="1"/>
  <c r="D65" i="6"/>
  <c r="H65" i="6" s="1"/>
  <c r="D49" i="6"/>
  <c r="H49" i="6" s="1"/>
  <c r="D33" i="6"/>
  <c r="H33" i="6" s="1"/>
  <c r="D117" i="6"/>
  <c r="H117" i="6" s="1"/>
  <c r="D109" i="6"/>
  <c r="H109" i="6" s="1"/>
  <c r="D101" i="6"/>
  <c r="H101" i="6" s="1"/>
  <c r="D93" i="6"/>
  <c r="H93" i="6" s="1"/>
  <c r="D85" i="6"/>
  <c r="H85" i="6" s="1"/>
  <c r="D77" i="6"/>
  <c r="H77" i="6" s="1"/>
  <c r="D69" i="6"/>
  <c r="H69" i="6" s="1"/>
  <c r="D61" i="6"/>
  <c r="H61" i="6" s="1"/>
  <c r="D53" i="6"/>
  <c r="H53" i="6" s="1"/>
  <c r="D45" i="6"/>
  <c r="H45" i="6" s="1"/>
  <c r="D37" i="6"/>
  <c r="H37" i="6" s="1"/>
  <c r="D397" i="6"/>
  <c r="H397" i="6" s="1"/>
  <c r="D381" i="6"/>
  <c r="H381" i="6" s="1"/>
  <c r="D365" i="6"/>
  <c r="H365" i="6" s="1"/>
  <c r="D349" i="6"/>
  <c r="H349" i="6" s="1"/>
  <c r="D333" i="6"/>
  <c r="H333" i="6" s="1"/>
  <c r="D317" i="6"/>
  <c r="H317" i="6" s="1"/>
  <c r="D301" i="6"/>
  <c r="H301" i="6" s="1"/>
  <c r="D285" i="6"/>
  <c r="H285" i="6" s="1"/>
  <c r="D277" i="6"/>
  <c r="H277" i="6" s="1"/>
  <c r="D269" i="6"/>
  <c r="H269" i="6" s="1"/>
  <c r="D261" i="6"/>
  <c r="H261" i="6" s="1"/>
  <c r="D253" i="6"/>
  <c r="H253" i="6" s="1"/>
  <c r="D245" i="6"/>
  <c r="H245" i="6" s="1"/>
  <c r="D237" i="6"/>
  <c r="H237" i="6" s="1"/>
  <c r="D229" i="6"/>
  <c r="H229" i="6" s="1"/>
  <c r="D221" i="6"/>
  <c r="H221" i="6" s="1"/>
  <c r="D213" i="6"/>
  <c r="H213" i="6" s="1"/>
  <c r="D205" i="6"/>
  <c r="H205" i="6" s="1"/>
  <c r="D197" i="6"/>
  <c r="H197" i="6" s="1"/>
  <c r="D189" i="6"/>
  <c r="H189" i="6" s="1"/>
  <c r="D181" i="6"/>
  <c r="H181" i="6" s="1"/>
  <c r="D173" i="6"/>
  <c r="H173" i="6" s="1"/>
  <c r="D165" i="6"/>
  <c r="H165" i="6" s="1"/>
  <c r="D157" i="6"/>
  <c r="H157" i="6" s="1"/>
  <c r="D149" i="6"/>
  <c r="H149" i="6" s="1"/>
  <c r="D141" i="6"/>
  <c r="H141" i="6" s="1"/>
  <c r="D133" i="6"/>
  <c r="H133" i="6" s="1"/>
  <c r="D124" i="6"/>
  <c r="H124" i="6" s="1"/>
  <c r="D120" i="6"/>
  <c r="H120" i="6" s="1"/>
  <c r="D116" i="6"/>
  <c r="H116" i="6" s="1"/>
  <c r="D112" i="6"/>
  <c r="H112" i="6" s="1"/>
  <c r="D108" i="6"/>
  <c r="H108" i="6" s="1"/>
  <c r="D104" i="6"/>
  <c r="H104" i="6" s="1"/>
  <c r="D100" i="6"/>
  <c r="H100" i="6" s="1"/>
  <c r="D96" i="6"/>
  <c r="H96" i="6" s="1"/>
  <c r="D92" i="6"/>
  <c r="H92" i="6" s="1"/>
  <c r="D88" i="6"/>
  <c r="H88" i="6" s="1"/>
  <c r="D84" i="6"/>
  <c r="H84" i="6" s="1"/>
  <c r="D80" i="6"/>
  <c r="H80" i="6" s="1"/>
  <c r="D76" i="6"/>
  <c r="H76" i="6" s="1"/>
  <c r="D72" i="6"/>
  <c r="H72" i="6" s="1"/>
  <c r="D68" i="6"/>
  <c r="H68" i="6" s="1"/>
  <c r="D64" i="6"/>
  <c r="H64" i="6" s="1"/>
  <c r="D60" i="6"/>
  <c r="H60" i="6" s="1"/>
  <c r="D56" i="6"/>
  <c r="H56" i="6" s="1"/>
  <c r="D52" i="6"/>
  <c r="H52" i="6" s="1"/>
  <c r="D48" i="6"/>
  <c r="H48" i="6" s="1"/>
  <c r="D44" i="6"/>
  <c r="H44" i="6" s="1"/>
  <c r="D40" i="6"/>
  <c r="H40" i="6" s="1"/>
  <c r="D36" i="6"/>
  <c r="H36" i="6" s="1"/>
  <c r="X3" i="7"/>
  <c r="D4" i="7"/>
  <c r="D501" i="4"/>
  <c r="C501" i="4"/>
  <c r="G500" i="4"/>
  <c r="H501" i="4" s="1"/>
  <c r="C500" i="4"/>
  <c r="I499" i="4"/>
  <c r="J500" i="4" s="1"/>
  <c r="K501" i="4" s="1"/>
  <c r="C499" i="4"/>
  <c r="D500" i="4" s="1"/>
  <c r="E501" i="4" s="1"/>
  <c r="C498" i="4"/>
  <c r="D499" i="4" s="1"/>
  <c r="E500" i="4" s="1"/>
  <c r="F501" i="4" s="1"/>
  <c r="I497" i="4"/>
  <c r="J498" i="4" s="1"/>
  <c r="K499" i="4" s="1"/>
  <c r="L500" i="4" s="1"/>
  <c r="E497" i="4"/>
  <c r="F498" i="4" s="1"/>
  <c r="G499" i="4" s="1"/>
  <c r="H500" i="4" s="1"/>
  <c r="I501" i="4" s="1"/>
  <c r="C497" i="4"/>
  <c r="D498" i="4" s="1"/>
  <c r="E499" i="4" s="1"/>
  <c r="F500" i="4" s="1"/>
  <c r="G501" i="4" s="1"/>
  <c r="K496" i="4"/>
  <c r="L497" i="4" s="1"/>
  <c r="C496" i="4"/>
  <c r="D497" i="4" s="1"/>
  <c r="E498" i="4" s="1"/>
  <c r="F499" i="4" s="1"/>
  <c r="E495" i="4"/>
  <c r="F496" i="4" s="1"/>
  <c r="G497" i="4" s="1"/>
  <c r="H498" i="4" s="1"/>
  <c r="D495" i="4"/>
  <c r="E496" i="4" s="1"/>
  <c r="F497" i="4" s="1"/>
  <c r="G498" i="4" s="1"/>
  <c r="H499" i="4" s="1"/>
  <c r="I500" i="4" s="1"/>
  <c r="J501" i="4" s="1"/>
  <c r="C495" i="4"/>
  <c r="D496" i="4" s="1"/>
  <c r="G494" i="4"/>
  <c r="H495" i="4" s="1"/>
  <c r="I496" i="4" s="1"/>
  <c r="J497" i="4" s="1"/>
  <c r="K498" i="4" s="1"/>
  <c r="L499" i="4" s="1"/>
  <c r="C494" i="4"/>
  <c r="E493" i="4"/>
  <c r="F494" i="4" s="1"/>
  <c r="G495" i="4" s="1"/>
  <c r="H496" i="4" s="1"/>
  <c r="D493" i="4"/>
  <c r="E494" i="4" s="1"/>
  <c r="F495" i="4" s="1"/>
  <c r="G496" i="4" s="1"/>
  <c r="H497" i="4" s="1"/>
  <c r="I498" i="4" s="1"/>
  <c r="J499" i="4" s="1"/>
  <c r="K500" i="4" s="1"/>
  <c r="L501" i="4" s="1"/>
  <c r="C493" i="4"/>
  <c r="D494" i="4" s="1"/>
  <c r="G492" i="4"/>
  <c r="H493" i="4" s="1"/>
  <c r="I494" i="4" s="1"/>
  <c r="J495" i="4" s="1"/>
  <c r="F492" i="4"/>
  <c r="G493" i="4" s="1"/>
  <c r="H494" i="4" s="1"/>
  <c r="I495" i="4" s="1"/>
  <c r="J496" i="4" s="1"/>
  <c r="K497" i="4" s="1"/>
  <c r="L498" i="4" s="1"/>
  <c r="C492" i="4"/>
  <c r="I491" i="4"/>
  <c r="J492" i="4" s="1"/>
  <c r="K493" i="4" s="1"/>
  <c r="L494" i="4" s="1"/>
  <c r="C491" i="4"/>
  <c r="D492" i="4" s="1"/>
  <c r="G490" i="4"/>
  <c r="H491" i="4" s="1"/>
  <c r="I492" i="4" s="1"/>
  <c r="J493" i="4" s="1"/>
  <c r="K494" i="4" s="1"/>
  <c r="L495" i="4" s="1"/>
  <c r="C490" i="4"/>
  <c r="D491" i="4" s="1"/>
  <c r="E492" i="4" s="1"/>
  <c r="F493" i="4" s="1"/>
  <c r="I489" i="4"/>
  <c r="J490" i="4" s="1"/>
  <c r="K491" i="4" s="1"/>
  <c r="L492" i="4" s="1"/>
  <c r="E489" i="4"/>
  <c r="F490" i="4" s="1"/>
  <c r="G491" i="4" s="1"/>
  <c r="H492" i="4" s="1"/>
  <c r="I493" i="4" s="1"/>
  <c r="J494" i="4" s="1"/>
  <c r="K495" i="4" s="1"/>
  <c r="L496" i="4" s="1"/>
  <c r="C489" i="4"/>
  <c r="D490" i="4" s="1"/>
  <c r="E491" i="4" s="1"/>
  <c r="K488" i="4"/>
  <c r="L489" i="4" s="1"/>
  <c r="C488" i="4"/>
  <c r="D489" i="4" s="1"/>
  <c r="E490" i="4" s="1"/>
  <c r="F491" i="4" s="1"/>
  <c r="C487" i="4"/>
  <c r="D488" i="4" s="1"/>
  <c r="K486" i="4"/>
  <c r="L487" i="4" s="1"/>
  <c r="C486" i="4"/>
  <c r="D487" i="4" s="1"/>
  <c r="E488" i="4" s="1"/>
  <c r="F489" i="4" s="1"/>
  <c r="E485" i="4"/>
  <c r="F486" i="4" s="1"/>
  <c r="G487" i="4" s="1"/>
  <c r="H488" i="4" s="1"/>
  <c r="D485" i="4"/>
  <c r="E486" i="4" s="1"/>
  <c r="F487" i="4" s="1"/>
  <c r="G488" i="4" s="1"/>
  <c r="H489" i="4" s="1"/>
  <c r="I490" i="4" s="1"/>
  <c r="J491" i="4" s="1"/>
  <c r="K492" i="4" s="1"/>
  <c r="L493" i="4" s="1"/>
  <c r="C485" i="4"/>
  <c r="D486" i="4" s="1"/>
  <c r="E487" i="4" s="1"/>
  <c r="F488" i="4" s="1"/>
  <c r="G489" i="4" s="1"/>
  <c r="H490" i="4" s="1"/>
  <c r="G484" i="4"/>
  <c r="H485" i="4" s="1"/>
  <c r="I486" i="4" s="1"/>
  <c r="J487" i="4" s="1"/>
  <c r="F484" i="4"/>
  <c r="G485" i="4" s="1"/>
  <c r="H486" i="4" s="1"/>
  <c r="I487" i="4" s="1"/>
  <c r="J488" i="4" s="1"/>
  <c r="K489" i="4" s="1"/>
  <c r="L490" i="4" s="1"/>
  <c r="C484" i="4"/>
  <c r="D483" i="4"/>
  <c r="E484" i="4" s="1"/>
  <c r="F485" i="4" s="1"/>
  <c r="G486" i="4" s="1"/>
  <c r="H487" i="4" s="1"/>
  <c r="I488" i="4" s="1"/>
  <c r="J489" i="4" s="1"/>
  <c r="K490" i="4" s="1"/>
  <c r="L491" i="4" s="1"/>
  <c r="C483" i="4"/>
  <c r="D484" i="4" s="1"/>
  <c r="G482" i="4"/>
  <c r="H483" i="4" s="1"/>
  <c r="I484" i="4" s="1"/>
  <c r="J485" i="4" s="1"/>
  <c r="C482" i="4"/>
  <c r="H481" i="4"/>
  <c r="I482" i="4" s="1"/>
  <c r="J483" i="4" s="1"/>
  <c r="K484" i="4" s="1"/>
  <c r="L485" i="4" s="1"/>
  <c r="E481" i="4"/>
  <c r="F482" i="4" s="1"/>
  <c r="G483" i="4" s="1"/>
  <c r="H484" i="4" s="1"/>
  <c r="I485" i="4" s="1"/>
  <c r="J486" i="4" s="1"/>
  <c r="K487" i="4" s="1"/>
  <c r="L488" i="4" s="1"/>
  <c r="C481" i="4"/>
  <c r="D482" i="4" s="1"/>
  <c r="E483" i="4" s="1"/>
  <c r="C480" i="4"/>
  <c r="D481" i="4" s="1"/>
  <c r="E482" i="4" s="1"/>
  <c r="F483" i="4" s="1"/>
  <c r="C479" i="4"/>
  <c r="D480" i="4" s="1"/>
  <c r="K478" i="4"/>
  <c r="L479" i="4" s="1"/>
  <c r="C478" i="4"/>
  <c r="D479" i="4" s="1"/>
  <c r="E480" i="4" s="1"/>
  <c r="F481" i="4" s="1"/>
  <c r="L477" i="4"/>
  <c r="I477" i="4"/>
  <c r="J478" i="4" s="1"/>
  <c r="K479" i="4" s="1"/>
  <c r="L480" i="4" s="1"/>
  <c r="D477" i="4"/>
  <c r="E478" i="4" s="1"/>
  <c r="F479" i="4" s="1"/>
  <c r="G480" i="4" s="1"/>
  <c r="C477" i="4"/>
  <c r="D478" i="4" s="1"/>
  <c r="E479" i="4" s="1"/>
  <c r="F480" i="4" s="1"/>
  <c r="G481" i="4" s="1"/>
  <c r="H482" i="4" s="1"/>
  <c r="I483" i="4" s="1"/>
  <c r="J484" i="4" s="1"/>
  <c r="K485" i="4" s="1"/>
  <c r="L486" i="4" s="1"/>
  <c r="C476" i="4"/>
  <c r="D475" i="4"/>
  <c r="E476" i="4" s="1"/>
  <c r="F477" i="4" s="1"/>
  <c r="G478" i="4" s="1"/>
  <c r="H479" i="4" s="1"/>
  <c r="I480" i="4" s="1"/>
  <c r="J481" i="4" s="1"/>
  <c r="K482" i="4" s="1"/>
  <c r="L483" i="4" s="1"/>
  <c r="C475" i="4"/>
  <c r="D476" i="4" s="1"/>
  <c r="E477" i="4" s="1"/>
  <c r="F478" i="4" s="1"/>
  <c r="G479" i="4" s="1"/>
  <c r="H480" i="4" s="1"/>
  <c r="I481" i="4" s="1"/>
  <c r="J482" i="4" s="1"/>
  <c r="K483" i="4" s="1"/>
  <c r="L484" i="4" s="1"/>
  <c r="F474" i="4"/>
  <c r="G475" i="4" s="1"/>
  <c r="H476" i="4" s="1"/>
  <c r="C474" i="4"/>
  <c r="E473" i="4"/>
  <c r="C473" i="4"/>
  <c r="D474" i="4" s="1"/>
  <c r="E475" i="4" s="1"/>
  <c r="F476" i="4" s="1"/>
  <c r="G477" i="4" s="1"/>
  <c r="H478" i="4" s="1"/>
  <c r="I479" i="4" s="1"/>
  <c r="J480" i="4" s="1"/>
  <c r="K481" i="4" s="1"/>
  <c r="L482" i="4" s="1"/>
  <c r="F472" i="4"/>
  <c r="G473" i="4" s="1"/>
  <c r="H474" i="4" s="1"/>
  <c r="I475" i="4" s="1"/>
  <c r="J476" i="4" s="1"/>
  <c r="K477" i="4" s="1"/>
  <c r="L478" i="4" s="1"/>
  <c r="C472" i="4"/>
  <c r="D473" i="4" s="1"/>
  <c r="E474" i="4" s="1"/>
  <c r="F475" i="4" s="1"/>
  <c r="G476" i="4" s="1"/>
  <c r="H477" i="4" s="1"/>
  <c r="I478" i="4" s="1"/>
  <c r="J479" i="4" s="1"/>
  <c r="K480" i="4" s="1"/>
  <c r="L481" i="4" s="1"/>
  <c r="E471" i="4"/>
  <c r="D471" i="4"/>
  <c r="E472" i="4" s="1"/>
  <c r="F473" i="4" s="1"/>
  <c r="G474" i="4" s="1"/>
  <c r="H475" i="4" s="1"/>
  <c r="I476" i="4" s="1"/>
  <c r="J477" i="4" s="1"/>
  <c r="C471" i="4"/>
  <c r="D472" i="4" s="1"/>
  <c r="C470" i="4"/>
  <c r="E469" i="4"/>
  <c r="F470" i="4" s="1"/>
  <c r="G471" i="4" s="1"/>
  <c r="H472" i="4" s="1"/>
  <c r="I473" i="4" s="1"/>
  <c r="J474" i="4" s="1"/>
  <c r="K475" i="4" s="1"/>
  <c r="L476" i="4" s="1"/>
  <c r="C469" i="4"/>
  <c r="D470" i="4" s="1"/>
  <c r="C468" i="4"/>
  <c r="D469" i="4" s="1"/>
  <c r="E470" i="4" s="1"/>
  <c r="F471" i="4" s="1"/>
  <c r="G472" i="4" s="1"/>
  <c r="H473" i="4" s="1"/>
  <c r="I474" i="4" s="1"/>
  <c r="J475" i="4" s="1"/>
  <c r="K476" i="4" s="1"/>
  <c r="G467" i="4"/>
  <c r="H468" i="4" s="1"/>
  <c r="I469" i="4" s="1"/>
  <c r="J470" i="4" s="1"/>
  <c r="K471" i="4" s="1"/>
  <c r="L472" i="4" s="1"/>
  <c r="E467" i="4"/>
  <c r="F468" i="4" s="1"/>
  <c r="G469" i="4" s="1"/>
  <c r="H470" i="4" s="1"/>
  <c r="I471" i="4" s="1"/>
  <c r="J472" i="4" s="1"/>
  <c r="K473" i="4" s="1"/>
  <c r="L474" i="4" s="1"/>
  <c r="C467" i="4"/>
  <c r="D468" i="4" s="1"/>
  <c r="J466" i="4"/>
  <c r="K467" i="4" s="1"/>
  <c r="L468" i="4" s="1"/>
  <c r="C466" i="4"/>
  <c r="D467" i="4" s="1"/>
  <c r="E468" i="4" s="1"/>
  <c r="F469" i="4" s="1"/>
  <c r="G470" i="4" s="1"/>
  <c r="H471" i="4" s="1"/>
  <c r="I472" i="4" s="1"/>
  <c r="J473" i="4" s="1"/>
  <c r="K474" i="4" s="1"/>
  <c r="L475" i="4" s="1"/>
  <c r="C465" i="4"/>
  <c r="D466" i="4" s="1"/>
  <c r="C464" i="4"/>
  <c r="D465" i="4" s="1"/>
  <c r="E466" i="4" s="1"/>
  <c r="F467" i="4" s="1"/>
  <c r="G468" i="4" s="1"/>
  <c r="H469" i="4" s="1"/>
  <c r="I470" i="4" s="1"/>
  <c r="J471" i="4" s="1"/>
  <c r="K472" i="4" s="1"/>
  <c r="L473" i="4" s="1"/>
  <c r="D463" i="4"/>
  <c r="E464" i="4" s="1"/>
  <c r="F465" i="4" s="1"/>
  <c r="G466" i="4" s="1"/>
  <c r="H467" i="4" s="1"/>
  <c r="I468" i="4" s="1"/>
  <c r="J469" i="4" s="1"/>
  <c r="K470" i="4" s="1"/>
  <c r="L471" i="4" s="1"/>
  <c r="C463" i="4"/>
  <c r="D464" i="4" s="1"/>
  <c r="E465" i="4" s="1"/>
  <c r="F466" i="4" s="1"/>
  <c r="F462" i="4"/>
  <c r="G463" i="4" s="1"/>
  <c r="H464" i="4" s="1"/>
  <c r="I465" i="4" s="1"/>
  <c r="C462" i="4"/>
  <c r="H461" i="4"/>
  <c r="I462" i="4" s="1"/>
  <c r="J463" i="4" s="1"/>
  <c r="K464" i="4" s="1"/>
  <c r="L465" i="4" s="1"/>
  <c r="E461" i="4"/>
  <c r="C461" i="4"/>
  <c r="D462" i="4" s="1"/>
  <c r="E463" i="4" s="1"/>
  <c r="F464" i="4" s="1"/>
  <c r="G465" i="4" s="1"/>
  <c r="H466" i="4" s="1"/>
  <c r="I467" i="4" s="1"/>
  <c r="J468" i="4" s="1"/>
  <c r="K469" i="4" s="1"/>
  <c r="L470" i="4" s="1"/>
  <c r="E460" i="4"/>
  <c r="F461" i="4" s="1"/>
  <c r="G462" i="4" s="1"/>
  <c r="H463" i="4" s="1"/>
  <c r="I464" i="4" s="1"/>
  <c r="J465" i="4" s="1"/>
  <c r="K466" i="4" s="1"/>
  <c r="L467" i="4" s="1"/>
  <c r="C460" i="4"/>
  <c r="D461" i="4" s="1"/>
  <c r="E462" i="4" s="1"/>
  <c r="F463" i="4" s="1"/>
  <c r="G464" i="4" s="1"/>
  <c r="H465" i="4" s="1"/>
  <c r="I466" i="4" s="1"/>
  <c r="J467" i="4" s="1"/>
  <c r="K468" i="4" s="1"/>
  <c r="L469" i="4" s="1"/>
  <c r="I459" i="4"/>
  <c r="J460" i="4" s="1"/>
  <c r="K461" i="4" s="1"/>
  <c r="L462" i="4" s="1"/>
  <c r="D459" i="4"/>
  <c r="C459" i="4"/>
  <c r="D460" i="4" s="1"/>
  <c r="C458" i="4"/>
  <c r="D457" i="4"/>
  <c r="E458" i="4" s="1"/>
  <c r="F459" i="4" s="1"/>
  <c r="G460" i="4" s="1"/>
  <c r="C457" i="4"/>
  <c r="D458" i="4" s="1"/>
  <c r="E459" i="4" s="1"/>
  <c r="F460" i="4" s="1"/>
  <c r="G461" i="4" s="1"/>
  <c r="H462" i="4" s="1"/>
  <c r="I463" i="4" s="1"/>
  <c r="J464" i="4" s="1"/>
  <c r="K465" i="4" s="1"/>
  <c r="L466" i="4" s="1"/>
  <c r="C456" i="4"/>
  <c r="H455" i="4"/>
  <c r="I456" i="4" s="1"/>
  <c r="J457" i="4" s="1"/>
  <c r="K458" i="4" s="1"/>
  <c r="L459" i="4" s="1"/>
  <c r="C455" i="4"/>
  <c r="D456" i="4" s="1"/>
  <c r="E457" i="4" s="1"/>
  <c r="F458" i="4" s="1"/>
  <c r="G459" i="4" s="1"/>
  <c r="H460" i="4" s="1"/>
  <c r="I461" i="4" s="1"/>
  <c r="J462" i="4" s="1"/>
  <c r="K463" i="4" s="1"/>
  <c r="L464" i="4" s="1"/>
  <c r="F454" i="4"/>
  <c r="G455" i="4" s="1"/>
  <c r="H456" i="4" s="1"/>
  <c r="I457" i="4" s="1"/>
  <c r="J458" i="4" s="1"/>
  <c r="K459" i="4" s="1"/>
  <c r="L460" i="4" s="1"/>
  <c r="C454" i="4"/>
  <c r="D455" i="4" s="1"/>
  <c r="E456" i="4" s="1"/>
  <c r="F457" i="4" s="1"/>
  <c r="G458" i="4" s="1"/>
  <c r="H459" i="4" s="1"/>
  <c r="I460" i="4" s="1"/>
  <c r="J461" i="4" s="1"/>
  <c r="K462" i="4" s="1"/>
  <c r="L463" i="4" s="1"/>
  <c r="G453" i="4"/>
  <c r="H454" i="4" s="1"/>
  <c r="I455" i="4" s="1"/>
  <c r="J456" i="4" s="1"/>
  <c r="K457" i="4" s="1"/>
  <c r="L458" i="4" s="1"/>
  <c r="E453" i="4"/>
  <c r="C453" i="4"/>
  <c r="D454" i="4" s="1"/>
  <c r="E455" i="4" s="1"/>
  <c r="F456" i="4" s="1"/>
  <c r="G457" i="4" s="1"/>
  <c r="H458" i="4" s="1"/>
  <c r="J452" i="4"/>
  <c r="K453" i="4" s="1"/>
  <c r="L454" i="4" s="1"/>
  <c r="F452" i="4"/>
  <c r="E452" i="4"/>
  <c r="F453" i="4" s="1"/>
  <c r="G454" i="4" s="1"/>
  <c r="C452" i="4"/>
  <c r="D453" i="4" s="1"/>
  <c r="E454" i="4" s="1"/>
  <c r="F455" i="4" s="1"/>
  <c r="G456" i="4" s="1"/>
  <c r="H457" i="4" s="1"/>
  <c r="I458" i="4" s="1"/>
  <c r="J459" i="4" s="1"/>
  <c r="K460" i="4" s="1"/>
  <c r="L461" i="4" s="1"/>
  <c r="G451" i="4"/>
  <c r="H452" i="4" s="1"/>
  <c r="I453" i="4" s="1"/>
  <c r="J454" i="4" s="1"/>
  <c r="K455" i="4" s="1"/>
  <c r="L456" i="4" s="1"/>
  <c r="E451" i="4"/>
  <c r="D451" i="4"/>
  <c r="C451" i="4"/>
  <c r="D452" i="4" s="1"/>
  <c r="K450" i="4"/>
  <c r="L451" i="4" s="1"/>
  <c r="C450" i="4"/>
  <c r="H449" i="4"/>
  <c r="I450" i="4" s="1"/>
  <c r="J451" i="4" s="1"/>
  <c r="K452" i="4" s="1"/>
  <c r="L453" i="4" s="1"/>
  <c r="C449" i="4"/>
  <c r="D450" i="4" s="1"/>
  <c r="D448" i="4"/>
  <c r="E449" i="4" s="1"/>
  <c r="F450" i="4" s="1"/>
  <c r="C448" i="4"/>
  <c r="D449" i="4" s="1"/>
  <c r="E450" i="4" s="1"/>
  <c r="F451" i="4" s="1"/>
  <c r="G452" i="4" s="1"/>
  <c r="H453" i="4" s="1"/>
  <c r="I454" i="4" s="1"/>
  <c r="J455" i="4" s="1"/>
  <c r="K456" i="4" s="1"/>
  <c r="L457" i="4" s="1"/>
  <c r="H447" i="4"/>
  <c r="I448" i="4" s="1"/>
  <c r="J449" i="4" s="1"/>
  <c r="C447" i="4"/>
  <c r="D446" i="4"/>
  <c r="E447" i="4" s="1"/>
  <c r="F448" i="4" s="1"/>
  <c r="G449" i="4" s="1"/>
  <c r="H450" i="4" s="1"/>
  <c r="I451" i="4" s="1"/>
  <c r="C446" i="4"/>
  <c r="D447" i="4" s="1"/>
  <c r="E448" i="4" s="1"/>
  <c r="F449" i="4" s="1"/>
  <c r="G450" i="4" s="1"/>
  <c r="H451" i="4" s="1"/>
  <c r="I452" i="4" s="1"/>
  <c r="J453" i="4" s="1"/>
  <c r="K454" i="4" s="1"/>
  <c r="L455" i="4" s="1"/>
  <c r="C445" i="4"/>
  <c r="H444" i="4"/>
  <c r="I445" i="4" s="1"/>
  <c r="J446" i="4" s="1"/>
  <c r="K447" i="4" s="1"/>
  <c r="L448" i="4" s="1"/>
  <c r="D444" i="4"/>
  <c r="E445" i="4" s="1"/>
  <c r="F446" i="4" s="1"/>
  <c r="G447" i="4" s="1"/>
  <c r="H448" i="4" s="1"/>
  <c r="I449" i="4" s="1"/>
  <c r="J450" i="4" s="1"/>
  <c r="K451" i="4" s="1"/>
  <c r="L452" i="4" s="1"/>
  <c r="C444" i="4"/>
  <c r="D445" i="4" s="1"/>
  <c r="E446" i="4" s="1"/>
  <c r="F447" i="4" s="1"/>
  <c r="G448" i="4" s="1"/>
  <c r="C443" i="4"/>
  <c r="H442" i="4"/>
  <c r="I443" i="4" s="1"/>
  <c r="J444" i="4" s="1"/>
  <c r="K445" i="4" s="1"/>
  <c r="L446" i="4" s="1"/>
  <c r="D442" i="4"/>
  <c r="E443" i="4" s="1"/>
  <c r="F444" i="4" s="1"/>
  <c r="G445" i="4" s="1"/>
  <c r="H446" i="4" s="1"/>
  <c r="I447" i="4" s="1"/>
  <c r="J448" i="4" s="1"/>
  <c r="K449" i="4" s="1"/>
  <c r="L450" i="4" s="1"/>
  <c r="C442" i="4"/>
  <c r="D443" i="4" s="1"/>
  <c r="E444" i="4" s="1"/>
  <c r="F445" i="4" s="1"/>
  <c r="G446" i="4" s="1"/>
  <c r="H441" i="4"/>
  <c r="I442" i="4" s="1"/>
  <c r="J443" i="4" s="1"/>
  <c r="K444" i="4" s="1"/>
  <c r="L445" i="4" s="1"/>
  <c r="C441" i="4"/>
  <c r="D440" i="4"/>
  <c r="E441" i="4" s="1"/>
  <c r="F442" i="4" s="1"/>
  <c r="G443" i="4" s="1"/>
  <c r="C440" i="4"/>
  <c r="D441" i="4" s="1"/>
  <c r="E442" i="4" s="1"/>
  <c r="F443" i="4" s="1"/>
  <c r="G444" i="4" s="1"/>
  <c r="H445" i="4" s="1"/>
  <c r="I446" i="4" s="1"/>
  <c r="J447" i="4" s="1"/>
  <c r="K448" i="4" s="1"/>
  <c r="L449" i="4" s="1"/>
  <c r="H439" i="4"/>
  <c r="I440" i="4" s="1"/>
  <c r="J441" i="4" s="1"/>
  <c r="K442" i="4" s="1"/>
  <c r="L443" i="4" s="1"/>
  <c r="C439" i="4"/>
  <c r="D438" i="4"/>
  <c r="E439" i="4" s="1"/>
  <c r="F440" i="4" s="1"/>
  <c r="G441" i="4" s="1"/>
  <c r="C438" i="4"/>
  <c r="D439" i="4" s="1"/>
  <c r="E440" i="4" s="1"/>
  <c r="F441" i="4" s="1"/>
  <c r="G442" i="4" s="1"/>
  <c r="H443" i="4" s="1"/>
  <c r="I444" i="4" s="1"/>
  <c r="J445" i="4" s="1"/>
  <c r="K446" i="4" s="1"/>
  <c r="L447" i="4" s="1"/>
  <c r="C437" i="4"/>
  <c r="D436" i="4"/>
  <c r="E437" i="4" s="1"/>
  <c r="F438" i="4" s="1"/>
  <c r="G439" i="4" s="1"/>
  <c r="H440" i="4" s="1"/>
  <c r="I441" i="4" s="1"/>
  <c r="J442" i="4" s="1"/>
  <c r="K443" i="4" s="1"/>
  <c r="L444" i="4" s="1"/>
  <c r="C436" i="4"/>
  <c r="D437" i="4" s="1"/>
  <c r="E438" i="4" s="1"/>
  <c r="F439" i="4" s="1"/>
  <c r="G440" i="4" s="1"/>
  <c r="C435" i="4"/>
  <c r="H434" i="4"/>
  <c r="I435" i="4" s="1"/>
  <c r="J436" i="4" s="1"/>
  <c r="K437" i="4" s="1"/>
  <c r="L438" i="4" s="1"/>
  <c r="D434" i="4"/>
  <c r="E435" i="4" s="1"/>
  <c r="F436" i="4" s="1"/>
  <c r="G437" i="4" s="1"/>
  <c r="H438" i="4" s="1"/>
  <c r="I439" i="4" s="1"/>
  <c r="J440" i="4" s="1"/>
  <c r="K441" i="4" s="1"/>
  <c r="L442" i="4" s="1"/>
  <c r="C434" i="4"/>
  <c r="D435" i="4" s="1"/>
  <c r="E436" i="4" s="1"/>
  <c r="F437" i="4" s="1"/>
  <c r="G438" i="4" s="1"/>
  <c r="D433" i="4"/>
  <c r="E434" i="4" s="1"/>
  <c r="F435" i="4" s="1"/>
  <c r="G436" i="4" s="1"/>
  <c r="H437" i="4" s="1"/>
  <c r="I438" i="4" s="1"/>
  <c r="J439" i="4" s="1"/>
  <c r="K440" i="4" s="1"/>
  <c r="L441" i="4" s="1"/>
  <c r="C433" i="4"/>
  <c r="E432" i="4"/>
  <c r="F433" i="4" s="1"/>
  <c r="G434" i="4" s="1"/>
  <c r="H435" i="4" s="1"/>
  <c r="I436" i="4" s="1"/>
  <c r="J437" i="4" s="1"/>
  <c r="K438" i="4" s="1"/>
  <c r="L439" i="4" s="1"/>
  <c r="D432" i="4"/>
  <c r="E433" i="4" s="1"/>
  <c r="F434" i="4" s="1"/>
  <c r="G435" i="4" s="1"/>
  <c r="H436" i="4" s="1"/>
  <c r="I437" i="4" s="1"/>
  <c r="J438" i="4" s="1"/>
  <c r="K439" i="4" s="1"/>
  <c r="L440" i="4" s="1"/>
  <c r="C432" i="4"/>
  <c r="F431" i="4"/>
  <c r="G432" i="4" s="1"/>
  <c r="H433" i="4" s="1"/>
  <c r="I434" i="4" s="1"/>
  <c r="J435" i="4" s="1"/>
  <c r="K436" i="4" s="1"/>
  <c r="L437" i="4" s="1"/>
  <c r="D431" i="4"/>
  <c r="C431" i="4"/>
  <c r="E430" i="4"/>
  <c r="D430" i="4"/>
  <c r="E431" i="4" s="1"/>
  <c r="F432" i="4" s="1"/>
  <c r="G433" i="4" s="1"/>
  <c r="C430" i="4"/>
  <c r="J429" i="4"/>
  <c r="K430" i="4" s="1"/>
  <c r="L431" i="4" s="1"/>
  <c r="F429" i="4"/>
  <c r="G430" i="4" s="1"/>
  <c r="H431" i="4" s="1"/>
  <c r="I432" i="4" s="1"/>
  <c r="J433" i="4" s="1"/>
  <c r="K434" i="4" s="1"/>
  <c r="L435" i="4" s="1"/>
  <c r="D429" i="4"/>
  <c r="C429" i="4"/>
  <c r="E428" i="4"/>
  <c r="D428" i="4"/>
  <c r="E429" i="4" s="1"/>
  <c r="F430" i="4" s="1"/>
  <c r="G431" i="4" s="1"/>
  <c r="H432" i="4" s="1"/>
  <c r="I433" i="4" s="1"/>
  <c r="J434" i="4" s="1"/>
  <c r="K435" i="4" s="1"/>
  <c r="L436" i="4" s="1"/>
  <c r="C428" i="4"/>
  <c r="J427" i="4"/>
  <c r="K428" i="4" s="1"/>
  <c r="L429" i="4" s="1"/>
  <c r="F427" i="4"/>
  <c r="G428" i="4" s="1"/>
  <c r="H429" i="4" s="1"/>
  <c r="I430" i="4" s="1"/>
  <c r="J431" i="4" s="1"/>
  <c r="K432" i="4" s="1"/>
  <c r="L433" i="4" s="1"/>
  <c r="D427" i="4"/>
  <c r="C427" i="4"/>
  <c r="L426" i="4"/>
  <c r="E426" i="4"/>
  <c r="D426" i="4"/>
  <c r="E427" i="4" s="1"/>
  <c r="F428" i="4" s="1"/>
  <c r="G429" i="4" s="1"/>
  <c r="H430" i="4" s="1"/>
  <c r="I431" i="4" s="1"/>
  <c r="J432" i="4" s="1"/>
  <c r="K433" i="4" s="1"/>
  <c r="L434" i="4" s="1"/>
  <c r="C426" i="4"/>
  <c r="F425" i="4"/>
  <c r="G426" i="4" s="1"/>
  <c r="H427" i="4" s="1"/>
  <c r="I428" i="4" s="1"/>
  <c r="D425" i="4"/>
  <c r="C425" i="4"/>
  <c r="E424" i="4"/>
  <c r="D424" i="4"/>
  <c r="E425" i="4" s="1"/>
  <c r="F426" i="4" s="1"/>
  <c r="G427" i="4" s="1"/>
  <c r="H428" i="4" s="1"/>
  <c r="I429" i="4" s="1"/>
  <c r="J430" i="4" s="1"/>
  <c r="K431" i="4" s="1"/>
  <c r="L432" i="4" s="1"/>
  <c r="C424" i="4"/>
  <c r="F423" i="4"/>
  <c r="G424" i="4" s="1"/>
  <c r="H425" i="4" s="1"/>
  <c r="I426" i="4" s="1"/>
  <c r="D423" i="4"/>
  <c r="C423" i="4"/>
  <c r="E422" i="4"/>
  <c r="D422" i="4"/>
  <c r="E423" i="4" s="1"/>
  <c r="F424" i="4" s="1"/>
  <c r="G425" i="4" s="1"/>
  <c r="H426" i="4" s="1"/>
  <c r="I427" i="4" s="1"/>
  <c r="J428" i="4" s="1"/>
  <c r="K429" i="4" s="1"/>
  <c r="L430" i="4" s="1"/>
  <c r="C422" i="4"/>
  <c r="J421" i="4"/>
  <c r="K422" i="4" s="1"/>
  <c r="L423" i="4" s="1"/>
  <c r="F421" i="4"/>
  <c r="G422" i="4" s="1"/>
  <c r="H423" i="4" s="1"/>
  <c r="I424" i="4" s="1"/>
  <c r="J425" i="4" s="1"/>
  <c r="K426" i="4" s="1"/>
  <c r="L427" i="4" s="1"/>
  <c r="D421" i="4"/>
  <c r="C421" i="4"/>
  <c r="E420" i="4"/>
  <c r="D420" i="4"/>
  <c r="E421" i="4" s="1"/>
  <c r="F422" i="4" s="1"/>
  <c r="G423" i="4" s="1"/>
  <c r="H424" i="4" s="1"/>
  <c r="I425" i="4" s="1"/>
  <c r="J426" i="4" s="1"/>
  <c r="K427" i="4" s="1"/>
  <c r="L428" i="4" s="1"/>
  <c r="C420" i="4"/>
  <c r="J419" i="4"/>
  <c r="K420" i="4" s="1"/>
  <c r="L421" i="4" s="1"/>
  <c r="F419" i="4"/>
  <c r="G420" i="4" s="1"/>
  <c r="H421" i="4" s="1"/>
  <c r="I422" i="4" s="1"/>
  <c r="J423" i="4" s="1"/>
  <c r="K424" i="4" s="1"/>
  <c r="L425" i="4" s="1"/>
  <c r="D419" i="4"/>
  <c r="C419" i="4"/>
  <c r="L418" i="4"/>
  <c r="E418" i="4"/>
  <c r="D418" i="4"/>
  <c r="E419" i="4" s="1"/>
  <c r="F420" i="4" s="1"/>
  <c r="G421" i="4" s="1"/>
  <c r="H422" i="4" s="1"/>
  <c r="I423" i="4" s="1"/>
  <c r="J424" i="4" s="1"/>
  <c r="K425" i="4" s="1"/>
  <c r="C418" i="4"/>
  <c r="F417" i="4"/>
  <c r="G418" i="4" s="1"/>
  <c r="H419" i="4" s="1"/>
  <c r="I420" i="4" s="1"/>
  <c r="D417" i="4"/>
  <c r="C417" i="4"/>
  <c r="E416" i="4"/>
  <c r="D416" i="4"/>
  <c r="E417" i="4" s="1"/>
  <c r="F418" i="4" s="1"/>
  <c r="G419" i="4" s="1"/>
  <c r="H420" i="4" s="1"/>
  <c r="I421" i="4" s="1"/>
  <c r="J422" i="4" s="1"/>
  <c r="K423" i="4" s="1"/>
  <c r="L424" i="4" s="1"/>
  <c r="C416" i="4"/>
  <c r="F415" i="4"/>
  <c r="G416" i="4" s="1"/>
  <c r="H417" i="4" s="1"/>
  <c r="I418" i="4" s="1"/>
  <c r="D415" i="4"/>
  <c r="C415" i="4"/>
  <c r="E414" i="4"/>
  <c r="D414" i="4"/>
  <c r="E415" i="4" s="1"/>
  <c r="F416" i="4" s="1"/>
  <c r="G417" i="4" s="1"/>
  <c r="H418" i="4" s="1"/>
  <c r="I419" i="4" s="1"/>
  <c r="J420" i="4" s="1"/>
  <c r="K421" i="4" s="1"/>
  <c r="L422" i="4" s="1"/>
  <c r="C414" i="4"/>
  <c r="F413" i="4"/>
  <c r="G414" i="4" s="1"/>
  <c r="H415" i="4" s="1"/>
  <c r="I416" i="4" s="1"/>
  <c r="J417" i="4" s="1"/>
  <c r="K418" i="4" s="1"/>
  <c r="L419" i="4" s="1"/>
  <c r="D413" i="4"/>
  <c r="C413" i="4"/>
  <c r="H412" i="4"/>
  <c r="I413" i="4" s="1"/>
  <c r="J414" i="4" s="1"/>
  <c r="K415" i="4" s="1"/>
  <c r="L416" i="4" s="1"/>
  <c r="E412" i="4"/>
  <c r="C412" i="4"/>
  <c r="D411" i="4"/>
  <c r="C411" i="4"/>
  <c r="D412" i="4" s="1"/>
  <c r="E413" i="4" s="1"/>
  <c r="F414" i="4" s="1"/>
  <c r="G415" i="4" s="1"/>
  <c r="H416" i="4" s="1"/>
  <c r="I417" i="4" s="1"/>
  <c r="J418" i="4" s="1"/>
  <c r="K419" i="4" s="1"/>
  <c r="L420" i="4" s="1"/>
  <c r="E410" i="4"/>
  <c r="F411" i="4" s="1"/>
  <c r="G412" i="4" s="1"/>
  <c r="H413" i="4" s="1"/>
  <c r="I414" i="4" s="1"/>
  <c r="J415" i="4" s="1"/>
  <c r="K416" i="4" s="1"/>
  <c r="L417" i="4" s="1"/>
  <c r="D410" i="4"/>
  <c r="E411" i="4" s="1"/>
  <c r="F412" i="4" s="1"/>
  <c r="G413" i="4" s="1"/>
  <c r="H414" i="4" s="1"/>
  <c r="I415" i="4" s="1"/>
  <c r="J416" i="4" s="1"/>
  <c r="K417" i="4" s="1"/>
  <c r="C410" i="4"/>
  <c r="D409" i="4"/>
  <c r="C409" i="4"/>
  <c r="E408" i="4"/>
  <c r="F409" i="4" s="1"/>
  <c r="G410" i="4" s="1"/>
  <c r="H411" i="4" s="1"/>
  <c r="I412" i="4" s="1"/>
  <c r="J413" i="4" s="1"/>
  <c r="K414" i="4" s="1"/>
  <c r="L415" i="4" s="1"/>
  <c r="D408" i="4"/>
  <c r="E409" i="4" s="1"/>
  <c r="F410" i="4" s="1"/>
  <c r="G411" i="4" s="1"/>
  <c r="C408" i="4"/>
  <c r="D407" i="4"/>
  <c r="C407" i="4"/>
  <c r="E406" i="4"/>
  <c r="F407" i="4" s="1"/>
  <c r="G408" i="4" s="1"/>
  <c r="H409" i="4" s="1"/>
  <c r="I410" i="4" s="1"/>
  <c r="J411" i="4" s="1"/>
  <c r="K412" i="4" s="1"/>
  <c r="L413" i="4" s="1"/>
  <c r="D406" i="4"/>
  <c r="E407" i="4" s="1"/>
  <c r="F408" i="4" s="1"/>
  <c r="G409" i="4" s="1"/>
  <c r="H410" i="4" s="1"/>
  <c r="I411" i="4" s="1"/>
  <c r="J412" i="4" s="1"/>
  <c r="K413" i="4" s="1"/>
  <c r="L414" i="4" s="1"/>
  <c r="C406" i="4"/>
  <c r="D405" i="4"/>
  <c r="C405" i="4"/>
  <c r="E404" i="4"/>
  <c r="F405" i="4" s="1"/>
  <c r="G406" i="4" s="1"/>
  <c r="H407" i="4" s="1"/>
  <c r="I408" i="4" s="1"/>
  <c r="J409" i="4" s="1"/>
  <c r="K410" i="4" s="1"/>
  <c r="L411" i="4" s="1"/>
  <c r="D404" i="4"/>
  <c r="E405" i="4" s="1"/>
  <c r="F406" i="4" s="1"/>
  <c r="G407" i="4" s="1"/>
  <c r="H408" i="4" s="1"/>
  <c r="I409" i="4" s="1"/>
  <c r="J410" i="4" s="1"/>
  <c r="K411" i="4" s="1"/>
  <c r="L412" i="4" s="1"/>
  <c r="C404" i="4"/>
  <c r="D403" i="4"/>
  <c r="C403" i="4"/>
  <c r="E402" i="4"/>
  <c r="F403" i="4" s="1"/>
  <c r="G404" i="4" s="1"/>
  <c r="H405" i="4" s="1"/>
  <c r="I406" i="4" s="1"/>
  <c r="J407" i="4" s="1"/>
  <c r="K408" i="4" s="1"/>
  <c r="L409" i="4" s="1"/>
  <c r="D402" i="4"/>
  <c r="E403" i="4" s="1"/>
  <c r="F404" i="4" s="1"/>
  <c r="G405" i="4" s="1"/>
  <c r="H406" i="4" s="1"/>
  <c r="I407" i="4" s="1"/>
  <c r="J408" i="4" s="1"/>
  <c r="K409" i="4" s="1"/>
  <c r="L410" i="4" s="1"/>
  <c r="C402" i="4"/>
  <c r="D401" i="4"/>
  <c r="C401" i="4"/>
  <c r="E400" i="4"/>
  <c r="F401" i="4" s="1"/>
  <c r="G402" i="4" s="1"/>
  <c r="H403" i="4" s="1"/>
  <c r="I404" i="4" s="1"/>
  <c r="J405" i="4" s="1"/>
  <c r="K406" i="4" s="1"/>
  <c r="L407" i="4" s="1"/>
  <c r="D400" i="4"/>
  <c r="E401" i="4" s="1"/>
  <c r="F402" i="4" s="1"/>
  <c r="G403" i="4" s="1"/>
  <c r="H404" i="4" s="1"/>
  <c r="I405" i="4" s="1"/>
  <c r="J406" i="4" s="1"/>
  <c r="K407" i="4" s="1"/>
  <c r="L408" i="4" s="1"/>
  <c r="C400" i="4"/>
  <c r="D399" i="4"/>
  <c r="C399" i="4"/>
  <c r="E398" i="4"/>
  <c r="F399" i="4" s="1"/>
  <c r="G400" i="4" s="1"/>
  <c r="H401" i="4" s="1"/>
  <c r="I402" i="4" s="1"/>
  <c r="J403" i="4" s="1"/>
  <c r="K404" i="4" s="1"/>
  <c r="L405" i="4" s="1"/>
  <c r="D398" i="4"/>
  <c r="E399" i="4" s="1"/>
  <c r="F400" i="4" s="1"/>
  <c r="G401" i="4" s="1"/>
  <c r="H402" i="4" s="1"/>
  <c r="I403" i="4" s="1"/>
  <c r="J404" i="4" s="1"/>
  <c r="K405" i="4" s="1"/>
  <c r="L406" i="4" s="1"/>
  <c r="C398" i="4"/>
  <c r="D397" i="4"/>
  <c r="C397" i="4"/>
  <c r="E396" i="4"/>
  <c r="F397" i="4" s="1"/>
  <c r="G398" i="4" s="1"/>
  <c r="H399" i="4" s="1"/>
  <c r="I400" i="4" s="1"/>
  <c r="J401" i="4" s="1"/>
  <c r="K402" i="4" s="1"/>
  <c r="L403" i="4" s="1"/>
  <c r="D396" i="4"/>
  <c r="E397" i="4" s="1"/>
  <c r="F398" i="4" s="1"/>
  <c r="G399" i="4" s="1"/>
  <c r="H400" i="4" s="1"/>
  <c r="I401" i="4" s="1"/>
  <c r="J402" i="4" s="1"/>
  <c r="K403" i="4" s="1"/>
  <c r="L404" i="4" s="1"/>
  <c r="C396" i="4"/>
  <c r="D395" i="4"/>
  <c r="C395" i="4"/>
  <c r="L394" i="4"/>
  <c r="E394" i="4"/>
  <c r="F395" i="4" s="1"/>
  <c r="G396" i="4" s="1"/>
  <c r="H397" i="4" s="1"/>
  <c r="I398" i="4" s="1"/>
  <c r="J399" i="4" s="1"/>
  <c r="K400" i="4" s="1"/>
  <c r="L401" i="4" s="1"/>
  <c r="D394" i="4"/>
  <c r="E395" i="4" s="1"/>
  <c r="F396" i="4" s="1"/>
  <c r="G397" i="4" s="1"/>
  <c r="H398" i="4" s="1"/>
  <c r="I399" i="4" s="1"/>
  <c r="J400" i="4" s="1"/>
  <c r="K401" i="4" s="1"/>
  <c r="L402" i="4" s="1"/>
  <c r="C394" i="4"/>
  <c r="D393" i="4"/>
  <c r="C393" i="4"/>
  <c r="E392" i="4"/>
  <c r="F393" i="4" s="1"/>
  <c r="G394" i="4" s="1"/>
  <c r="H395" i="4" s="1"/>
  <c r="I396" i="4" s="1"/>
  <c r="J397" i="4" s="1"/>
  <c r="K398" i="4" s="1"/>
  <c r="L399" i="4" s="1"/>
  <c r="D392" i="4"/>
  <c r="E393" i="4" s="1"/>
  <c r="F394" i="4" s="1"/>
  <c r="G395" i="4" s="1"/>
  <c r="H396" i="4" s="1"/>
  <c r="I397" i="4" s="1"/>
  <c r="J398" i="4" s="1"/>
  <c r="K399" i="4" s="1"/>
  <c r="L400" i="4" s="1"/>
  <c r="C392" i="4"/>
  <c r="D391" i="4"/>
  <c r="C391" i="4"/>
  <c r="E390" i="4"/>
  <c r="F391" i="4" s="1"/>
  <c r="G392" i="4" s="1"/>
  <c r="H393" i="4" s="1"/>
  <c r="I394" i="4" s="1"/>
  <c r="J395" i="4" s="1"/>
  <c r="K396" i="4" s="1"/>
  <c r="L397" i="4" s="1"/>
  <c r="D390" i="4"/>
  <c r="E391" i="4" s="1"/>
  <c r="F392" i="4" s="1"/>
  <c r="G393" i="4" s="1"/>
  <c r="H394" i="4" s="1"/>
  <c r="I395" i="4" s="1"/>
  <c r="J396" i="4" s="1"/>
  <c r="K397" i="4" s="1"/>
  <c r="L398" i="4" s="1"/>
  <c r="C390" i="4"/>
  <c r="G389" i="4"/>
  <c r="H390" i="4" s="1"/>
  <c r="I391" i="4" s="1"/>
  <c r="J392" i="4" s="1"/>
  <c r="K393" i="4" s="1"/>
  <c r="D389" i="4"/>
  <c r="C389" i="4"/>
  <c r="E388" i="4"/>
  <c r="F389" i="4" s="1"/>
  <c r="G390" i="4" s="1"/>
  <c r="H391" i="4" s="1"/>
  <c r="I392" i="4" s="1"/>
  <c r="J393" i="4" s="1"/>
  <c r="K394" i="4" s="1"/>
  <c r="L395" i="4" s="1"/>
  <c r="C388" i="4"/>
  <c r="D387" i="4"/>
  <c r="C387" i="4"/>
  <c r="D388" i="4" s="1"/>
  <c r="E389" i="4" s="1"/>
  <c r="F390" i="4" s="1"/>
  <c r="G391" i="4" s="1"/>
  <c r="H392" i="4" s="1"/>
  <c r="I393" i="4" s="1"/>
  <c r="J394" i="4" s="1"/>
  <c r="K395" i="4" s="1"/>
  <c r="L396" i="4" s="1"/>
  <c r="E386" i="4"/>
  <c r="F387" i="4" s="1"/>
  <c r="G388" i="4" s="1"/>
  <c r="H389" i="4" s="1"/>
  <c r="I390" i="4" s="1"/>
  <c r="J391" i="4" s="1"/>
  <c r="K392" i="4" s="1"/>
  <c r="L393" i="4" s="1"/>
  <c r="C386" i="4"/>
  <c r="F385" i="4"/>
  <c r="G386" i="4" s="1"/>
  <c r="H387" i="4" s="1"/>
  <c r="I388" i="4" s="1"/>
  <c r="J389" i="4" s="1"/>
  <c r="K390" i="4" s="1"/>
  <c r="L391" i="4" s="1"/>
  <c r="D385" i="4"/>
  <c r="C385" i="4"/>
  <c r="D386" i="4" s="1"/>
  <c r="E387" i="4" s="1"/>
  <c r="F388" i="4" s="1"/>
  <c r="F384" i="4"/>
  <c r="G385" i="4" s="1"/>
  <c r="H386" i="4" s="1"/>
  <c r="I387" i="4" s="1"/>
  <c r="J388" i="4" s="1"/>
  <c r="K389" i="4" s="1"/>
  <c r="L390" i="4" s="1"/>
  <c r="E384" i="4"/>
  <c r="C384" i="4"/>
  <c r="D383" i="4"/>
  <c r="C383" i="4"/>
  <c r="D384" i="4" s="1"/>
  <c r="E385" i="4" s="1"/>
  <c r="F386" i="4" s="1"/>
  <c r="G387" i="4" s="1"/>
  <c r="H388" i="4" s="1"/>
  <c r="I389" i="4" s="1"/>
  <c r="J390" i="4" s="1"/>
  <c r="K391" i="4" s="1"/>
  <c r="L392" i="4" s="1"/>
  <c r="F382" i="4"/>
  <c r="G383" i="4" s="1"/>
  <c r="H384" i="4" s="1"/>
  <c r="I385" i="4" s="1"/>
  <c r="J386" i="4" s="1"/>
  <c r="K387" i="4" s="1"/>
  <c r="L388" i="4" s="1"/>
  <c r="E382" i="4"/>
  <c r="F383" i="4" s="1"/>
  <c r="G384" i="4" s="1"/>
  <c r="H385" i="4" s="1"/>
  <c r="I386" i="4" s="1"/>
  <c r="J387" i="4" s="1"/>
  <c r="K388" i="4" s="1"/>
  <c r="L389" i="4" s="1"/>
  <c r="C382" i="4"/>
  <c r="D381" i="4"/>
  <c r="C381" i="4"/>
  <c r="D382" i="4" s="1"/>
  <c r="E383" i="4" s="1"/>
  <c r="E380" i="4"/>
  <c r="F381" i="4" s="1"/>
  <c r="G382" i="4" s="1"/>
  <c r="H383" i="4" s="1"/>
  <c r="I384" i="4" s="1"/>
  <c r="J385" i="4" s="1"/>
  <c r="K386" i="4" s="1"/>
  <c r="L387" i="4" s="1"/>
  <c r="C380" i="4"/>
  <c r="C379" i="4"/>
  <c r="D380" i="4" s="1"/>
  <c r="E381" i="4" s="1"/>
  <c r="F378" i="4"/>
  <c r="G379" i="4" s="1"/>
  <c r="H380" i="4" s="1"/>
  <c r="I381" i="4" s="1"/>
  <c r="J382" i="4" s="1"/>
  <c r="K383" i="4" s="1"/>
  <c r="L384" i="4" s="1"/>
  <c r="C378" i="4"/>
  <c r="D379" i="4" s="1"/>
  <c r="D377" i="4"/>
  <c r="E378" i="4" s="1"/>
  <c r="F379" i="4" s="1"/>
  <c r="G380" i="4" s="1"/>
  <c r="H381" i="4" s="1"/>
  <c r="I382" i="4" s="1"/>
  <c r="J383" i="4" s="1"/>
  <c r="K384" i="4" s="1"/>
  <c r="L385" i="4" s="1"/>
  <c r="C377" i="4"/>
  <c r="D378" i="4" s="1"/>
  <c r="E379" i="4" s="1"/>
  <c r="F380" i="4" s="1"/>
  <c r="G381" i="4" s="1"/>
  <c r="H382" i="4" s="1"/>
  <c r="I383" i="4" s="1"/>
  <c r="J384" i="4" s="1"/>
  <c r="K385" i="4" s="1"/>
  <c r="L386" i="4" s="1"/>
  <c r="F376" i="4"/>
  <c r="G377" i="4" s="1"/>
  <c r="H378" i="4" s="1"/>
  <c r="I379" i="4" s="1"/>
  <c r="J380" i="4" s="1"/>
  <c r="K381" i="4" s="1"/>
  <c r="L382" i="4" s="1"/>
  <c r="E376" i="4"/>
  <c r="F377" i="4" s="1"/>
  <c r="G378" i="4" s="1"/>
  <c r="H379" i="4" s="1"/>
  <c r="I380" i="4" s="1"/>
  <c r="J381" i="4" s="1"/>
  <c r="K382" i="4" s="1"/>
  <c r="L383" i="4" s="1"/>
  <c r="C376" i="4"/>
  <c r="D375" i="4"/>
  <c r="C375" i="4"/>
  <c r="D376" i="4" s="1"/>
  <c r="E377" i="4" s="1"/>
  <c r="F374" i="4"/>
  <c r="G375" i="4" s="1"/>
  <c r="H376" i="4" s="1"/>
  <c r="I377" i="4" s="1"/>
  <c r="J378" i="4" s="1"/>
  <c r="K379" i="4" s="1"/>
  <c r="L380" i="4" s="1"/>
  <c r="E374" i="4"/>
  <c r="F375" i="4" s="1"/>
  <c r="G376" i="4" s="1"/>
  <c r="H377" i="4" s="1"/>
  <c r="I378" i="4" s="1"/>
  <c r="J379" i="4" s="1"/>
  <c r="K380" i="4" s="1"/>
  <c r="L381" i="4" s="1"/>
  <c r="C374" i="4"/>
  <c r="D373" i="4"/>
  <c r="C373" i="4"/>
  <c r="D374" i="4" s="1"/>
  <c r="E375" i="4" s="1"/>
  <c r="C372" i="4"/>
  <c r="D371" i="4"/>
  <c r="E372" i="4" s="1"/>
  <c r="F373" i="4" s="1"/>
  <c r="G374" i="4" s="1"/>
  <c r="H375" i="4" s="1"/>
  <c r="I376" i="4" s="1"/>
  <c r="J377" i="4" s="1"/>
  <c r="K378" i="4" s="1"/>
  <c r="L379" i="4" s="1"/>
  <c r="C371" i="4"/>
  <c r="D372" i="4" s="1"/>
  <c r="E373" i="4" s="1"/>
  <c r="F370" i="4"/>
  <c r="G371" i="4" s="1"/>
  <c r="H372" i="4" s="1"/>
  <c r="I373" i="4" s="1"/>
  <c r="J374" i="4" s="1"/>
  <c r="K375" i="4" s="1"/>
  <c r="L376" i="4" s="1"/>
  <c r="C370" i="4"/>
  <c r="D369" i="4"/>
  <c r="E370" i="4" s="1"/>
  <c r="F371" i="4" s="1"/>
  <c r="G372" i="4" s="1"/>
  <c r="H373" i="4" s="1"/>
  <c r="I374" i="4" s="1"/>
  <c r="J375" i="4" s="1"/>
  <c r="K376" i="4" s="1"/>
  <c r="L377" i="4" s="1"/>
  <c r="C369" i="4"/>
  <c r="D370" i="4" s="1"/>
  <c r="E371" i="4" s="1"/>
  <c r="F372" i="4" s="1"/>
  <c r="G373" i="4" s="1"/>
  <c r="H374" i="4" s="1"/>
  <c r="I375" i="4" s="1"/>
  <c r="J376" i="4" s="1"/>
  <c r="K377" i="4" s="1"/>
  <c r="L378" i="4" s="1"/>
  <c r="F368" i="4"/>
  <c r="G369" i="4" s="1"/>
  <c r="H370" i="4" s="1"/>
  <c r="I371" i="4" s="1"/>
  <c r="J372" i="4" s="1"/>
  <c r="K373" i="4" s="1"/>
  <c r="L374" i="4" s="1"/>
  <c r="E368" i="4"/>
  <c r="F369" i="4" s="1"/>
  <c r="G370" i="4" s="1"/>
  <c r="H371" i="4" s="1"/>
  <c r="I372" i="4" s="1"/>
  <c r="J373" i="4" s="1"/>
  <c r="K374" i="4" s="1"/>
  <c r="L375" i="4" s="1"/>
  <c r="C368" i="4"/>
  <c r="D367" i="4"/>
  <c r="C367" i="4"/>
  <c r="D368" i="4" s="1"/>
  <c r="E369" i="4" s="1"/>
  <c r="F366" i="4"/>
  <c r="G367" i="4" s="1"/>
  <c r="H368" i="4" s="1"/>
  <c r="I369" i="4" s="1"/>
  <c r="J370" i="4" s="1"/>
  <c r="K371" i="4" s="1"/>
  <c r="L372" i="4" s="1"/>
  <c r="E366" i="4"/>
  <c r="F367" i="4" s="1"/>
  <c r="G368" i="4" s="1"/>
  <c r="H369" i="4" s="1"/>
  <c r="I370" i="4" s="1"/>
  <c r="J371" i="4" s="1"/>
  <c r="K372" i="4" s="1"/>
  <c r="L373" i="4" s="1"/>
  <c r="C366" i="4"/>
  <c r="D365" i="4"/>
  <c r="C365" i="4"/>
  <c r="D366" i="4" s="1"/>
  <c r="E367" i="4" s="1"/>
  <c r="I364" i="4"/>
  <c r="J365" i="4" s="1"/>
  <c r="K366" i="4" s="1"/>
  <c r="L367" i="4" s="1"/>
  <c r="C364" i="4"/>
  <c r="D363" i="4"/>
  <c r="E364" i="4" s="1"/>
  <c r="F365" i="4" s="1"/>
  <c r="G366" i="4" s="1"/>
  <c r="H367" i="4" s="1"/>
  <c r="I368" i="4" s="1"/>
  <c r="J369" i="4" s="1"/>
  <c r="K370" i="4" s="1"/>
  <c r="L371" i="4" s="1"/>
  <c r="C363" i="4"/>
  <c r="D364" i="4" s="1"/>
  <c r="E365" i="4" s="1"/>
  <c r="F362" i="4"/>
  <c r="G363" i="4" s="1"/>
  <c r="H364" i="4" s="1"/>
  <c r="I365" i="4" s="1"/>
  <c r="J366" i="4" s="1"/>
  <c r="K367" i="4" s="1"/>
  <c r="L368" i="4" s="1"/>
  <c r="C362" i="4"/>
  <c r="D361" i="4"/>
  <c r="E362" i="4" s="1"/>
  <c r="F363" i="4" s="1"/>
  <c r="G364" i="4" s="1"/>
  <c r="H365" i="4" s="1"/>
  <c r="I366" i="4" s="1"/>
  <c r="J367" i="4" s="1"/>
  <c r="K368" i="4" s="1"/>
  <c r="L369" i="4" s="1"/>
  <c r="C361" i="4"/>
  <c r="D362" i="4" s="1"/>
  <c r="E363" i="4" s="1"/>
  <c r="F364" i="4" s="1"/>
  <c r="G365" i="4" s="1"/>
  <c r="H366" i="4" s="1"/>
  <c r="I367" i="4" s="1"/>
  <c r="J368" i="4" s="1"/>
  <c r="K369" i="4" s="1"/>
  <c r="L370" i="4" s="1"/>
  <c r="F360" i="4"/>
  <c r="G361" i="4" s="1"/>
  <c r="H362" i="4" s="1"/>
  <c r="I363" i="4" s="1"/>
  <c r="J364" i="4" s="1"/>
  <c r="K365" i="4" s="1"/>
  <c r="L366" i="4" s="1"/>
  <c r="E360" i="4"/>
  <c r="F361" i="4" s="1"/>
  <c r="G362" i="4" s="1"/>
  <c r="H363" i="4" s="1"/>
  <c r="C360" i="4"/>
  <c r="D359" i="4"/>
  <c r="C359" i="4"/>
  <c r="D360" i="4" s="1"/>
  <c r="E361" i="4" s="1"/>
  <c r="F358" i="4"/>
  <c r="G359" i="4" s="1"/>
  <c r="H360" i="4" s="1"/>
  <c r="I361" i="4" s="1"/>
  <c r="J362" i="4" s="1"/>
  <c r="K363" i="4" s="1"/>
  <c r="L364" i="4" s="1"/>
  <c r="E358" i="4"/>
  <c r="F359" i="4" s="1"/>
  <c r="G360" i="4" s="1"/>
  <c r="H361" i="4" s="1"/>
  <c r="I362" i="4" s="1"/>
  <c r="J363" i="4" s="1"/>
  <c r="K364" i="4" s="1"/>
  <c r="L365" i="4" s="1"/>
  <c r="C358" i="4"/>
  <c r="D357" i="4"/>
  <c r="C357" i="4"/>
  <c r="D358" i="4" s="1"/>
  <c r="E359" i="4" s="1"/>
  <c r="I356" i="4"/>
  <c r="J357" i="4" s="1"/>
  <c r="K358" i="4" s="1"/>
  <c r="L359" i="4" s="1"/>
  <c r="C356" i="4"/>
  <c r="D355" i="4"/>
  <c r="E356" i="4" s="1"/>
  <c r="F357" i="4" s="1"/>
  <c r="G358" i="4" s="1"/>
  <c r="H359" i="4" s="1"/>
  <c r="I360" i="4" s="1"/>
  <c r="J361" i="4" s="1"/>
  <c r="K362" i="4" s="1"/>
  <c r="L363" i="4" s="1"/>
  <c r="C355" i="4"/>
  <c r="D356" i="4" s="1"/>
  <c r="E357" i="4" s="1"/>
  <c r="F354" i="4"/>
  <c r="G355" i="4" s="1"/>
  <c r="H356" i="4" s="1"/>
  <c r="I357" i="4" s="1"/>
  <c r="J358" i="4" s="1"/>
  <c r="K359" i="4" s="1"/>
  <c r="L360" i="4" s="1"/>
  <c r="C354" i="4"/>
  <c r="D353" i="4"/>
  <c r="E354" i="4" s="1"/>
  <c r="F355" i="4" s="1"/>
  <c r="G356" i="4" s="1"/>
  <c r="H357" i="4" s="1"/>
  <c r="I358" i="4" s="1"/>
  <c r="J359" i="4" s="1"/>
  <c r="K360" i="4" s="1"/>
  <c r="L361" i="4" s="1"/>
  <c r="C353" i="4"/>
  <c r="D354" i="4" s="1"/>
  <c r="E355" i="4" s="1"/>
  <c r="F356" i="4" s="1"/>
  <c r="G357" i="4" s="1"/>
  <c r="H358" i="4" s="1"/>
  <c r="I359" i="4" s="1"/>
  <c r="J360" i="4" s="1"/>
  <c r="K361" i="4" s="1"/>
  <c r="L362" i="4" s="1"/>
  <c r="F352" i="4"/>
  <c r="G353" i="4" s="1"/>
  <c r="H354" i="4" s="1"/>
  <c r="I355" i="4" s="1"/>
  <c r="J356" i="4" s="1"/>
  <c r="K357" i="4" s="1"/>
  <c r="L358" i="4" s="1"/>
  <c r="E352" i="4"/>
  <c r="F353" i="4" s="1"/>
  <c r="G354" i="4" s="1"/>
  <c r="H355" i="4" s="1"/>
  <c r="C352" i="4"/>
  <c r="H351" i="4"/>
  <c r="I352" i="4" s="1"/>
  <c r="J353" i="4" s="1"/>
  <c r="K354" i="4" s="1"/>
  <c r="L355" i="4" s="1"/>
  <c r="D351" i="4"/>
  <c r="C351" i="4"/>
  <c r="D352" i="4" s="1"/>
  <c r="E353" i="4" s="1"/>
  <c r="F350" i="4"/>
  <c r="G351" i="4" s="1"/>
  <c r="H352" i="4" s="1"/>
  <c r="I353" i="4" s="1"/>
  <c r="J354" i="4" s="1"/>
  <c r="K355" i="4" s="1"/>
  <c r="L356" i="4" s="1"/>
  <c r="E350" i="4"/>
  <c r="F351" i="4" s="1"/>
  <c r="G352" i="4" s="1"/>
  <c r="H353" i="4" s="1"/>
  <c r="I354" i="4" s="1"/>
  <c r="J355" i="4" s="1"/>
  <c r="K356" i="4" s="1"/>
  <c r="L357" i="4" s="1"/>
  <c r="C350" i="4"/>
  <c r="D349" i="4"/>
  <c r="C349" i="4"/>
  <c r="D350" i="4" s="1"/>
  <c r="E351" i="4" s="1"/>
  <c r="C348" i="4"/>
  <c r="L347" i="4"/>
  <c r="D347" i="4"/>
  <c r="E348" i="4" s="1"/>
  <c r="F349" i="4" s="1"/>
  <c r="G350" i="4" s="1"/>
  <c r="C347" i="4"/>
  <c r="D348" i="4" s="1"/>
  <c r="E349" i="4" s="1"/>
  <c r="C346" i="4"/>
  <c r="D345" i="4"/>
  <c r="E346" i="4" s="1"/>
  <c r="F347" i="4" s="1"/>
  <c r="G348" i="4" s="1"/>
  <c r="H349" i="4" s="1"/>
  <c r="I350" i="4" s="1"/>
  <c r="J351" i="4" s="1"/>
  <c r="K352" i="4" s="1"/>
  <c r="L353" i="4" s="1"/>
  <c r="C345" i="4"/>
  <c r="D346" i="4" s="1"/>
  <c r="E347" i="4" s="1"/>
  <c r="F348" i="4" s="1"/>
  <c r="G349" i="4" s="1"/>
  <c r="H350" i="4" s="1"/>
  <c r="I351" i="4" s="1"/>
  <c r="J352" i="4" s="1"/>
  <c r="K353" i="4" s="1"/>
  <c r="L354" i="4" s="1"/>
  <c r="C344" i="4"/>
  <c r="L343" i="4"/>
  <c r="D343" i="4"/>
  <c r="E344" i="4" s="1"/>
  <c r="F345" i="4" s="1"/>
  <c r="G346" i="4" s="1"/>
  <c r="H347" i="4" s="1"/>
  <c r="I348" i="4" s="1"/>
  <c r="J349" i="4" s="1"/>
  <c r="K350" i="4" s="1"/>
  <c r="L351" i="4" s="1"/>
  <c r="C343" i="4"/>
  <c r="D344" i="4" s="1"/>
  <c r="E345" i="4" s="1"/>
  <c r="F346" i="4" s="1"/>
  <c r="G347" i="4" s="1"/>
  <c r="H348" i="4" s="1"/>
  <c r="I349" i="4" s="1"/>
  <c r="J350" i="4" s="1"/>
  <c r="K351" i="4" s="1"/>
  <c r="L352" i="4" s="1"/>
  <c r="C342" i="4"/>
  <c r="L341" i="4"/>
  <c r="D341" i="4"/>
  <c r="E342" i="4" s="1"/>
  <c r="F343" i="4" s="1"/>
  <c r="G344" i="4" s="1"/>
  <c r="H345" i="4" s="1"/>
  <c r="I346" i="4" s="1"/>
  <c r="J347" i="4" s="1"/>
  <c r="K348" i="4" s="1"/>
  <c r="L349" i="4" s="1"/>
  <c r="C341" i="4"/>
  <c r="D342" i="4" s="1"/>
  <c r="E343" i="4" s="1"/>
  <c r="F344" i="4" s="1"/>
  <c r="G345" i="4" s="1"/>
  <c r="H346" i="4" s="1"/>
  <c r="I347" i="4" s="1"/>
  <c r="J348" i="4" s="1"/>
  <c r="K349" i="4" s="1"/>
  <c r="L350" i="4" s="1"/>
  <c r="F340" i="4"/>
  <c r="G341" i="4" s="1"/>
  <c r="H342" i="4" s="1"/>
  <c r="I343" i="4" s="1"/>
  <c r="J344" i="4" s="1"/>
  <c r="K345" i="4" s="1"/>
  <c r="L346" i="4" s="1"/>
  <c r="C340" i="4"/>
  <c r="D339" i="4"/>
  <c r="E340" i="4" s="1"/>
  <c r="F341" i="4" s="1"/>
  <c r="G342" i="4" s="1"/>
  <c r="H343" i="4" s="1"/>
  <c r="I344" i="4" s="1"/>
  <c r="J345" i="4" s="1"/>
  <c r="K346" i="4" s="1"/>
  <c r="C339" i="4"/>
  <c r="D340" i="4" s="1"/>
  <c r="E341" i="4" s="1"/>
  <c r="F342" i="4" s="1"/>
  <c r="G343" i="4" s="1"/>
  <c r="H344" i="4" s="1"/>
  <c r="I345" i="4" s="1"/>
  <c r="J346" i="4" s="1"/>
  <c r="K347" i="4" s="1"/>
  <c r="L348" i="4" s="1"/>
  <c r="C338" i="4"/>
  <c r="D337" i="4"/>
  <c r="E338" i="4" s="1"/>
  <c r="F339" i="4" s="1"/>
  <c r="G340" i="4" s="1"/>
  <c r="H341" i="4" s="1"/>
  <c r="I342" i="4" s="1"/>
  <c r="J343" i="4" s="1"/>
  <c r="K344" i="4" s="1"/>
  <c r="L345" i="4" s="1"/>
  <c r="C337" i="4"/>
  <c r="D338" i="4" s="1"/>
  <c r="E339" i="4" s="1"/>
  <c r="C336" i="4"/>
  <c r="L335" i="4"/>
  <c r="D335" i="4"/>
  <c r="E336" i="4" s="1"/>
  <c r="F337" i="4" s="1"/>
  <c r="G338" i="4" s="1"/>
  <c r="H339" i="4" s="1"/>
  <c r="I340" i="4" s="1"/>
  <c r="J341" i="4" s="1"/>
  <c r="K342" i="4" s="1"/>
  <c r="C335" i="4"/>
  <c r="D336" i="4" s="1"/>
  <c r="E337" i="4" s="1"/>
  <c r="F338" i="4" s="1"/>
  <c r="G339" i="4" s="1"/>
  <c r="H340" i="4" s="1"/>
  <c r="I341" i="4" s="1"/>
  <c r="J342" i="4" s="1"/>
  <c r="K343" i="4" s="1"/>
  <c r="L344" i="4" s="1"/>
  <c r="C334" i="4"/>
  <c r="D333" i="4"/>
  <c r="E334" i="4" s="1"/>
  <c r="F335" i="4" s="1"/>
  <c r="G336" i="4" s="1"/>
  <c r="H337" i="4" s="1"/>
  <c r="I338" i="4" s="1"/>
  <c r="J339" i="4" s="1"/>
  <c r="K340" i="4" s="1"/>
  <c r="C333" i="4"/>
  <c r="D334" i="4" s="1"/>
  <c r="E335" i="4" s="1"/>
  <c r="F336" i="4" s="1"/>
  <c r="G337" i="4" s="1"/>
  <c r="H338" i="4" s="1"/>
  <c r="I339" i="4" s="1"/>
  <c r="J340" i="4" s="1"/>
  <c r="K341" i="4" s="1"/>
  <c r="L342" i="4" s="1"/>
  <c r="F332" i="4"/>
  <c r="G333" i="4" s="1"/>
  <c r="H334" i="4" s="1"/>
  <c r="I335" i="4" s="1"/>
  <c r="J336" i="4" s="1"/>
  <c r="K337" i="4" s="1"/>
  <c r="L338" i="4" s="1"/>
  <c r="C332" i="4"/>
  <c r="D331" i="4"/>
  <c r="E332" i="4" s="1"/>
  <c r="F333" i="4" s="1"/>
  <c r="G334" i="4" s="1"/>
  <c r="H335" i="4" s="1"/>
  <c r="I336" i="4" s="1"/>
  <c r="J337" i="4" s="1"/>
  <c r="K338" i="4" s="1"/>
  <c r="L339" i="4" s="1"/>
  <c r="C331" i="4"/>
  <c r="D332" i="4" s="1"/>
  <c r="E333" i="4" s="1"/>
  <c r="F334" i="4" s="1"/>
  <c r="G335" i="4" s="1"/>
  <c r="H336" i="4" s="1"/>
  <c r="I337" i="4" s="1"/>
  <c r="J338" i="4" s="1"/>
  <c r="K339" i="4" s="1"/>
  <c r="L340" i="4" s="1"/>
  <c r="F330" i="4"/>
  <c r="G331" i="4" s="1"/>
  <c r="H332" i="4" s="1"/>
  <c r="I333" i="4" s="1"/>
  <c r="J334" i="4" s="1"/>
  <c r="K335" i="4" s="1"/>
  <c r="L336" i="4" s="1"/>
  <c r="C330" i="4"/>
  <c r="D329" i="4"/>
  <c r="E330" i="4" s="1"/>
  <c r="F331" i="4" s="1"/>
  <c r="G332" i="4" s="1"/>
  <c r="H333" i="4" s="1"/>
  <c r="I334" i="4" s="1"/>
  <c r="J335" i="4" s="1"/>
  <c r="K336" i="4" s="1"/>
  <c r="L337" i="4" s="1"/>
  <c r="C329" i="4"/>
  <c r="D330" i="4" s="1"/>
  <c r="E331" i="4" s="1"/>
  <c r="F328" i="4"/>
  <c r="G329" i="4" s="1"/>
  <c r="H330" i="4" s="1"/>
  <c r="I331" i="4" s="1"/>
  <c r="J332" i="4" s="1"/>
  <c r="K333" i="4" s="1"/>
  <c r="L334" i="4" s="1"/>
  <c r="C328" i="4"/>
  <c r="D327" i="4"/>
  <c r="E328" i="4" s="1"/>
  <c r="F329" i="4" s="1"/>
  <c r="G330" i="4" s="1"/>
  <c r="H331" i="4" s="1"/>
  <c r="I332" i="4" s="1"/>
  <c r="J333" i="4" s="1"/>
  <c r="K334" i="4" s="1"/>
  <c r="C327" i="4"/>
  <c r="D328" i="4" s="1"/>
  <c r="E329" i="4" s="1"/>
  <c r="C326" i="4"/>
  <c r="H325" i="4"/>
  <c r="I326" i="4" s="1"/>
  <c r="J327" i="4" s="1"/>
  <c r="K328" i="4" s="1"/>
  <c r="L329" i="4" s="1"/>
  <c r="D325" i="4"/>
  <c r="E326" i="4" s="1"/>
  <c r="F327" i="4" s="1"/>
  <c r="G328" i="4" s="1"/>
  <c r="H329" i="4" s="1"/>
  <c r="I330" i="4" s="1"/>
  <c r="J331" i="4" s="1"/>
  <c r="K332" i="4" s="1"/>
  <c r="L333" i="4" s="1"/>
  <c r="C325" i="4"/>
  <c r="D326" i="4" s="1"/>
  <c r="E327" i="4" s="1"/>
  <c r="F324" i="4"/>
  <c r="G325" i="4" s="1"/>
  <c r="H326" i="4" s="1"/>
  <c r="I327" i="4" s="1"/>
  <c r="J328" i="4" s="1"/>
  <c r="K329" i="4" s="1"/>
  <c r="L330" i="4" s="1"/>
  <c r="C324" i="4"/>
  <c r="D323" i="4"/>
  <c r="E324" i="4" s="1"/>
  <c r="F325" i="4" s="1"/>
  <c r="G326" i="4" s="1"/>
  <c r="H327" i="4" s="1"/>
  <c r="I328" i="4" s="1"/>
  <c r="J329" i="4" s="1"/>
  <c r="K330" i="4" s="1"/>
  <c r="L331" i="4" s="1"/>
  <c r="C323" i="4"/>
  <c r="D324" i="4" s="1"/>
  <c r="E325" i="4" s="1"/>
  <c r="F326" i="4" s="1"/>
  <c r="G327" i="4" s="1"/>
  <c r="H328" i="4" s="1"/>
  <c r="I329" i="4" s="1"/>
  <c r="J330" i="4" s="1"/>
  <c r="K331" i="4" s="1"/>
  <c r="L332" i="4" s="1"/>
  <c r="F322" i="4"/>
  <c r="G323" i="4" s="1"/>
  <c r="H324" i="4" s="1"/>
  <c r="I325" i="4" s="1"/>
  <c r="J326" i="4" s="1"/>
  <c r="K327" i="4" s="1"/>
  <c r="L328" i="4" s="1"/>
  <c r="C322" i="4"/>
  <c r="D321" i="4"/>
  <c r="E322" i="4" s="1"/>
  <c r="F323" i="4" s="1"/>
  <c r="G324" i="4" s="1"/>
  <c r="C321" i="4"/>
  <c r="D322" i="4" s="1"/>
  <c r="E323" i="4" s="1"/>
  <c r="F320" i="4"/>
  <c r="G321" i="4" s="1"/>
  <c r="H322" i="4" s="1"/>
  <c r="I323" i="4" s="1"/>
  <c r="J324" i="4" s="1"/>
  <c r="K325" i="4" s="1"/>
  <c r="L326" i="4" s="1"/>
  <c r="C320" i="4"/>
  <c r="C319" i="4"/>
  <c r="D320" i="4" s="1"/>
  <c r="E321" i="4" s="1"/>
  <c r="F318" i="4"/>
  <c r="G319" i="4" s="1"/>
  <c r="H320" i="4" s="1"/>
  <c r="I321" i="4" s="1"/>
  <c r="J322" i="4" s="1"/>
  <c r="K323" i="4" s="1"/>
  <c r="L324" i="4" s="1"/>
  <c r="D318" i="4"/>
  <c r="E319" i="4" s="1"/>
  <c r="C318" i="4"/>
  <c r="D319" i="4" s="1"/>
  <c r="E320" i="4" s="1"/>
  <c r="F321" i="4" s="1"/>
  <c r="G322" i="4" s="1"/>
  <c r="H323" i="4" s="1"/>
  <c r="I324" i="4" s="1"/>
  <c r="J325" i="4" s="1"/>
  <c r="K326" i="4" s="1"/>
  <c r="L327" i="4" s="1"/>
  <c r="I317" i="4"/>
  <c r="J318" i="4" s="1"/>
  <c r="K319" i="4" s="1"/>
  <c r="L320" i="4" s="1"/>
  <c r="E317" i="4"/>
  <c r="D317" i="4"/>
  <c r="E318" i="4" s="1"/>
  <c r="F319" i="4" s="1"/>
  <c r="G320" i="4" s="1"/>
  <c r="H321" i="4" s="1"/>
  <c r="I322" i="4" s="1"/>
  <c r="J323" i="4" s="1"/>
  <c r="K324" i="4" s="1"/>
  <c r="L325" i="4" s="1"/>
  <c r="C317" i="4"/>
  <c r="F316" i="4"/>
  <c r="G317" i="4" s="1"/>
  <c r="H318" i="4" s="1"/>
  <c r="I319" i="4" s="1"/>
  <c r="J320" i="4" s="1"/>
  <c r="K321" i="4" s="1"/>
  <c r="L322" i="4" s="1"/>
  <c r="D316" i="4"/>
  <c r="C316" i="4"/>
  <c r="I315" i="4"/>
  <c r="J316" i="4" s="1"/>
  <c r="K317" i="4" s="1"/>
  <c r="L318" i="4" s="1"/>
  <c r="E315" i="4"/>
  <c r="D315" i="4"/>
  <c r="E316" i="4" s="1"/>
  <c r="F317" i="4" s="1"/>
  <c r="G318" i="4" s="1"/>
  <c r="H319" i="4" s="1"/>
  <c r="I320" i="4" s="1"/>
  <c r="J321" i="4" s="1"/>
  <c r="K322" i="4" s="1"/>
  <c r="L323" i="4" s="1"/>
  <c r="C315" i="4"/>
  <c r="F314" i="4"/>
  <c r="G315" i="4" s="1"/>
  <c r="H316" i="4" s="1"/>
  <c r="D314" i="4"/>
  <c r="C314" i="4"/>
  <c r="E313" i="4"/>
  <c r="D313" i="4"/>
  <c r="E314" i="4" s="1"/>
  <c r="F315" i="4" s="1"/>
  <c r="G316" i="4" s="1"/>
  <c r="H317" i="4" s="1"/>
  <c r="I318" i="4" s="1"/>
  <c r="J319" i="4" s="1"/>
  <c r="K320" i="4" s="1"/>
  <c r="L321" i="4" s="1"/>
  <c r="C313" i="4"/>
  <c r="F312" i="4"/>
  <c r="G313" i="4" s="1"/>
  <c r="H314" i="4" s="1"/>
  <c r="D312" i="4"/>
  <c r="C312" i="4"/>
  <c r="I311" i="4"/>
  <c r="J312" i="4" s="1"/>
  <c r="K313" i="4" s="1"/>
  <c r="L314" i="4" s="1"/>
  <c r="E311" i="4"/>
  <c r="D311" i="4"/>
  <c r="E312" i="4" s="1"/>
  <c r="F313" i="4" s="1"/>
  <c r="G314" i="4" s="1"/>
  <c r="H315" i="4" s="1"/>
  <c r="I316" i="4" s="1"/>
  <c r="J317" i="4" s="1"/>
  <c r="K318" i="4" s="1"/>
  <c r="L319" i="4" s="1"/>
  <c r="C311" i="4"/>
  <c r="F310" i="4"/>
  <c r="G311" i="4" s="1"/>
  <c r="H312" i="4" s="1"/>
  <c r="I313" i="4" s="1"/>
  <c r="J314" i="4" s="1"/>
  <c r="K315" i="4" s="1"/>
  <c r="L316" i="4" s="1"/>
  <c r="D310" i="4"/>
  <c r="C310" i="4"/>
  <c r="I309" i="4"/>
  <c r="J310" i="4" s="1"/>
  <c r="K311" i="4" s="1"/>
  <c r="L312" i="4" s="1"/>
  <c r="E309" i="4"/>
  <c r="D309" i="4"/>
  <c r="E310" i="4" s="1"/>
  <c r="F311" i="4" s="1"/>
  <c r="G312" i="4" s="1"/>
  <c r="H313" i="4" s="1"/>
  <c r="I314" i="4" s="1"/>
  <c r="J315" i="4" s="1"/>
  <c r="K316" i="4" s="1"/>
  <c r="L317" i="4" s="1"/>
  <c r="C309" i="4"/>
  <c r="F308" i="4"/>
  <c r="G309" i="4" s="1"/>
  <c r="H310" i="4" s="1"/>
  <c r="D308" i="4"/>
  <c r="C308" i="4"/>
  <c r="I307" i="4"/>
  <c r="J308" i="4" s="1"/>
  <c r="K309" i="4" s="1"/>
  <c r="L310" i="4" s="1"/>
  <c r="E307" i="4"/>
  <c r="D307" i="4"/>
  <c r="E308" i="4" s="1"/>
  <c r="F309" i="4" s="1"/>
  <c r="G310" i="4" s="1"/>
  <c r="H311" i="4" s="1"/>
  <c r="I312" i="4" s="1"/>
  <c r="J313" i="4" s="1"/>
  <c r="K314" i="4" s="1"/>
  <c r="L315" i="4" s="1"/>
  <c r="C307" i="4"/>
  <c r="F306" i="4"/>
  <c r="G307" i="4" s="1"/>
  <c r="H308" i="4" s="1"/>
  <c r="D306" i="4"/>
  <c r="C306" i="4"/>
  <c r="E305" i="4"/>
  <c r="D305" i="4"/>
  <c r="E306" i="4" s="1"/>
  <c r="F307" i="4" s="1"/>
  <c r="G308" i="4" s="1"/>
  <c r="H309" i="4" s="1"/>
  <c r="I310" i="4" s="1"/>
  <c r="J311" i="4" s="1"/>
  <c r="K312" i="4" s="1"/>
  <c r="L313" i="4" s="1"/>
  <c r="C305" i="4"/>
  <c r="F304" i="4"/>
  <c r="G305" i="4" s="1"/>
  <c r="H306" i="4" s="1"/>
  <c r="D304" i="4"/>
  <c r="C304" i="4"/>
  <c r="I303" i="4"/>
  <c r="J304" i="4" s="1"/>
  <c r="K305" i="4" s="1"/>
  <c r="L306" i="4" s="1"/>
  <c r="E303" i="4"/>
  <c r="D303" i="4"/>
  <c r="E304" i="4" s="1"/>
  <c r="F305" i="4" s="1"/>
  <c r="G306" i="4" s="1"/>
  <c r="H307" i="4" s="1"/>
  <c r="I308" i="4" s="1"/>
  <c r="J309" i="4" s="1"/>
  <c r="K310" i="4" s="1"/>
  <c r="L311" i="4" s="1"/>
  <c r="C303" i="4"/>
  <c r="F302" i="4"/>
  <c r="G303" i="4" s="1"/>
  <c r="H304" i="4" s="1"/>
  <c r="I305" i="4" s="1"/>
  <c r="J306" i="4" s="1"/>
  <c r="K307" i="4" s="1"/>
  <c r="L308" i="4" s="1"/>
  <c r="D302" i="4"/>
  <c r="C302" i="4"/>
  <c r="I301" i="4"/>
  <c r="J302" i="4" s="1"/>
  <c r="K303" i="4" s="1"/>
  <c r="L304" i="4" s="1"/>
  <c r="E301" i="4"/>
  <c r="D301" i="4"/>
  <c r="E302" i="4" s="1"/>
  <c r="F303" i="4" s="1"/>
  <c r="G304" i="4" s="1"/>
  <c r="H305" i="4" s="1"/>
  <c r="I306" i="4" s="1"/>
  <c r="J307" i="4" s="1"/>
  <c r="K308" i="4" s="1"/>
  <c r="L309" i="4" s="1"/>
  <c r="C301" i="4"/>
  <c r="F300" i="4"/>
  <c r="G301" i="4" s="1"/>
  <c r="H302" i="4" s="1"/>
  <c r="D300" i="4"/>
  <c r="C300" i="4"/>
  <c r="I299" i="4"/>
  <c r="J300" i="4" s="1"/>
  <c r="K301" i="4" s="1"/>
  <c r="L302" i="4" s="1"/>
  <c r="E299" i="4"/>
  <c r="D299" i="4"/>
  <c r="E300" i="4" s="1"/>
  <c r="F301" i="4" s="1"/>
  <c r="G302" i="4" s="1"/>
  <c r="H303" i="4" s="1"/>
  <c r="I304" i="4" s="1"/>
  <c r="J305" i="4" s="1"/>
  <c r="K306" i="4" s="1"/>
  <c r="L307" i="4" s="1"/>
  <c r="C299" i="4"/>
  <c r="F298" i="4"/>
  <c r="G299" i="4" s="1"/>
  <c r="H300" i="4" s="1"/>
  <c r="D298" i="4"/>
  <c r="C298" i="4"/>
  <c r="E297" i="4"/>
  <c r="D297" i="4"/>
  <c r="E298" i="4" s="1"/>
  <c r="F299" i="4" s="1"/>
  <c r="G300" i="4" s="1"/>
  <c r="H301" i="4" s="1"/>
  <c r="I302" i="4" s="1"/>
  <c r="J303" i="4" s="1"/>
  <c r="K304" i="4" s="1"/>
  <c r="L305" i="4" s="1"/>
  <c r="C297" i="4"/>
  <c r="F296" i="4"/>
  <c r="G297" i="4" s="1"/>
  <c r="H298" i="4" s="1"/>
  <c r="D296" i="4"/>
  <c r="C296" i="4"/>
  <c r="I295" i="4"/>
  <c r="J296" i="4" s="1"/>
  <c r="K297" i="4" s="1"/>
  <c r="L298" i="4" s="1"/>
  <c r="E295" i="4"/>
  <c r="D295" i="4"/>
  <c r="E296" i="4" s="1"/>
  <c r="F297" i="4" s="1"/>
  <c r="G298" i="4" s="1"/>
  <c r="H299" i="4" s="1"/>
  <c r="I300" i="4" s="1"/>
  <c r="J301" i="4" s="1"/>
  <c r="K302" i="4" s="1"/>
  <c r="L303" i="4" s="1"/>
  <c r="C295" i="4"/>
  <c r="F294" i="4"/>
  <c r="G295" i="4" s="1"/>
  <c r="H296" i="4" s="1"/>
  <c r="I297" i="4" s="1"/>
  <c r="J298" i="4" s="1"/>
  <c r="K299" i="4" s="1"/>
  <c r="L300" i="4" s="1"/>
  <c r="D294" i="4"/>
  <c r="C294" i="4"/>
  <c r="I293" i="4"/>
  <c r="J294" i="4" s="1"/>
  <c r="K295" i="4" s="1"/>
  <c r="L296" i="4" s="1"/>
  <c r="E293" i="4"/>
  <c r="D293" i="4"/>
  <c r="E294" i="4" s="1"/>
  <c r="F295" i="4" s="1"/>
  <c r="G296" i="4" s="1"/>
  <c r="H297" i="4" s="1"/>
  <c r="I298" i="4" s="1"/>
  <c r="J299" i="4" s="1"/>
  <c r="K300" i="4" s="1"/>
  <c r="L301" i="4" s="1"/>
  <c r="C293" i="4"/>
  <c r="F292" i="4"/>
  <c r="G293" i="4" s="1"/>
  <c r="H294" i="4" s="1"/>
  <c r="D292" i="4"/>
  <c r="C292" i="4"/>
  <c r="I291" i="4"/>
  <c r="J292" i="4" s="1"/>
  <c r="K293" i="4" s="1"/>
  <c r="L294" i="4" s="1"/>
  <c r="E291" i="4"/>
  <c r="D291" i="4"/>
  <c r="E292" i="4" s="1"/>
  <c r="F293" i="4" s="1"/>
  <c r="G294" i="4" s="1"/>
  <c r="H295" i="4" s="1"/>
  <c r="I296" i="4" s="1"/>
  <c r="J297" i="4" s="1"/>
  <c r="K298" i="4" s="1"/>
  <c r="L299" i="4" s="1"/>
  <c r="C291" i="4"/>
  <c r="F290" i="4"/>
  <c r="G291" i="4" s="1"/>
  <c r="H292" i="4" s="1"/>
  <c r="D290" i="4"/>
  <c r="C290" i="4"/>
  <c r="E289" i="4"/>
  <c r="D289" i="4"/>
  <c r="E290" i="4" s="1"/>
  <c r="F291" i="4" s="1"/>
  <c r="G292" i="4" s="1"/>
  <c r="H293" i="4" s="1"/>
  <c r="I294" i="4" s="1"/>
  <c r="J295" i="4" s="1"/>
  <c r="K296" i="4" s="1"/>
  <c r="L297" i="4" s="1"/>
  <c r="C289" i="4"/>
  <c r="F288" i="4"/>
  <c r="G289" i="4" s="1"/>
  <c r="H290" i="4" s="1"/>
  <c r="D288" i="4"/>
  <c r="C288" i="4"/>
  <c r="I287" i="4"/>
  <c r="J288" i="4" s="1"/>
  <c r="K289" i="4" s="1"/>
  <c r="L290" i="4" s="1"/>
  <c r="E287" i="4"/>
  <c r="D287" i="4"/>
  <c r="E288" i="4" s="1"/>
  <c r="F289" i="4" s="1"/>
  <c r="G290" i="4" s="1"/>
  <c r="H291" i="4" s="1"/>
  <c r="I292" i="4" s="1"/>
  <c r="J293" i="4" s="1"/>
  <c r="K294" i="4" s="1"/>
  <c r="L295" i="4" s="1"/>
  <c r="C287" i="4"/>
  <c r="F286" i="4"/>
  <c r="G287" i="4" s="1"/>
  <c r="H288" i="4" s="1"/>
  <c r="I289" i="4" s="1"/>
  <c r="J290" i="4" s="1"/>
  <c r="K291" i="4" s="1"/>
  <c r="L292" i="4" s="1"/>
  <c r="D286" i="4"/>
  <c r="C286" i="4"/>
  <c r="I285" i="4"/>
  <c r="J286" i="4" s="1"/>
  <c r="K287" i="4" s="1"/>
  <c r="L288" i="4" s="1"/>
  <c r="E285" i="4"/>
  <c r="D285" i="4"/>
  <c r="E286" i="4" s="1"/>
  <c r="F287" i="4" s="1"/>
  <c r="G288" i="4" s="1"/>
  <c r="H289" i="4" s="1"/>
  <c r="I290" i="4" s="1"/>
  <c r="J291" i="4" s="1"/>
  <c r="K292" i="4" s="1"/>
  <c r="L293" i="4" s="1"/>
  <c r="C285" i="4"/>
  <c r="F284" i="4"/>
  <c r="G285" i="4" s="1"/>
  <c r="H286" i="4" s="1"/>
  <c r="D284" i="4"/>
  <c r="C284" i="4"/>
  <c r="I283" i="4"/>
  <c r="J284" i="4" s="1"/>
  <c r="K285" i="4" s="1"/>
  <c r="L286" i="4" s="1"/>
  <c r="E283" i="4"/>
  <c r="D283" i="4"/>
  <c r="E284" i="4" s="1"/>
  <c r="F285" i="4" s="1"/>
  <c r="G286" i="4" s="1"/>
  <c r="H287" i="4" s="1"/>
  <c r="I288" i="4" s="1"/>
  <c r="J289" i="4" s="1"/>
  <c r="K290" i="4" s="1"/>
  <c r="L291" i="4" s="1"/>
  <c r="C283" i="4"/>
  <c r="F282" i="4"/>
  <c r="G283" i="4" s="1"/>
  <c r="H284" i="4" s="1"/>
  <c r="D282" i="4"/>
  <c r="C282" i="4"/>
  <c r="E281" i="4"/>
  <c r="D281" i="4"/>
  <c r="E282" i="4" s="1"/>
  <c r="F283" i="4" s="1"/>
  <c r="G284" i="4" s="1"/>
  <c r="H285" i="4" s="1"/>
  <c r="I286" i="4" s="1"/>
  <c r="J287" i="4" s="1"/>
  <c r="K288" i="4" s="1"/>
  <c r="L289" i="4" s="1"/>
  <c r="C281" i="4"/>
  <c r="F280" i="4"/>
  <c r="G281" i="4" s="1"/>
  <c r="H282" i="4" s="1"/>
  <c r="D280" i="4"/>
  <c r="C280" i="4"/>
  <c r="I279" i="4"/>
  <c r="J280" i="4" s="1"/>
  <c r="K281" i="4" s="1"/>
  <c r="L282" i="4" s="1"/>
  <c r="E279" i="4"/>
  <c r="D279" i="4"/>
  <c r="E280" i="4" s="1"/>
  <c r="F281" i="4" s="1"/>
  <c r="G282" i="4" s="1"/>
  <c r="H283" i="4" s="1"/>
  <c r="I284" i="4" s="1"/>
  <c r="J285" i="4" s="1"/>
  <c r="K286" i="4" s="1"/>
  <c r="L287" i="4" s="1"/>
  <c r="C279" i="4"/>
  <c r="F278" i="4"/>
  <c r="G279" i="4" s="1"/>
  <c r="H280" i="4" s="1"/>
  <c r="I281" i="4" s="1"/>
  <c r="J282" i="4" s="1"/>
  <c r="K283" i="4" s="1"/>
  <c r="L284" i="4" s="1"/>
  <c r="D278" i="4"/>
  <c r="C278" i="4"/>
  <c r="I277" i="4"/>
  <c r="J278" i="4" s="1"/>
  <c r="K279" i="4" s="1"/>
  <c r="L280" i="4" s="1"/>
  <c r="E277" i="4"/>
  <c r="D277" i="4"/>
  <c r="E278" i="4" s="1"/>
  <c r="F279" i="4" s="1"/>
  <c r="G280" i="4" s="1"/>
  <c r="H281" i="4" s="1"/>
  <c r="I282" i="4" s="1"/>
  <c r="J283" i="4" s="1"/>
  <c r="K284" i="4" s="1"/>
  <c r="L285" i="4" s="1"/>
  <c r="C277" i="4"/>
  <c r="F276" i="4"/>
  <c r="G277" i="4" s="1"/>
  <c r="H278" i="4" s="1"/>
  <c r="D276" i="4"/>
  <c r="C276" i="4"/>
  <c r="I275" i="4"/>
  <c r="J276" i="4" s="1"/>
  <c r="K277" i="4" s="1"/>
  <c r="L278" i="4" s="1"/>
  <c r="E275" i="4"/>
  <c r="D275" i="4"/>
  <c r="E276" i="4" s="1"/>
  <c r="F277" i="4" s="1"/>
  <c r="G278" i="4" s="1"/>
  <c r="H279" i="4" s="1"/>
  <c r="I280" i="4" s="1"/>
  <c r="J281" i="4" s="1"/>
  <c r="K282" i="4" s="1"/>
  <c r="L283" i="4" s="1"/>
  <c r="C275" i="4"/>
  <c r="F274" i="4"/>
  <c r="G275" i="4" s="1"/>
  <c r="H276" i="4" s="1"/>
  <c r="D274" i="4"/>
  <c r="C274" i="4"/>
  <c r="E273" i="4"/>
  <c r="D273" i="4"/>
  <c r="E274" i="4" s="1"/>
  <c r="F275" i="4" s="1"/>
  <c r="G276" i="4" s="1"/>
  <c r="H277" i="4" s="1"/>
  <c r="I278" i="4" s="1"/>
  <c r="J279" i="4" s="1"/>
  <c r="K280" i="4" s="1"/>
  <c r="L281" i="4" s="1"/>
  <c r="C273" i="4"/>
  <c r="F272" i="4"/>
  <c r="G273" i="4" s="1"/>
  <c r="H274" i="4" s="1"/>
  <c r="D272" i="4"/>
  <c r="C272" i="4"/>
  <c r="I271" i="4"/>
  <c r="J272" i="4" s="1"/>
  <c r="K273" i="4" s="1"/>
  <c r="L274" i="4" s="1"/>
  <c r="E271" i="4"/>
  <c r="D271" i="4"/>
  <c r="E272" i="4" s="1"/>
  <c r="F273" i="4" s="1"/>
  <c r="G274" i="4" s="1"/>
  <c r="H275" i="4" s="1"/>
  <c r="I276" i="4" s="1"/>
  <c r="J277" i="4" s="1"/>
  <c r="K278" i="4" s="1"/>
  <c r="L279" i="4" s="1"/>
  <c r="C271" i="4"/>
  <c r="F270" i="4"/>
  <c r="G271" i="4" s="1"/>
  <c r="H272" i="4" s="1"/>
  <c r="I273" i="4" s="1"/>
  <c r="J274" i="4" s="1"/>
  <c r="K275" i="4" s="1"/>
  <c r="L276" i="4" s="1"/>
  <c r="D270" i="4"/>
  <c r="C270" i="4"/>
  <c r="E269" i="4"/>
  <c r="D269" i="4"/>
  <c r="E270" i="4" s="1"/>
  <c r="F271" i="4" s="1"/>
  <c r="G272" i="4" s="1"/>
  <c r="H273" i="4" s="1"/>
  <c r="I274" i="4" s="1"/>
  <c r="J275" i="4" s="1"/>
  <c r="K276" i="4" s="1"/>
  <c r="L277" i="4" s="1"/>
  <c r="C269" i="4"/>
  <c r="F268" i="4"/>
  <c r="G269" i="4" s="1"/>
  <c r="H270" i="4" s="1"/>
  <c r="D268" i="4"/>
  <c r="C268" i="4"/>
  <c r="C267" i="4"/>
  <c r="G266" i="4"/>
  <c r="H267" i="4" s="1"/>
  <c r="I268" i="4" s="1"/>
  <c r="J269" i="4" s="1"/>
  <c r="K270" i="4" s="1"/>
  <c r="L271" i="4" s="1"/>
  <c r="D266" i="4"/>
  <c r="E267" i="4" s="1"/>
  <c r="C266" i="4"/>
  <c r="D267" i="4" s="1"/>
  <c r="E268" i="4" s="1"/>
  <c r="F269" i="4" s="1"/>
  <c r="G270" i="4" s="1"/>
  <c r="H271" i="4" s="1"/>
  <c r="I272" i="4" s="1"/>
  <c r="J273" i="4" s="1"/>
  <c r="K274" i="4" s="1"/>
  <c r="L275" i="4" s="1"/>
  <c r="F265" i="4"/>
  <c r="C265" i="4"/>
  <c r="D264" i="4"/>
  <c r="E265" i="4" s="1"/>
  <c r="F266" i="4" s="1"/>
  <c r="G267" i="4" s="1"/>
  <c r="H268" i="4" s="1"/>
  <c r="I269" i="4" s="1"/>
  <c r="J270" i="4" s="1"/>
  <c r="K271" i="4" s="1"/>
  <c r="L272" i="4" s="1"/>
  <c r="C264" i="4"/>
  <c r="D265" i="4" s="1"/>
  <c r="E266" i="4" s="1"/>
  <c r="F267" i="4" s="1"/>
  <c r="G268" i="4" s="1"/>
  <c r="H269" i="4" s="1"/>
  <c r="I270" i="4" s="1"/>
  <c r="J271" i="4" s="1"/>
  <c r="K272" i="4" s="1"/>
  <c r="L273" i="4" s="1"/>
  <c r="C263" i="4"/>
  <c r="D262" i="4"/>
  <c r="E263" i="4" s="1"/>
  <c r="F264" i="4" s="1"/>
  <c r="G265" i="4" s="1"/>
  <c r="H266" i="4" s="1"/>
  <c r="I267" i="4" s="1"/>
  <c r="J268" i="4" s="1"/>
  <c r="K269" i="4" s="1"/>
  <c r="L270" i="4" s="1"/>
  <c r="C262" i="4"/>
  <c r="D263" i="4" s="1"/>
  <c r="E264" i="4" s="1"/>
  <c r="C261" i="4"/>
  <c r="L260" i="4"/>
  <c r="D260" i="4"/>
  <c r="E261" i="4" s="1"/>
  <c r="F262" i="4" s="1"/>
  <c r="G263" i="4" s="1"/>
  <c r="H264" i="4" s="1"/>
  <c r="I265" i="4" s="1"/>
  <c r="J266" i="4" s="1"/>
  <c r="K267" i="4" s="1"/>
  <c r="L268" i="4" s="1"/>
  <c r="C260" i="4"/>
  <c r="D261" i="4" s="1"/>
  <c r="E262" i="4" s="1"/>
  <c r="F263" i="4" s="1"/>
  <c r="G264" i="4" s="1"/>
  <c r="H265" i="4" s="1"/>
  <c r="I266" i="4" s="1"/>
  <c r="J267" i="4" s="1"/>
  <c r="K268" i="4" s="1"/>
  <c r="L269" i="4" s="1"/>
  <c r="C259" i="4"/>
  <c r="L258" i="4"/>
  <c r="D258" i="4"/>
  <c r="E259" i="4" s="1"/>
  <c r="F260" i="4" s="1"/>
  <c r="G261" i="4" s="1"/>
  <c r="H262" i="4" s="1"/>
  <c r="I263" i="4" s="1"/>
  <c r="J264" i="4" s="1"/>
  <c r="K265" i="4" s="1"/>
  <c r="L266" i="4" s="1"/>
  <c r="C258" i="4"/>
  <c r="D259" i="4" s="1"/>
  <c r="E260" i="4" s="1"/>
  <c r="F261" i="4" s="1"/>
  <c r="G262" i="4" s="1"/>
  <c r="H263" i="4" s="1"/>
  <c r="I264" i="4" s="1"/>
  <c r="J265" i="4" s="1"/>
  <c r="K266" i="4" s="1"/>
  <c r="L267" i="4" s="1"/>
  <c r="F257" i="4"/>
  <c r="G258" i="4" s="1"/>
  <c r="H259" i="4" s="1"/>
  <c r="I260" i="4" s="1"/>
  <c r="J261" i="4" s="1"/>
  <c r="K262" i="4" s="1"/>
  <c r="L263" i="4" s="1"/>
  <c r="C257" i="4"/>
  <c r="D256" i="4"/>
  <c r="E257" i="4" s="1"/>
  <c r="F258" i="4" s="1"/>
  <c r="G259" i="4" s="1"/>
  <c r="H260" i="4" s="1"/>
  <c r="I261" i="4" s="1"/>
  <c r="J262" i="4" s="1"/>
  <c r="K263" i="4" s="1"/>
  <c r="L264" i="4" s="1"/>
  <c r="C256" i="4"/>
  <c r="D257" i="4" s="1"/>
  <c r="E258" i="4" s="1"/>
  <c r="F259" i="4" s="1"/>
  <c r="G260" i="4" s="1"/>
  <c r="H261" i="4" s="1"/>
  <c r="I262" i="4" s="1"/>
  <c r="J263" i="4" s="1"/>
  <c r="K264" i="4" s="1"/>
  <c r="L265" i="4" s="1"/>
  <c r="C255" i="4"/>
  <c r="D254" i="4"/>
  <c r="E255" i="4" s="1"/>
  <c r="F256" i="4" s="1"/>
  <c r="G257" i="4" s="1"/>
  <c r="H258" i="4" s="1"/>
  <c r="I259" i="4" s="1"/>
  <c r="J260" i="4" s="1"/>
  <c r="K261" i="4" s="1"/>
  <c r="L262" i="4" s="1"/>
  <c r="C254" i="4"/>
  <c r="D255" i="4" s="1"/>
  <c r="E256" i="4" s="1"/>
  <c r="C253" i="4"/>
  <c r="L252" i="4"/>
  <c r="D252" i="4"/>
  <c r="E253" i="4" s="1"/>
  <c r="F254" i="4" s="1"/>
  <c r="G255" i="4" s="1"/>
  <c r="H256" i="4" s="1"/>
  <c r="I257" i="4" s="1"/>
  <c r="J258" i="4" s="1"/>
  <c r="K259" i="4" s="1"/>
  <c r="C252" i="4"/>
  <c r="D253" i="4" s="1"/>
  <c r="E254" i="4" s="1"/>
  <c r="F255" i="4" s="1"/>
  <c r="G256" i="4" s="1"/>
  <c r="H257" i="4" s="1"/>
  <c r="I258" i="4" s="1"/>
  <c r="J259" i="4" s="1"/>
  <c r="K260" i="4" s="1"/>
  <c r="L261" i="4" s="1"/>
  <c r="L251" i="4"/>
  <c r="C251" i="4"/>
  <c r="L250" i="4"/>
  <c r="D250" i="4"/>
  <c r="E251" i="4" s="1"/>
  <c r="F252" i="4" s="1"/>
  <c r="G253" i="4" s="1"/>
  <c r="H254" i="4" s="1"/>
  <c r="I255" i="4" s="1"/>
  <c r="J256" i="4" s="1"/>
  <c r="K257" i="4" s="1"/>
  <c r="C250" i="4"/>
  <c r="D251" i="4" s="1"/>
  <c r="E252" i="4" s="1"/>
  <c r="F253" i="4" s="1"/>
  <c r="G254" i="4" s="1"/>
  <c r="H255" i="4" s="1"/>
  <c r="I256" i="4" s="1"/>
  <c r="J257" i="4" s="1"/>
  <c r="K258" i="4" s="1"/>
  <c r="L259" i="4" s="1"/>
  <c r="C249" i="4"/>
  <c r="D248" i="4"/>
  <c r="E249" i="4" s="1"/>
  <c r="F250" i="4" s="1"/>
  <c r="G251" i="4" s="1"/>
  <c r="H252" i="4" s="1"/>
  <c r="I253" i="4" s="1"/>
  <c r="J254" i="4" s="1"/>
  <c r="K255" i="4" s="1"/>
  <c r="L256" i="4" s="1"/>
  <c r="C248" i="4"/>
  <c r="D249" i="4" s="1"/>
  <c r="E250" i="4" s="1"/>
  <c r="F251" i="4" s="1"/>
  <c r="G252" i="4" s="1"/>
  <c r="H253" i="4" s="1"/>
  <c r="I254" i="4" s="1"/>
  <c r="J255" i="4" s="1"/>
  <c r="K256" i="4" s="1"/>
  <c r="L257" i="4" s="1"/>
  <c r="C247" i="4"/>
  <c r="D246" i="4"/>
  <c r="E247" i="4" s="1"/>
  <c r="F248" i="4" s="1"/>
  <c r="G249" i="4" s="1"/>
  <c r="H250" i="4" s="1"/>
  <c r="I251" i="4" s="1"/>
  <c r="J252" i="4" s="1"/>
  <c r="K253" i="4" s="1"/>
  <c r="L254" i="4" s="1"/>
  <c r="C246" i="4"/>
  <c r="D247" i="4" s="1"/>
  <c r="E248" i="4" s="1"/>
  <c r="F249" i="4" s="1"/>
  <c r="G250" i="4" s="1"/>
  <c r="H251" i="4" s="1"/>
  <c r="I252" i="4" s="1"/>
  <c r="J253" i="4" s="1"/>
  <c r="K254" i="4" s="1"/>
  <c r="L255" i="4" s="1"/>
  <c r="C245" i="4"/>
  <c r="L244" i="4"/>
  <c r="D244" i="4"/>
  <c r="E245" i="4" s="1"/>
  <c r="F246" i="4" s="1"/>
  <c r="G247" i="4" s="1"/>
  <c r="H248" i="4" s="1"/>
  <c r="I249" i="4" s="1"/>
  <c r="J250" i="4" s="1"/>
  <c r="K251" i="4" s="1"/>
  <c r="C244" i="4"/>
  <c r="D245" i="4" s="1"/>
  <c r="E246" i="4" s="1"/>
  <c r="F247" i="4" s="1"/>
  <c r="G248" i="4" s="1"/>
  <c r="H249" i="4" s="1"/>
  <c r="I250" i="4" s="1"/>
  <c r="J251" i="4" s="1"/>
  <c r="K252" i="4" s="1"/>
  <c r="L253" i="4" s="1"/>
  <c r="L243" i="4"/>
  <c r="C243" i="4"/>
  <c r="L242" i="4"/>
  <c r="D242" i="4"/>
  <c r="E243" i="4" s="1"/>
  <c r="F244" i="4" s="1"/>
  <c r="G245" i="4" s="1"/>
  <c r="H246" i="4" s="1"/>
  <c r="I247" i="4" s="1"/>
  <c r="J248" i="4" s="1"/>
  <c r="K249" i="4" s="1"/>
  <c r="C242" i="4"/>
  <c r="D243" i="4" s="1"/>
  <c r="E244" i="4" s="1"/>
  <c r="F245" i="4" s="1"/>
  <c r="G246" i="4" s="1"/>
  <c r="H247" i="4" s="1"/>
  <c r="I248" i="4" s="1"/>
  <c r="J249" i="4" s="1"/>
  <c r="K250" i="4" s="1"/>
  <c r="C241" i="4"/>
  <c r="D240" i="4"/>
  <c r="E241" i="4" s="1"/>
  <c r="F242" i="4" s="1"/>
  <c r="G243" i="4" s="1"/>
  <c r="H244" i="4" s="1"/>
  <c r="I245" i="4" s="1"/>
  <c r="J246" i="4" s="1"/>
  <c r="K247" i="4" s="1"/>
  <c r="L248" i="4" s="1"/>
  <c r="C240" i="4"/>
  <c r="D241" i="4" s="1"/>
  <c r="E242" i="4" s="1"/>
  <c r="F243" i="4" s="1"/>
  <c r="G244" i="4" s="1"/>
  <c r="H245" i="4" s="1"/>
  <c r="I246" i="4" s="1"/>
  <c r="J247" i="4" s="1"/>
  <c r="K248" i="4" s="1"/>
  <c r="L249" i="4" s="1"/>
  <c r="C239" i="4"/>
  <c r="D238" i="4"/>
  <c r="E239" i="4" s="1"/>
  <c r="F240" i="4" s="1"/>
  <c r="G241" i="4" s="1"/>
  <c r="H242" i="4" s="1"/>
  <c r="I243" i="4" s="1"/>
  <c r="J244" i="4" s="1"/>
  <c r="K245" i="4" s="1"/>
  <c r="L246" i="4" s="1"/>
  <c r="C238" i="4"/>
  <c r="D239" i="4" s="1"/>
  <c r="E240" i="4" s="1"/>
  <c r="F241" i="4" s="1"/>
  <c r="G242" i="4" s="1"/>
  <c r="H243" i="4" s="1"/>
  <c r="I244" i="4" s="1"/>
  <c r="J245" i="4" s="1"/>
  <c r="K246" i="4" s="1"/>
  <c r="L247" i="4" s="1"/>
  <c r="C237" i="4"/>
  <c r="L236" i="4"/>
  <c r="D236" i="4"/>
  <c r="E237" i="4" s="1"/>
  <c r="F238" i="4" s="1"/>
  <c r="G239" i="4" s="1"/>
  <c r="H240" i="4" s="1"/>
  <c r="I241" i="4" s="1"/>
  <c r="J242" i="4" s="1"/>
  <c r="K243" i="4" s="1"/>
  <c r="C236" i="4"/>
  <c r="D237" i="4" s="1"/>
  <c r="E238" i="4" s="1"/>
  <c r="F239" i="4" s="1"/>
  <c r="G240" i="4" s="1"/>
  <c r="H241" i="4" s="1"/>
  <c r="I242" i="4" s="1"/>
  <c r="J243" i="4" s="1"/>
  <c r="K244" i="4" s="1"/>
  <c r="L245" i="4" s="1"/>
  <c r="C235" i="4"/>
  <c r="L234" i="4"/>
  <c r="G234" i="4"/>
  <c r="H235" i="4" s="1"/>
  <c r="I236" i="4" s="1"/>
  <c r="J237" i="4" s="1"/>
  <c r="K238" i="4" s="1"/>
  <c r="L239" i="4" s="1"/>
  <c r="D234" i="4"/>
  <c r="E235" i="4" s="1"/>
  <c r="F236" i="4" s="1"/>
  <c r="G237" i="4" s="1"/>
  <c r="H238" i="4" s="1"/>
  <c r="I239" i="4" s="1"/>
  <c r="J240" i="4" s="1"/>
  <c r="K241" i="4" s="1"/>
  <c r="C234" i="4"/>
  <c r="D235" i="4" s="1"/>
  <c r="E236" i="4" s="1"/>
  <c r="F237" i="4" s="1"/>
  <c r="G238" i="4" s="1"/>
  <c r="H239" i="4" s="1"/>
  <c r="I240" i="4" s="1"/>
  <c r="J241" i="4" s="1"/>
  <c r="K242" i="4" s="1"/>
  <c r="F233" i="4"/>
  <c r="C233" i="4"/>
  <c r="D232" i="4"/>
  <c r="E233" i="4" s="1"/>
  <c r="F234" i="4" s="1"/>
  <c r="G235" i="4" s="1"/>
  <c r="H236" i="4" s="1"/>
  <c r="I237" i="4" s="1"/>
  <c r="J238" i="4" s="1"/>
  <c r="K239" i="4" s="1"/>
  <c r="L240" i="4" s="1"/>
  <c r="C232" i="4"/>
  <c r="D233" i="4" s="1"/>
  <c r="E234" i="4" s="1"/>
  <c r="F235" i="4" s="1"/>
  <c r="G236" i="4" s="1"/>
  <c r="H237" i="4" s="1"/>
  <c r="I238" i="4" s="1"/>
  <c r="J239" i="4" s="1"/>
  <c r="K240" i="4" s="1"/>
  <c r="L241" i="4" s="1"/>
  <c r="C231" i="4"/>
  <c r="D230" i="4"/>
  <c r="E231" i="4" s="1"/>
  <c r="F232" i="4" s="1"/>
  <c r="G233" i="4" s="1"/>
  <c r="H234" i="4" s="1"/>
  <c r="I235" i="4" s="1"/>
  <c r="J236" i="4" s="1"/>
  <c r="K237" i="4" s="1"/>
  <c r="L238" i="4" s="1"/>
  <c r="C230" i="4"/>
  <c r="D231" i="4" s="1"/>
  <c r="E232" i="4" s="1"/>
  <c r="C229" i="4"/>
  <c r="L228" i="4"/>
  <c r="D228" i="4"/>
  <c r="E229" i="4" s="1"/>
  <c r="F230" i="4" s="1"/>
  <c r="G231" i="4" s="1"/>
  <c r="H232" i="4" s="1"/>
  <c r="I233" i="4" s="1"/>
  <c r="J234" i="4" s="1"/>
  <c r="K235" i="4" s="1"/>
  <c r="C228" i="4"/>
  <c r="D229" i="4" s="1"/>
  <c r="E230" i="4" s="1"/>
  <c r="F231" i="4" s="1"/>
  <c r="G232" i="4" s="1"/>
  <c r="H233" i="4" s="1"/>
  <c r="I234" i="4" s="1"/>
  <c r="J235" i="4" s="1"/>
  <c r="K236" i="4" s="1"/>
  <c r="L237" i="4" s="1"/>
  <c r="C227" i="4"/>
  <c r="L226" i="4"/>
  <c r="D226" i="4"/>
  <c r="E227" i="4" s="1"/>
  <c r="F228" i="4" s="1"/>
  <c r="G229" i="4" s="1"/>
  <c r="H230" i="4" s="1"/>
  <c r="I231" i="4" s="1"/>
  <c r="J232" i="4" s="1"/>
  <c r="K233" i="4" s="1"/>
  <c r="C226" i="4"/>
  <c r="D227" i="4" s="1"/>
  <c r="E228" i="4" s="1"/>
  <c r="F229" i="4" s="1"/>
  <c r="G230" i="4" s="1"/>
  <c r="H231" i="4" s="1"/>
  <c r="I232" i="4" s="1"/>
  <c r="J233" i="4" s="1"/>
  <c r="K234" i="4" s="1"/>
  <c r="L235" i="4" s="1"/>
  <c r="F225" i="4"/>
  <c r="G226" i="4" s="1"/>
  <c r="H227" i="4" s="1"/>
  <c r="I228" i="4" s="1"/>
  <c r="J229" i="4" s="1"/>
  <c r="K230" i="4" s="1"/>
  <c r="L231" i="4" s="1"/>
  <c r="C225" i="4"/>
  <c r="D224" i="4"/>
  <c r="E225" i="4" s="1"/>
  <c r="F226" i="4" s="1"/>
  <c r="G227" i="4" s="1"/>
  <c r="H228" i="4" s="1"/>
  <c r="I229" i="4" s="1"/>
  <c r="J230" i="4" s="1"/>
  <c r="K231" i="4" s="1"/>
  <c r="L232" i="4" s="1"/>
  <c r="C224" i="4"/>
  <c r="D225" i="4" s="1"/>
  <c r="E226" i="4" s="1"/>
  <c r="F227" i="4" s="1"/>
  <c r="G228" i="4" s="1"/>
  <c r="H229" i="4" s="1"/>
  <c r="I230" i="4" s="1"/>
  <c r="J231" i="4" s="1"/>
  <c r="K232" i="4" s="1"/>
  <c r="L233" i="4" s="1"/>
  <c r="C223" i="4"/>
  <c r="D222" i="4"/>
  <c r="E223" i="4" s="1"/>
  <c r="F224" i="4" s="1"/>
  <c r="G225" i="4" s="1"/>
  <c r="H226" i="4" s="1"/>
  <c r="I227" i="4" s="1"/>
  <c r="J228" i="4" s="1"/>
  <c r="K229" i="4" s="1"/>
  <c r="L230" i="4" s="1"/>
  <c r="C222" i="4"/>
  <c r="D223" i="4" s="1"/>
  <c r="E224" i="4" s="1"/>
  <c r="C221" i="4"/>
  <c r="L220" i="4"/>
  <c r="D220" i="4"/>
  <c r="E221" i="4" s="1"/>
  <c r="F222" i="4" s="1"/>
  <c r="G223" i="4" s="1"/>
  <c r="H224" i="4" s="1"/>
  <c r="I225" i="4" s="1"/>
  <c r="J226" i="4" s="1"/>
  <c r="K227" i="4" s="1"/>
  <c r="C220" i="4"/>
  <c r="D221" i="4" s="1"/>
  <c r="E222" i="4" s="1"/>
  <c r="F223" i="4" s="1"/>
  <c r="G224" i="4" s="1"/>
  <c r="H225" i="4" s="1"/>
  <c r="I226" i="4" s="1"/>
  <c r="J227" i="4" s="1"/>
  <c r="K228" i="4" s="1"/>
  <c r="L229" i="4" s="1"/>
  <c r="L219" i="4"/>
  <c r="C219" i="4"/>
  <c r="L218" i="4"/>
  <c r="D218" i="4"/>
  <c r="E219" i="4" s="1"/>
  <c r="F220" i="4" s="1"/>
  <c r="G221" i="4" s="1"/>
  <c r="H222" i="4" s="1"/>
  <c r="I223" i="4" s="1"/>
  <c r="J224" i="4" s="1"/>
  <c r="K225" i="4" s="1"/>
  <c r="C218" i="4"/>
  <c r="D219" i="4" s="1"/>
  <c r="E220" i="4" s="1"/>
  <c r="F221" i="4" s="1"/>
  <c r="G222" i="4" s="1"/>
  <c r="H223" i="4" s="1"/>
  <c r="I224" i="4" s="1"/>
  <c r="J225" i="4" s="1"/>
  <c r="K226" i="4" s="1"/>
  <c r="L227" i="4" s="1"/>
  <c r="C217" i="4"/>
  <c r="D216" i="4"/>
  <c r="E217" i="4" s="1"/>
  <c r="F218" i="4" s="1"/>
  <c r="G219" i="4" s="1"/>
  <c r="H220" i="4" s="1"/>
  <c r="I221" i="4" s="1"/>
  <c r="J222" i="4" s="1"/>
  <c r="K223" i="4" s="1"/>
  <c r="L224" i="4" s="1"/>
  <c r="C216" i="4"/>
  <c r="D217" i="4" s="1"/>
  <c r="E218" i="4" s="1"/>
  <c r="F219" i="4" s="1"/>
  <c r="G220" i="4" s="1"/>
  <c r="H221" i="4" s="1"/>
  <c r="I222" i="4" s="1"/>
  <c r="J223" i="4" s="1"/>
  <c r="K224" i="4" s="1"/>
  <c r="L225" i="4" s="1"/>
  <c r="C215" i="4"/>
  <c r="D214" i="4"/>
  <c r="E215" i="4" s="1"/>
  <c r="F216" i="4" s="1"/>
  <c r="G217" i="4" s="1"/>
  <c r="H218" i="4" s="1"/>
  <c r="I219" i="4" s="1"/>
  <c r="J220" i="4" s="1"/>
  <c r="K221" i="4" s="1"/>
  <c r="L222" i="4" s="1"/>
  <c r="C214" i="4"/>
  <c r="D215" i="4" s="1"/>
  <c r="E216" i="4" s="1"/>
  <c r="F217" i="4" s="1"/>
  <c r="G218" i="4" s="1"/>
  <c r="H219" i="4" s="1"/>
  <c r="I220" i="4" s="1"/>
  <c r="J221" i="4" s="1"/>
  <c r="K222" i="4" s="1"/>
  <c r="L223" i="4" s="1"/>
  <c r="C213" i="4"/>
  <c r="L212" i="4"/>
  <c r="D212" i="4"/>
  <c r="E213" i="4" s="1"/>
  <c r="F214" i="4" s="1"/>
  <c r="G215" i="4" s="1"/>
  <c r="H216" i="4" s="1"/>
  <c r="I217" i="4" s="1"/>
  <c r="J218" i="4" s="1"/>
  <c r="K219" i="4" s="1"/>
  <c r="C212" i="4"/>
  <c r="D213" i="4" s="1"/>
  <c r="E214" i="4" s="1"/>
  <c r="F215" i="4" s="1"/>
  <c r="G216" i="4" s="1"/>
  <c r="H217" i="4" s="1"/>
  <c r="I218" i="4" s="1"/>
  <c r="J219" i="4" s="1"/>
  <c r="K220" i="4" s="1"/>
  <c r="L221" i="4" s="1"/>
  <c r="L211" i="4"/>
  <c r="C211" i="4"/>
  <c r="L210" i="4"/>
  <c r="D210" i="4"/>
  <c r="E211" i="4" s="1"/>
  <c r="F212" i="4" s="1"/>
  <c r="G213" i="4" s="1"/>
  <c r="H214" i="4" s="1"/>
  <c r="I215" i="4" s="1"/>
  <c r="J216" i="4" s="1"/>
  <c r="K217" i="4" s="1"/>
  <c r="C210" i="4"/>
  <c r="D211" i="4" s="1"/>
  <c r="E212" i="4" s="1"/>
  <c r="F213" i="4" s="1"/>
  <c r="G214" i="4" s="1"/>
  <c r="H215" i="4" s="1"/>
  <c r="I216" i="4" s="1"/>
  <c r="J217" i="4" s="1"/>
  <c r="K218" i="4" s="1"/>
  <c r="C209" i="4"/>
  <c r="D208" i="4"/>
  <c r="E209" i="4" s="1"/>
  <c r="F210" i="4" s="1"/>
  <c r="G211" i="4" s="1"/>
  <c r="H212" i="4" s="1"/>
  <c r="I213" i="4" s="1"/>
  <c r="J214" i="4" s="1"/>
  <c r="K215" i="4" s="1"/>
  <c r="L216" i="4" s="1"/>
  <c r="C208" i="4"/>
  <c r="D209" i="4" s="1"/>
  <c r="E210" i="4" s="1"/>
  <c r="F211" i="4" s="1"/>
  <c r="G212" i="4" s="1"/>
  <c r="H213" i="4" s="1"/>
  <c r="I214" i="4" s="1"/>
  <c r="J215" i="4" s="1"/>
  <c r="K216" i="4" s="1"/>
  <c r="L217" i="4" s="1"/>
  <c r="C207" i="4"/>
  <c r="D206" i="4"/>
  <c r="E207" i="4" s="1"/>
  <c r="F208" i="4" s="1"/>
  <c r="G209" i="4" s="1"/>
  <c r="H210" i="4" s="1"/>
  <c r="I211" i="4" s="1"/>
  <c r="J212" i="4" s="1"/>
  <c r="K213" i="4" s="1"/>
  <c r="L214" i="4" s="1"/>
  <c r="C206" i="4"/>
  <c r="D207" i="4" s="1"/>
  <c r="E208" i="4" s="1"/>
  <c r="F209" i="4" s="1"/>
  <c r="G210" i="4" s="1"/>
  <c r="H211" i="4" s="1"/>
  <c r="I212" i="4" s="1"/>
  <c r="J213" i="4" s="1"/>
  <c r="K214" i="4" s="1"/>
  <c r="L215" i="4" s="1"/>
  <c r="C205" i="4"/>
  <c r="L204" i="4"/>
  <c r="D204" i="4"/>
  <c r="E205" i="4" s="1"/>
  <c r="F206" i="4" s="1"/>
  <c r="G207" i="4" s="1"/>
  <c r="H208" i="4" s="1"/>
  <c r="I209" i="4" s="1"/>
  <c r="J210" i="4" s="1"/>
  <c r="K211" i="4" s="1"/>
  <c r="C204" i="4"/>
  <c r="D205" i="4" s="1"/>
  <c r="E206" i="4" s="1"/>
  <c r="F207" i="4" s="1"/>
  <c r="G208" i="4" s="1"/>
  <c r="H209" i="4" s="1"/>
  <c r="I210" i="4" s="1"/>
  <c r="J211" i="4" s="1"/>
  <c r="K212" i="4" s="1"/>
  <c r="L213" i="4" s="1"/>
  <c r="L203" i="4"/>
  <c r="C203" i="4"/>
  <c r="G202" i="4"/>
  <c r="H203" i="4" s="1"/>
  <c r="I204" i="4" s="1"/>
  <c r="J205" i="4" s="1"/>
  <c r="K206" i="4" s="1"/>
  <c r="L207" i="4" s="1"/>
  <c r="D202" i="4"/>
  <c r="E203" i="4" s="1"/>
  <c r="F204" i="4" s="1"/>
  <c r="G205" i="4" s="1"/>
  <c r="H206" i="4" s="1"/>
  <c r="I207" i="4" s="1"/>
  <c r="J208" i="4" s="1"/>
  <c r="K209" i="4" s="1"/>
  <c r="C202" i="4"/>
  <c r="D203" i="4" s="1"/>
  <c r="E204" i="4" s="1"/>
  <c r="F205" i="4" s="1"/>
  <c r="G206" i="4" s="1"/>
  <c r="H207" i="4" s="1"/>
  <c r="I208" i="4" s="1"/>
  <c r="J209" i="4" s="1"/>
  <c r="K210" i="4" s="1"/>
  <c r="F201" i="4"/>
  <c r="C201" i="4"/>
  <c r="G200" i="4"/>
  <c r="H201" i="4" s="1"/>
  <c r="I202" i="4" s="1"/>
  <c r="J203" i="4" s="1"/>
  <c r="K204" i="4" s="1"/>
  <c r="L205" i="4" s="1"/>
  <c r="C200" i="4"/>
  <c r="D201" i="4" s="1"/>
  <c r="E202" i="4" s="1"/>
  <c r="F203" i="4" s="1"/>
  <c r="G204" i="4" s="1"/>
  <c r="H205" i="4" s="1"/>
  <c r="I206" i="4" s="1"/>
  <c r="J207" i="4" s="1"/>
  <c r="K208" i="4" s="1"/>
  <c r="L209" i="4" s="1"/>
  <c r="F199" i="4"/>
  <c r="D199" i="4"/>
  <c r="E200" i="4" s="1"/>
  <c r="C199" i="4"/>
  <c r="D200" i="4" s="1"/>
  <c r="E201" i="4" s="1"/>
  <c r="F202" i="4" s="1"/>
  <c r="G203" i="4" s="1"/>
  <c r="H204" i="4" s="1"/>
  <c r="I205" i="4" s="1"/>
  <c r="J206" i="4" s="1"/>
  <c r="K207" i="4" s="1"/>
  <c r="L208" i="4" s="1"/>
  <c r="E198" i="4"/>
  <c r="D198" i="4"/>
  <c r="E199" i="4" s="1"/>
  <c r="F200" i="4" s="1"/>
  <c r="G201" i="4" s="1"/>
  <c r="H202" i="4" s="1"/>
  <c r="I203" i="4" s="1"/>
  <c r="J204" i="4" s="1"/>
  <c r="K205" i="4" s="1"/>
  <c r="L206" i="4" s="1"/>
  <c r="C198" i="4"/>
  <c r="F197" i="4"/>
  <c r="G198" i="4" s="1"/>
  <c r="H199" i="4" s="1"/>
  <c r="I200" i="4" s="1"/>
  <c r="J201" i="4" s="1"/>
  <c r="K202" i="4" s="1"/>
  <c r="D197" i="4"/>
  <c r="C197" i="4"/>
  <c r="E196" i="4"/>
  <c r="D196" i="4"/>
  <c r="E197" i="4" s="1"/>
  <c r="F198" i="4" s="1"/>
  <c r="G199" i="4" s="1"/>
  <c r="H200" i="4" s="1"/>
  <c r="I201" i="4" s="1"/>
  <c r="J202" i="4" s="1"/>
  <c r="K203" i="4" s="1"/>
  <c r="C196" i="4"/>
  <c r="J195" i="4"/>
  <c r="K196" i="4" s="1"/>
  <c r="L197" i="4" s="1"/>
  <c r="F195" i="4"/>
  <c r="G196" i="4" s="1"/>
  <c r="H197" i="4" s="1"/>
  <c r="I198" i="4" s="1"/>
  <c r="J199" i="4" s="1"/>
  <c r="K200" i="4" s="1"/>
  <c r="L201" i="4" s="1"/>
  <c r="D195" i="4"/>
  <c r="C195" i="4"/>
  <c r="E194" i="4"/>
  <c r="D194" i="4"/>
  <c r="E195" i="4" s="1"/>
  <c r="F196" i="4" s="1"/>
  <c r="G197" i="4" s="1"/>
  <c r="H198" i="4" s="1"/>
  <c r="I199" i="4" s="1"/>
  <c r="J200" i="4" s="1"/>
  <c r="K201" i="4" s="1"/>
  <c r="L202" i="4" s="1"/>
  <c r="C194" i="4"/>
  <c r="J193" i="4"/>
  <c r="K194" i="4" s="1"/>
  <c r="L195" i="4" s="1"/>
  <c r="F193" i="4"/>
  <c r="G194" i="4" s="1"/>
  <c r="H195" i="4" s="1"/>
  <c r="I196" i="4" s="1"/>
  <c r="J197" i="4" s="1"/>
  <c r="K198" i="4" s="1"/>
  <c r="L199" i="4" s="1"/>
  <c r="D193" i="4"/>
  <c r="C193" i="4"/>
  <c r="E192" i="4"/>
  <c r="D192" i="4"/>
  <c r="E193" i="4" s="1"/>
  <c r="F194" i="4" s="1"/>
  <c r="G195" i="4" s="1"/>
  <c r="H196" i="4" s="1"/>
  <c r="I197" i="4" s="1"/>
  <c r="J198" i="4" s="1"/>
  <c r="K199" i="4" s="1"/>
  <c r="L200" i="4" s="1"/>
  <c r="C192" i="4"/>
  <c r="F191" i="4"/>
  <c r="G192" i="4" s="1"/>
  <c r="H193" i="4" s="1"/>
  <c r="I194" i="4" s="1"/>
  <c r="D191" i="4"/>
  <c r="C191" i="4"/>
  <c r="E190" i="4"/>
  <c r="D190" i="4"/>
  <c r="E191" i="4" s="1"/>
  <c r="F192" i="4" s="1"/>
  <c r="G193" i="4" s="1"/>
  <c r="H194" i="4" s="1"/>
  <c r="I195" i="4" s="1"/>
  <c r="J196" i="4" s="1"/>
  <c r="K197" i="4" s="1"/>
  <c r="L198" i="4" s="1"/>
  <c r="C190" i="4"/>
  <c r="F189" i="4"/>
  <c r="G190" i="4" s="1"/>
  <c r="H191" i="4" s="1"/>
  <c r="I192" i="4" s="1"/>
  <c r="D189" i="4"/>
  <c r="C189" i="4"/>
  <c r="E188" i="4"/>
  <c r="D188" i="4"/>
  <c r="E189" i="4" s="1"/>
  <c r="F190" i="4" s="1"/>
  <c r="G191" i="4" s="1"/>
  <c r="H192" i="4" s="1"/>
  <c r="I193" i="4" s="1"/>
  <c r="J194" i="4" s="1"/>
  <c r="K195" i="4" s="1"/>
  <c r="L196" i="4" s="1"/>
  <c r="C188" i="4"/>
  <c r="F187" i="4"/>
  <c r="G188" i="4" s="1"/>
  <c r="H189" i="4" s="1"/>
  <c r="I190" i="4" s="1"/>
  <c r="J191" i="4" s="1"/>
  <c r="K192" i="4" s="1"/>
  <c r="L193" i="4" s="1"/>
  <c r="D187" i="4"/>
  <c r="C187" i="4"/>
  <c r="E186" i="4"/>
  <c r="D186" i="4"/>
  <c r="E187" i="4" s="1"/>
  <c r="F188" i="4" s="1"/>
  <c r="G189" i="4" s="1"/>
  <c r="H190" i="4" s="1"/>
  <c r="I191" i="4" s="1"/>
  <c r="J192" i="4" s="1"/>
  <c r="K193" i="4" s="1"/>
  <c r="L194" i="4" s="1"/>
  <c r="C186" i="4"/>
  <c r="F185" i="4"/>
  <c r="G186" i="4" s="1"/>
  <c r="H187" i="4" s="1"/>
  <c r="I188" i="4" s="1"/>
  <c r="J189" i="4" s="1"/>
  <c r="K190" i="4" s="1"/>
  <c r="L191" i="4" s="1"/>
  <c r="D185" i="4"/>
  <c r="C185" i="4"/>
  <c r="E184" i="4"/>
  <c r="D184" i="4"/>
  <c r="E185" i="4" s="1"/>
  <c r="F186" i="4" s="1"/>
  <c r="G187" i="4" s="1"/>
  <c r="H188" i="4" s="1"/>
  <c r="I189" i="4" s="1"/>
  <c r="J190" i="4" s="1"/>
  <c r="K191" i="4" s="1"/>
  <c r="L192" i="4" s="1"/>
  <c r="C184" i="4"/>
  <c r="D183" i="4"/>
  <c r="C183" i="4"/>
  <c r="E182" i="4"/>
  <c r="F183" i="4" s="1"/>
  <c r="G184" i="4" s="1"/>
  <c r="H185" i="4" s="1"/>
  <c r="I186" i="4" s="1"/>
  <c r="J187" i="4" s="1"/>
  <c r="K188" i="4" s="1"/>
  <c r="L189" i="4" s="1"/>
  <c r="D182" i="4"/>
  <c r="E183" i="4" s="1"/>
  <c r="F184" i="4" s="1"/>
  <c r="G185" i="4" s="1"/>
  <c r="H186" i="4" s="1"/>
  <c r="I187" i="4" s="1"/>
  <c r="J188" i="4" s="1"/>
  <c r="K189" i="4" s="1"/>
  <c r="L190" i="4" s="1"/>
  <c r="C182" i="4"/>
  <c r="D181" i="4"/>
  <c r="C181" i="4"/>
  <c r="E180" i="4"/>
  <c r="F181" i="4" s="1"/>
  <c r="G182" i="4" s="1"/>
  <c r="H183" i="4" s="1"/>
  <c r="I184" i="4" s="1"/>
  <c r="J185" i="4" s="1"/>
  <c r="K186" i="4" s="1"/>
  <c r="L187" i="4" s="1"/>
  <c r="D180" i="4"/>
  <c r="E181" i="4" s="1"/>
  <c r="F182" i="4" s="1"/>
  <c r="G183" i="4" s="1"/>
  <c r="H184" i="4" s="1"/>
  <c r="I185" i="4" s="1"/>
  <c r="J186" i="4" s="1"/>
  <c r="K187" i="4" s="1"/>
  <c r="L188" i="4" s="1"/>
  <c r="C180" i="4"/>
  <c r="D179" i="4"/>
  <c r="C179" i="4"/>
  <c r="E178" i="4"/>
  <c r="F179" i="4" s="1"/>
  <c r="G180" i="4" s="1"/>
  <c r="H181" i="4" s="1"/>
  <c r="I182" i="4" s="1"/>
  <c r="J183" i="4" s="1"/>
  <c r="K184" i="4" s="1"/>
  <c r="L185" i="4" s="1"/>
  <c r="D178" i="4"/>
  <c r="E179" i="4" s="1"/>
  <c r="F180" i="4" s="1"/>
  <c r="G181" i="4" s="1"/>
  <c r="H182" i="4" s="1"/>
  <c r="I183" i="4" s="1"/>
  <c r="J184" i="4" s="1"/>
  <c r="K185" i="4" s="1"/>
  <c r="L186" i="4" s="1"/>
  <c r="C178" i="4"/>
  <c r="D177" i="4"/>
  <c r="C177" i="4"/>
  <c r="E176" i="4"/>
  <c r="F177" i="4" s="1"/>
  <c r="G178" i="4" s="1"/>
  <c r="H179" i="4" s="1"/>
  <c r="I180" i="4" s="1"/>
  <c r="J181" i="4" s="1"/>
  <c r="K182" i="4" s="1"/>
  <c r="L183" i="4" s="1"/>
  <c r="D176" i="4"/>
  <c r="E177" i="4" s="1"/>
  <c r="F178" i="4" s="1"/>
  <c r="G179" i="4" s="1"/>
  <c r="H180" i="4" s="1"/>
  <c r="I181" i="4" s="1"/>
  <c r="J182" i="4" s="1"/>
  <c r="K183" i="4" s="1"/>
  <c r="L184" i="4" s="1"/>
  <c r="C176" i="4"/>
  <c r="D175" i="4"/>
  <c r="C175" i="4"/>
  <c r="E174" i="4"/>
  <c r="F175" i="4" s="1"/>
  <c r="G176" i="4" s="1"/>
  <c r="H177" i="4" s="1"/>
  <c r="I178" i="4" s="1"/>
  <c r="J179" i="4" s="1"/>
  <c r="K180" i="4" s="1"/>
  <c r="L181" i="4" s="1"/>
  <c r="D174" i="4"/>
  <c r="E175" i="4" s="1"/>
  <c r="F176" i="4" s="1"/>
  <c r="G177" i="4" s="1"/>
  <c r="H178" i="4" s="1"/>
  <c r="I179" i="4" s="1"/>
  <c r="J180" i="4" s="1"/>
  <c r="K181" i="4" s="1"/>
  <c r="L182" i="4" s="1"/>
  <c r="C174" i="4"/>
  <c r="D173" i="4"/>
  <c r="C173" i="4"/>
  <c r="E172" i="4"/>
  <c r="F173" i="4" s="1"/>
  <c r="G174" i="4" s="1"/>
  <c r="H175" i="4" s="1"/>
  <c r="I176" i="4" s="1"/>
  <c r="J177" i="4" s="1"/>
  <c r="K178" i="4" s="1"/>
  <c r="L179" i="4" s="1"/>
  <c r="D172" i="4"/>
  <c r="E173" i="4" s="1"/>
  <c r="F174" i="4" s="1"/>
  <c r="G175" i="4" s="1"/>
  <c r="H176" i="4" s="1"/>
  <c r="I177" i="4" s="1"/>
  <c r="J178" i="4" s="1"/>
  <c r="K179" i="4" s="1"/>
  <c r="L180" i="4" s="1"/>
  <c r="C172" i="4"/>
  <c r="D171" i="4"/>
  <c r="C171" i="4"/>
  <c r="E170" i="4"/>
  <c r="F171" i="4" s="1"/>
  <c r="G172" i="4" s="1"/>
  <c r="H173" i="4" s="1"/>
  <c r="I174" i="4" s="1"/>
  <c r="J175" i="4" s="1"/>
  <c r="K176" i="4" s="1"/>
  <c r="L177" i="4" s="1"/>
  <c r="D170" i="4"/>
  <c r="E171" i="4" s="1"/>
  <c r="F172" i="4" s="1"/>
  <c r="G173" i="4" s="1"/>
  <c r="H174" i="4" s="1"/>
  <c r="I175" i="4" s="1"/>
  <c r="J176" i="4" s="1"/>
  <c r="K177" i="4" s="1"/>
  <c r="L178" i="4" s="1"/>
  <c r="C170" i="4"/>
  <c r="D169" i="4"/>
  <c r="C169" i="4"/>
  <c r="E168" i="4"/>
  <c r="F169" i="4" s="1"/>
  <c r="G170" i="4" s="1"/>
  <c r="H171" i="4" s="1"/>
  <c r="I172" i="4" s="1"/>
  <c r="J173" i="4" s="1"/>
  <c r="K174" i="4" s="1"/>
  <c r="L175" i="4" s="1"/>
  <c r="D168" i="4"/>
  <c r="E169" i="4" s="1"/>
  <c r="F170" i="4" s="1"/>
  <c r="G171" i="4" s="1"/>
  <c r="H172" i="4" s="1"/>
  <c r="I173" i="4" s="1"/>
  <c r="J174" i="4" s="1"/>
  <c r="K175" i="4" s="1"/>
  <c r="L176" i="4" s="1"/>
  <c r="C168" i="4"/>
  <c r="D167" i="4"/>
  <c r="C167" i="4"/>
  <c r="E166" i="4"/>
  <c r="F167" i="4" s="1"/>
  <c r="G168" i="4" s="1"/>
  <c r="H169" i="4" s="1"/>
  <c r="I170" i="4" s="1"/>
  <c r="J171" i="4" s="1"/>
  <c r="K172" i="4" s="1"/>
  <c r="L173" i="4" s="1"/>
  <c r="D166" i="4"/>
  <c r="E167" i="4" s="1"/>
  <c r="F168" i="4" s="1"/>
  <c r="G169" i="4" s="1"/>
  <c r="H170" i="4" s="1"/>
  <c r="I171" i="4" s="1"/>
  <c r="J172" i="4" s="1"/>
  <c r="K173" i="4" s="1"/>
  <c r="L174" i="4" s="1"/>
  <c r="C166" i="4"/>
  <c r="D165" i="4"/>
  <c r="C165" i="4"/>
  <c r="E164" i="4"/>
  <c r="F165" i="4" s="1"/>
  <c r="G166" i="4" s="1"/>
  <c r="H167" i="4" s="1"/>
  <c r="I168" i="4" s="1"/>
  <c r="J169" i="4" s="1"/>
  <c r="K170" i="4" s="1"/>
  <c r="L171" i="4" s="1"/>
  <c r="D164" i="4"/>
  <c r="E165" i="4" s="1"/>
  <c r="F166" i="4" s="1"/>
  <c r="G167" i="4" s="1"/>
  <c r="H168" i="4" s="1"/>
  <c r="I169" i="4" s="1"/>
  <c r="J170" i="4" s="1"/>
  <c r="K171" i="4" s="1"/>
  <c r="L172" i="4" s="1"/>
  <c r="C164" i="4"/>
  <c r="D163" i="4"/>
  <c r="C163" i="4"/>
  <c r="L162" i="4"/>
  <c r="E162" i="4"/>
  <c r="F163" i="4" s="1"/>
  <c r="G164" i="4" s="1"/>
  <c r="H165" i="4" s="1"/>
  <c r="I166" i="4" s="1"/>
  <c r="J167" i="4" s="1"/>
  <c r="K168" i="4" s="1"/>
  <c r="L169" i="4" s="1"/>
  <c r="D162" i="4"/>
  <c r="E163" i="4" s="1"/>
  <c r="F164" i="4" s="1"/>
  <c r="G165" i="4" s="1"/>
  <c r="H166" i="4" s="1"/>
  <c r="I167" i="4" s="1"/>
  <c r="J168" i="4" s="1"/>
  <c r="K169" i="4" s="1"/>
  <c r="L170" i="4" s="1"/>
  <c r="C162" i="4"/>
  <c r="D161" i="4"/>
  <c r="C161" i="4"/>
  <c r="E160" i="4"/>
  <c r="F161" i="4" s="1"/>
  <c r="G162" i="4" s="1"/>
  <c r="H163" i="4" s="1"/>
  <c r="I164" i="4" s="1"/>
  <c r="J165" i="4" s="1"/>
  <c r="K166" i="4" s="1"/>
  <c r="L167" i="4" s="1"/>
  <c r="D160" i="4"/>
  <c r="E161" i="4" s="1"/>
  <c r="F162" i="4" s="1"/>
  <c r="G163" i="4" s="1"/>
  <c r="H164" i="4" s="1"/>
  <c r="I165" i="4" s="1"/>
  <c r="J166" i="4" s="1"/>
  <c r="K167" i="4" s="1"/>
  <c r="L168" i="4" s="1"/>
  <c r="C160" i="4"/>
  <c r="D159" i="4"/>
  <c r="C159" i="4"/>
  <c r="E158" i="4"/>
  <c r="F159" i="4" s="1"/>
  <c r="G160" i="4" s="1"/>
  <c r="H161" i="4" s="1"/>
  <c r="I162" i="4" s="1"/>
  <c r="J163" i="4" s="1"/>
  <c r="K164" i="4" s="1"/>
  <c r="L165" i="4" s="1"/>
  <c r="D158" i="4"/>
  <c r="E159" i="4" s="1"/>
  <c r="F160" i="4" s="1"/>
  <c r="G161" i="4" s="1"/>
  <c r="H162" i="4" s="1"/>
  <c r="I163" i="4" s="1"/>
  <c r="J164" i="4" s="1"/>
  <c r="K165" i="4" s="1"/>
  <c r="L166" i="4" s="1"/>
  <c r="C158" i="4"/>
  <c r="G157" i="4"/>
  <c r="H158" i="4" s="1"/>
  <c r="I159" i="4" s="1"/>
  <c r="J160" i="4" s="1"/>
  <c r="K161" i="4" s="1"/>
  <c r="D157" i="4"/>
  <c r="C157" i="4"/>
  <c r="E156" i="4"/>
  <c r="F157" i="4" s="1"/>
  <c r="G158" i="4" s="1"/>
  <c r="H159" i="4" s="1"/>
  <c r="I160" i="4" s="1"/>
  <c r="J161" i="4" s="1"/>
  <c r="K162" i="4" s="1"/>
  <c r="L163" i="4" s="1"/>
  <c r="D156" i="4"/>
  <c r="E157" i="4" s="1"/>
  <c r="F158" i="4" s="1"/>
  <c r="G159" i="4" s="1"/>
  <c r="H160" i="4" s="1"/>
  <c r="I161" i="4" s="1"/>
  <c r="J162" i="4" s="1"/>
  <c r="K163" i="4" s="1"/>
  <c r="L164" i="4" s="1"/>
  <c r="C156" i="4"/>
  <c r="D155" i="4"/>
  <c r="C155" i="4"/>
  <c r="F154" i="4"/>
  <c r="G155" i="4" s="1"/>
  <c r="H156" i="4" s="1"/>
  <c r="I157" i="4" s="1"/>
  <c r="J158" i="4" s="1"/>
  <c r="K159" i="4" s="1"/>
  <c r="L160" i="4" s="1"/>
  <c r="C154" i="4"/>
  <c r="D153" i="4"/>
  <c r="E154" i="4" s="1"/>
  <c r="F155" i="4" s="1"/>
  <c r="G156" i="4" s="1"/>
  <c r="H157" i="4" s="1"/>
  <c r="I158" i="4" s="1"/>
  <c r="J159" i="4" s="1"/>
  <c r="K160" i="4" s="1"/>
  <c r="L161" i="4" s="1"/>
  <c r="C153" i="4"/>
  <c r="D154" i="4" s="1"/>
  <c r="E155" i="4" s="1"/>
  <c r="F156" i="4" s="1"/>
  <c r="C152" i="4"/>
  <c r="D151" i="4"/>
  <c r="E152" i="4" s="1"/>
  <c r="F153" i="4" s="1"/>
  <c r="G154" i="4" s="1"/>
  <c r="H155" i="4" s="1"/>
  <c r="I156" i="4" s="1"/>
  <c r="J157" i="4" s="1"/>
  <c r="K158" i="4" s="1"/>
  <c r="L159" i="4" s="1"/>
  <c r="C151" i="4"/>
  <c r="D152" i="4" s="1"/>
  <c r="E153" i="4" s="1"/>
  <c r="F150" i="4"/>
  <c r="G151" i="4" s="1"/>
  <c r="H152" i="4" s="1"/>
  <c r="I153" i="4" s="1"/>
  <c r="J154" i="4" s="1"/>
  <c r="K155" i="4" s="1"/>
  <c r="L156" i="4" s="1"/>
  <c r="C150" i="4"/>
  <c r="D149" i="4"/>
  <c r="E150" i="4" s="1"/>
  <c r="F151" i="4" s="1"/>
  <c r="G152" i="4" s="1"/>
  <c r="H153" i="4" s="1"/>
  <c r="I154" i="4" s="1"/>
  <c r="J155" i="4" s="1"/>
  <c r="K156" i="4" s="1"/>
  <c r="L157" i="4" s="1"/>
  <c r="C149" i="4"/>
  <c r="D150" i="4" s="1"/>
  <c r="E151" i="4" s="1"/>
  <c r="F152" i="4" s="1"/>
  <c r="G153" i="4" s="1"/>
  <c r="H154" i="4" s="1"/>
  <c r="I155" i="4" s="1"/>
  <c r="J156" i="4" s="1"/>
  <c r="K157" i="4" s="1"/>
  <c r="L158" i="4" s="1"/>
  <c r="F148" i="4"/>
  <c r="G149" i="4" s="1"/>
  <c r="H150" i="4" s="1"/>
  <c r="I151" i="4" s="1"/>
  <c r="J152" i="4" s="1"/>
  <c r="K153" i="4" s="1"/>
  <c r="L154" i="4" s="1"/>
  <c r="C148" i="4"/>
  <c r="D147" i="4"/>
  <c r="E148" i="4" s="1"/>
  <c r="F149" i="4" s="1"/>
  <c r="G150" i="4" s="1"/>
  <c r="H151" i="4" s="1"/>
  <c r="I152" i="4" s="1"/>
  <c r="J153" i="4" s="1"/>
  <c r="K154" i="4" s="1"/>
  <c r="L155" i="4" s="1"/>
  <c r="C147" i="4"/>
  <c r="D148" i="4" s="1"/>
  <c r="E149" i="4" s="1"/>
  <c r="F146" i="4"/>
  <c r="G147" i="4" s="1"/>
  <c r="H148" i="4" s="1"/>
  <c r="I149" i="4" s="1"/>
  <c r="J150" i="4" s="1"/>
  <c r="K151" i="4" s="1"/>
  <c r="L152" i="4" s="1"/>
  <c r="C146" i="4"/>
  <c r="D145" i="4"/>
  <c r="E146" i="4" s="1"/>
  <c r="F147" i="4" s="1"/>
  <c r="G148" i="4" s="1"/>
  <c r="H149" i="4" s="1"/>
  <c r="I150" i="4" s="1"/>
  <c r="J151" i="4" s="1"/>
  <c r="K152" i="4" s="1"/>
  <c r="L153" i="4" s="1"/>
  <c r="C145" i="4"/>
  <c r="D146" i="4" s="1"/>
  <c r="E147" i="4" s="1"/>
  <c r="C144" i="4"/>
  <c r="D143" i="4"/>
  <c r="E144" i="4" s="1"/>
  <c r="F145" i="4" s="1"/>
  <c r="G146" i="4" s="1"/>
  <c r="H147" i="4" s="1"/>
  <c r="I148" i="4" s="1"/>
  <c r="J149" i="4" s="1"/>
  <c r="K150" i="4" s="1"/>
  <c r="L151" i="4" s="1"/>
  <c r="C143" i="4"/>
  <c r="D144" i="4" s="1"/>
  <c r="E145" i="4" s="1"/>
  <c r="F142" i="4"/>
  <c r="G143" i="4" s="1"/>
  <c r="H144" i="4" s="1"/>
  <c r="I145" i="4" s="1"/>
  <c r="J146" i="4" s="1"/>
  <c r="K147" i="4" s="1"/>
  <c r="L148" i="4" s="1"/>
  <c r="C142" i="4"/>
  <c r="D141" i="4"/>
  <c r="E142" i="4" s="1"/>
  <c r="F143" i="4" s="1"/>
  <c r="G144" i="4" s="1"/>
  <c r="H145" i="4" s="1"/>
  <c r="I146" i="4" s="1"/>
  <c r="J147" i="4" s="1"/>
  <c r="K148" i="4" s="1"/>
  <c r="L149" i="4" s="1"/>
  <c r="C141" i="4"/>
  <c r="D142" i="4" s="1"/>
  <c r="E143" i="4" s="1"/>
  <c r="F144" i="4" s="1"/>
  <c r="G145" i="4" s="1"/>
  <c r="H146" i="4" s="1"/>
  <c r="I147" i="4" s="1"/>
  <c r="J148" i="4" s="1"/>
  <c r="K149" i="4" s="1"/>
  <c r="L150" i="4" s="1"/>
  <c r="F140" i="4"/>
  <c r="G141" i="4" s="1"/>
  <c r="H142" i="4" s="1"/>
  <c r="I143" i="4" s="1"/>
  <c r="J144" i="4" s="1"/>
  <c r="K145" i="4" s="1"/>
  <c r="L146" i="4" s="1"/>
  <c r="C140" i="4"/>
  <c r="D139" i="4"/>
  <c r="E140" i="4" s="1"/>
  <c r="F141" i="4" s="1"/>
  <c r="G142" i="4" s="1"/>
  <c r="H143" i="4" s="1"/>
  <c r="I144" i="4" s="1"/>
  <c r="J145" i="4" s="1"/>
  <c r="K146" i="4" s="1"/>
  <c r="L147" i="4" s="1"/>
  <c r="C139" i="4"/>
  <c r="D140" i="4" s="1"/>
  <c r="E141" i="4" s="1"/>
  <c r="F138" i="4"/>
  <c r="G139" i="4" s="1"/>
  <c r="H140" i="4" s="1"/>
  <c r="I141" i="4" s="1"/>
  <c r="J142" i="4" s="1"/>
  <c r="K143" i="4" s="1"/>
  <c r="L144" i="4" s="1"/>
  <c r="C138" i="4"/>
  <c r="D137" i="4"/>
  <c r="E138" i="4" s="1"/>
  <c r="F139" i="4" s="1"/>
  <c r="G140" i="4" s="1"/>
  <c r="H141" i="4" s="1"/>
  <c r="I142" i="4" s="1"/>
  <c r="J143" i="4" s="1"/>
  <c r="K144" i="4" s="1"/>
  <c r="L145" i="4" s="1"/>
  <c r="C137" i="4"/>
  <c r="D138" i="4" s="1"/>
  <c r="E139" i="4" s="1"/>
  <c r="C136" i="4"/>
  <c r="C135" i="4"/>
  <c r="D136" i="4" s="1"/>
  <c r="E137" i="4" s="1"/>
  <c r="C134" i="4"/>
  <c r="D135" i="4" s="1"/>
  <c r="E136" i="4" s="1"/>
  <c r="F137" i="4" s="1"/>
  <c r="G138" i="4" s="1"/>
  <c r="H139" i="4" s="1"/>
  <c r="I140" i="4" s="1"/>
  <c r="J141" i="4" s="1"/>
  <c r="K142" i="4" s="1"/>
  <c r="L143" i="4" s="1"/>
  <c r="D133" i="4"/>
  <c r="E134" i="4" s="1"/>
  <c r="F135" i="4" s="1"/>
  <c r="G136" i="4" s="1"/>
  <c r="H137" i="4" s="1"/>
  <c r="I138" i="4" s="1"/>
  <c r="J139" i="4" s="1"/>
  <c r="K140" i="4" s="1"/>
  <c r="L141" i="4" s="1"/>
  <c r="C133" i="4"/>
  <c r="D134" i="4" s="1"/>
  <c r="E135" i="4" s="1"/>
  <c r="F136" i="4" s="1"/>
  <c r="G137" i="4" s="1"/>
  <c r="H138" i="4" s="1"/>
  <c r="I139" i="4" s="1"/>
  <c r="J140" i="4" s="1"/>
  <c r="K141" i="4" s="1"/>
  <c r="L142" i="4" s="1"/>
  <c r="C132" i="4"/>
  <c r="C131" i="4"/>
  <c r="D132" i="4" s="1"/>
  <c r="E133" i="4" s="1"/>
  <c r="F134" i="4" s="1"/>
  <c r="G135" i="4" s="1"/>
  <c r="H136" i="4" s="1"/>
  <c r="I137" i="4" s="1"/>
  <c r="J138" i="4" s="1"/>
  <c r="K139" i="4" s="1"/>
  <c r="L140" i="4" s="1"/>
  <c r="C130" i="4"/>
  <c r="D131" i="4" s="1"/>
  <c r="E132" i="4" s="1"/>
  <c r="F133" i="4" s="1"/>
  <c r="G134" i="4" s="1"/>
  <c r="H135" i="4" s="1"/>
  <c r="I136" i="4" s="1"/>
  <c r="J137" i="4" s="1"/>
  <c r="K138" i="4" s="1"/>
  <c r="L139" i="4" s="1"/>
  <c r="E129" i="4"/>
  <c r="F130" i="4" s="1"/>
  <c r="G131" i="4" s="1"/>
  <c r="H132" i="4" s="1"/>
  <c r="I133" i="4" s="1"/>
  <c r="J134" i="4" s="1"/>
  <c r="K135" i="4" s="1"/>
  <c r="L136" i="4" s="1"/>
  <c r="C129" i="4"/>
  <c r="D130" i="4" s="1"/>
  <c r="E131" i="4" s="1"/>
  <c r="F132" i="4" s="1"/>
  <c r="G133" i="4" s="1"/>
  <c r="H134" i="4" s="1"/>
  <c r="I135" i="4" s="1"/>
  <c r="J136" i="4" s="1"/>
  <c r="K137" i="4" s="1"/>
  <c r="L138" i="4" s="1"/>
  <c r="C128" i="4"/>
  <c r="D129" i="4" s="1"/>
  <c r="E130" i="4" s="1"/>
  <c r="F131" i="4" s="1"/>
  <c r="G132" i="4" s="1"/>
  <c r="H133" i="4" s="1"/>
  <c r="I134" i="4" s="1"/>
  <c r="J135" i="4" s="1"/>
  <c r="K136" i="4" s="1"/>
  <c r="L137" i="4" s="1"/>
  <c r="D127" i="4"/>
  <c r="E128" i="4" s="1"/>
  <c r="F129" i="4" s="1"/>
  <c r="G130" i="4" s="1"/>
  <c r="H131" i="4" s="1"/>
  <c r="I132" i="4" s="1"/>
  <c r="J133" i="4" s="1"/>
  <c r="K134" i="4" s="1"/>
  <c r="L135" i="4" s="1"/>
  <c r="C127" i="4"/>
  <c r="D128" i="4" s="1"/>
  <c r="C126" i="4"/>
  <c r="D125" i="4"/>
  <c r="E126" i="4" s="1"/>
  <c r="F127" i="4" s="1"/>
  <c r="G128" i="4" s="1"/>
  <c r="H129" i="4" s="1"/>
  <c r="I130" i="4" s="1"/>
  <c r="J131" i="4" s="1"/>
  <c r="K132" i="4" s="1"/>
  <c r="L133" i="4" s="1"/>
  <c r="C125" i="4"/>
  <c r="D126" i="4" s="1"/>
  <c r="E127" i="4" s="1"/>
  <c r="F128" i="4" s="1"/>
  <c r="G129" i="4" s="1"/>
  <c r="H130" i="4" s="1"/>
  <c r="I131" i="4" s="1"/>
  <c r="J132" i="4" s="1"/>
  <c r="K133" i="4" s="1"/>
  <c r="L134" i="4" s="1"/>
  <c r="C124" i="4"/>
  <c r="C123" i="4"/>
  <c r="D124" i="4" s="1"/>
  <c r="E125" i="4" s="1"/>
  <c r="F126" i="4" s="1"/>
  <c r="G127" i="4" s="1"/>
  <c r="H128" i="4" s="1"/>
  <c r="I129" i="4" s="1"/>
  <c r="J130" i="4" s="1"/>
  <c r="K131" i="4" s="1"/>
  <c r="L132" i="4" s="1"/>
  <c r="C122" i="4"/>
  <c r="D123" i="4" s="1"/>
  <c r="E124" i="4" s="1"/>
  <c r="F125" i="4" s="1"/>
  <c r="G126" i="4" s="1"/>
  <c r="H127" i="4" s="1"/>
  <c r="I128" i="4" s="1"/>
  <c r="J129" i="4" s="1"/>
  <c r="K130" i="4" s="1"/>
  <c r="L131" i="4" s="1"/>
  <c r="E121" i="4"/>
  <c r="F122" i="4" s="1"/>
  <c r="G123" i="4" s="1"/>
  <c r="H124" i="4" s="1"/>
  <c r="I125" i="4" s="1"/>
  <c r="J126" i="4" s="1"/>
  <c r="K127" i="4" s="1"/>
  <c r="L128" i="4" s="1"/>
  <c r="C121" i="4"/>
  <c r="D122" i="4" s="1"/>
  <c r="E123" i="4" s="1"/>
  <c r="F124" i="4" s="1"/>
  <c r="G125" i="4" s="1"/>
  <c r="H126" i="4" s="1"/>
  <c r="I127" i="4" s="1"/>
  <c r="J128" i="4" s="1"/>
  <c r="K129" i="4" s="1"/>
  <c r="L130" i="4" s="1"/>
  <c r="C120" i="4"/>
  <c r="D121" i="4" s="1"/>
  <c r="E122" i="4" s="1"/>
  <c r="F123" i="4" s="1"/>
  <c r="G124" i="4" s="1"/>
  <c r="H125" i="4" s="1"/>
  <c r="I126" i="4" s="1"/>
  <c r="J127" i="4" s="1"/>
  <c r="K128" i="4" s="1"/>
  <c r="L129" i="4" s="1"/>
  <c r="D119" i="4"/>
  <c r="E120" i="4" s="1"/>
  <c r="F121" i="4" s="1"/>
  <c r="G122" i="4" s="1"/>
  <c r="H123" i="4" s="1"/>
  <c r="I124" i="4" s="1"/>
  <c r="J125" i="4" s="1"/>
  <c r="K126" i="4" s="1"/>
  <c r="L127" i="4" s="1"/>
  <c r="C119" i="4"/>
  <c r="D120" i="4" s="1"/>
  <c r="C118" i="4"/>
  <c r="D117" i="4"/>
  <c r="E118" i="4" s="1"/>
  <c r="F119" i="4" s="1"/>
  <c r="G120" i="4" s="1"/>
  <c r="H121" i="4" s="1"/>
  <c r="I122" i="4" s="1"/>
  <c r="J123" i="4" s="1"/>
  <c r="K124" i="4" s="1"/>
  <c r="L125" i="4" s="1"/>
  <c r="C117" i="4"/>
  <c r="D118" i="4" s="1"/>
  <c r="E119" i="4" s="1"/>
  <c r="F120" i="4" s="1"/>
  <c r="G121" i="4" s="1"/>
  <c r="H122" i="4" s="1"/>
  <c r="I123" i="4" s="1"/>
  <c r="J124" i="4" s="1"/>
  <c r="K125" i="4" s="1"/>
  <c r="L126" i="4" s="1"/>
  <c r="C116" i="4"/>
  <c r="C115" i="4"/>
  <c r="D116" i="4" s="1"/>
  <c r="E117" i="4" s="1"/>
  <c r="F118" i="4" s="1"/>
  <c r="G119" i="4" s="1"/>
  <c r="H120" i="4" s="1"/>
  <c r="I121" i="4" s="1"/>
  <c r="J122" i="4" s="1"/>
  <c r="K123" i="4" s="1"/>
  <c r="L124" i="4" s="1"/>
  <c r="C114" i="4"/>
  <c r="D115" i="4" s="1"/>
  <c r="E116" i="4" s="1"/>
  <c r="F117" i="4" s="1"/>
  <c r="G118" i="4" s="1"/>
  <c r="H119" i="4" s="1"/>
  <c r="I120" i="4" s="1"/>
  <c r="J121" i="4" s="1"/>
  <c r="K122" i="4" s="1"/>
  <c r="L123" i="4" s="1"/>
  <c r="E113" i="4"/>
  <c r="F114" i="4" s="1"/>
  <c r="G115" i="4" s="1"/>
  <c r="H116" i="4" s="1"/>
  <c r="I117" i="4" s="1"/>
  <c r="J118" i="4" s="1"/>
  <c r="K119" i="4" s="1"/>
  <c r="L120" i="4" s="1"/>
  <c r="C113" i="4"/>
  <c r="D114" i="4" s="1"/>
  <c r="E115" i="4" s="1"/>
  <c r="F116" i="4" s="1"/>
  <c r="G117" i="4" s="1"/>
  <c r="H118" i="4" s="1"/>
  <c r="I119" i="4" s="1"/>
  <c r="J120" i="4" s="1"/>
  <c r="K121" i="4" s="1"/>
  <c r="L122" i="4" s="1"/>
  <c r="C112" i="4"/>
  <c r="D113" i="4" s="1"/>
  <c r="E114" i="4" s="1"/>
  <c r="F115" i="4" s="1"/>
  <c r="G116" i="4" s="1"/>
  <c r="H117" i="4" s="1"/>
  <c r="I118" i="4" s="1"/>
  <c r="J119" i="4" s="1"/>
  <c r="K120" i="4" s="1"/>
  <c r="L121" i="4" s="1"/>
  <c r="D111" i="4"/>
  <c r="E112" i="4" s="1"/>
  <c r="F113" i="4" s="1"/>
  <c r="G114" i="4" s="1"/>
  <c r="H115" i="4" s="1"/>
  <c r="I116" i="4" s="1"/>
  <c r="J117" i="4" s="1"/>
  <c r="K118" i="4" s="1"/>
  <c r="L119" i="4" s="1"/>
  <c r="C111" i="4"/>
  <c r="D112" i="4" s="1"/>
  <c r="C110" i="4"/>
  <c r="D109" i="4"/>
  <c r="E110" i="4" s="1"/>
  <c r="F111" i="4" s="1"/>
  <c r="G112" i="4" s="1"/>
  <c r="H113" i="4" s="1"/>
  <c r="I114" i="4" s="1"/>
  <c r="J115" i="4" s="1"/>
  <c r="K116" i="4" s="1"/>
  <c r="L117" i="4" s="1"/>
  <c r="C109" i="4"/>
  <c r="D110" i="4" s="1"/>
  <c r="E111" i="4" s="1"/>
  <c r="F112" i="4" s="1"/>
  <c r="G113" i="4" s="1"/>
  <c r="H114" i="4" s="1"/>
  <c r="I115" i="4" s="1"/>
  <c r="J116" i="4" s="1"/>
  <c r="K117" i="4" s="1"/>
  <c r="L118" i="4" s="1"/>
  <c r="C108" i="4"/>
  <c r="C107" i="4"/>
  <c r="D108" i="4" s="1"/>
  <c r="E109" i="4" s="1"/>
  <c r="F110" i="4" s="1"/>
  <c r="G111" i="4" s="1"/>
  <c r="H112" i="4" s="1"/>
  <c r="I113" i="4" s="1"/>
  <c r="J114" i="4" s="1"/>
  <c r="K115" i="4" s="1"/>
  <c r="L116" i="4" s="1"/>
  <c r="C106" i="4"/>
  <c r="D107" i="4" s="1"/>
  <c r="E108" i="4" s="1"/>
  <c r="F109" i="4" s="1"/>
  <c r="G110" i="4" s="1"/>
  <c r="H111" i="4" s="1"/>
  <c r="I112" i="4" s="1"/>
  <c r="J113" i="4" s="1"/>
  <c r="K114" i="4" s="1"/>
  <c r="L115" i="4" s="1"/>
  <c r="E105" i="4"/>
  <c r="F106" i="4" s="1"/>
  <c r="G107" i="4" s="1"/>
  <c r="H108" i="4" s="1"/>
  <c r="I109" i="4" s="1"/>
  <c r="J110" i="4" s="1"/>
  <c r="K111" i="4" s="1"/>
  <c r="L112" i="4" s="1"/>
  <c r="C105" i="4"/>
  <c r="D106" i="4" s="1"/>
  <c r="E107" i="4" s="1"/>
  <c r="F108" i="4" s="1"/>
  <c r="G109" i="4" s="1"/>
  <c r="H110" i="4" s="1"/>
  <c r="I111" i="4" s="1"/>
  <c r="J112" i="4" s="1"/>
  <c r="K113" i="4" s="1"/>
  <c r="L114" i="4" s="1"/>
  <c r="C104" i="4"/>
  <c r="D105" i="4" s="1"/>
  <c r="E106" i="4" s="1"/>
  <c r="F107" i="4" s="1"/>
  <c r="G108" i="4" s="1"/>
  <c r="H109" i="4" s="1"/>
  <c r="I110" i="4" s="1"/>
  <c r="J111" i="4" s="1"/>
  <c r="K112" i="4" s="1"/>
  <c r="L113" i="4" s="1"/>
  <c r="D103" i="4"/>
  <c r="E104" i="4" s="1"/>
  <c r="F105" i="4" s="1"/>
  <c r="G106" i="4" s="1"/>
  <c r="H107" i="4" s="1"/>
  <c r="I108" i="4" s="1"/>
  <c r="J109" i="4" s="1"/>
  <c r="K110" i="4" s="1"/>
  <c r="L111" i="4" s="1"/>
  <c r="C103" i="4"/>
  <c r="D104" i="4" s="1"/>
  <c r="C102" i="4"/>
  <c r="D101" i="4"/>
  <c r="E102" i="4" s="1"/>
  <c r="F103" i="4" s="1"/>
  <c r="G104" i="4" s="1"/>
  <c r="H105" i="4" s="1"/>
  <c r="I106" i="4" s="1"/>
  <c r="J107" i="4" s="1"/>
  <c r="K108" i="4" s="1"/>
  <c r="L109" i="4" s="1"/>
  <c r="C101" i="4"/>
  <c r="D102" i="4" s="1"/>
  <c r="E103" i="4" s="1"/>
  <c r="F104" i="4" s="1"/>
  <c r="G105" i="4" s="1"/>
  <c r="H106" i="4" s="1"/>
  <c r="I107" i="4" s="1"/>
  <c r="J108" i="4" s="1"/>
  <c r="K109" i="4" s="1"/>
  <c r="L110" i="4" s="1"/>
  <c r="C100" i="4"/>
  <c r="C99" i="4"/>
  <c r="D100" i="4" s="1"/>
  <c r="E101" i="4" s="1"/>
  <c r="F102" i="4" s="1"/>
  <c r="G103" i="4" s="1"/>
  <c r="H104" i="4" s="1"/>
  <c r="I105" i="4" s="1"/>
  <c r="J106" i="4" s="1"/>
  <c r="K107" i="4" s="1"/>
  <c r="L108" i="4" s="1"/>
  <c r="C98" i="4"/>
  <c r="D99" i="4" s="1"/>
  <c r="E100" i="4" s="1"/>
  <c r="F101" i="4" s="1"/>
  <c r="G102" i="4" s="1"/>
  <c r="H103" i="4" s="1"/>
  <c r="I104" i="4" s="1"/>
  <c r="J105" i="4" s="1"/>
  <c r="K106" i="4" s="1"/>
  <c r="L107" i="4" s="1"/>
  <c r="E97" i="4"/>
  <c r="F98" i="4" s="1"/>
  <c r="G99" i="4" s="1"/>
  <c r="H100" i="4" s="1"/>
  <c r="I101" i="4" s="1"/>
  <c r="J102" i="4" s="1"/>
  <c r="K103" i="4" s="1"/>
  <c r="L104" i="4" s="1"/>
  <c r="C97" i="4"/>
  <c r="D98" i="4" s="1"/>
  <c r="E99" i="4" s="1"/>
  <c r="F100" i="4" s="1"/>
  <c r="G101" i="4" s="1"/>
  <c r="H102" i="4" s="1"/>
  <c r="I103" i="4" s="1"/>
  <c r="J104" i="4" s="1"/>
  <c r="K105" i="4" s="1"/>
  <c r="L106" i="4" s="1"/>
  <c r="C96" i="4"/>
  <c r="D97" i="4" s="1"/>
  <c r="E98" i="4" s="1"/>
  <c r="F99" i="4" s="1"/>
  <c r="G100" i="4" s="1"/>
  <c r="H101" i="4" s="1"/>
  <c r="I102" i="4" s="1"/>
  <c r="J103" i="4" s="1"/>
  <c r="K104" i="4" s="1"/>
  <c r="L105" i="4" s="1"/>
  <c r="D95" i="4"/>
  <c r="E96" i="4" s="1"/>
  <c r="F97" i="4" s="1"/>
  <c r="G98" i="4" s="1"/>
  <c r="H99" i="4" s="1"/>
  <c r="I100" i="4" s="1"/>
  <c r="J101" i="4" s="1"/>
  <c r="K102" i="4" s="1"/>
  <c r="L103" i="4" s="1"/>
  <c r="C95" i="4"/>
  <c r="D96" i="4" s="1"/>
  <c r="C94" i="4"/>
  <c r="D93" i="4"/>
  <c r="E94" i="4" s="1"/>
  <c r="F95" i="4" s="1"/>
  <c r="G96" i="4" s="1"/>
  <c r="H97" i="4" s="1"/>
  <c r="I98" i="4" s="1"/>
  <c r="J99" i="4" s="1"/>
  <c r="K100" i="4" s="1"/>
  <c r="L101" i="4" s="1"/>
  <c r="C93" i="4"/>
  <c r="D94" i="4" s="1"/>
  <c r="E95" i="4" s="1"/>
  <c r="F96" i="4" s="1"/>
  <c r="G97" i="4" s="1"/>
  <c r="H98" i="4" s="1"/>
  <c r="I99" i="4" s="1"/>
  <c r="J100" i="4" s="1"/>
  <c r="K101" i="4" s="1"/>
  <c r="L102" i="4" s="1"/>
  <c r="C92" i="4"/>
  <c r="C91" i="4"/>
  <c r="D92" i="4" s="1"/>
  <c r="E93" i="4" s="1"/>
  <c r="F94" i="4" s="1"/>
  <c r="G95" i="4" s="1"/>
  <c r="H96" i="4" s="1"/>
  <c r="I97" i="4" s="1"/>
  <c r="J98" i="4" s="1"/>
  <c r="K99" i="4" s="1"/>
  <c r="L100" i="4" s="1"/>
  <c r="C90" i="4"/>
  <c r="D91" i="4" s="1"/>
  <c r="E92" i="4" s="1"/>
  <c r="F93" i="4" s="1"/>
  <c r="G94" i="4" s="1"/>
  <c r="H95" i="4" s="1"/>
  <c r="I96" i="4" s="1"/>
  <c r="J97" i="4" s="1"/>
  <c r="K98" i="4" s="1"/>
  <c r="L99" i="4" s="1"/>
  <c r="E89" i="4"/>
  <c r="F90" i="4" s="1"/>
  <c r="G91" i="4" s="1"/>
  <c r="H92" i="4" s="1"/>
  <c r="I93" i="4" s="1"/>
  <c r="J94" i="4" s="1"/>
  <c r="K95" i="4" s="1"/>
  <c r="L96" i="4" s="1"/>
  <c r="C89" i="4"/>
  <c r="D90" i="4" s="1"/>
  <c r="E91" i="4" s="1"/>
  <c r="F92" i="4" s="1"/>
  <c r="G93" i="4" s="1"/>
  <c r="H94" i="4" s="1"/>
  <c r="I95" i="4" s="1"/>
  <c r="J96" i="4" s="1"/>
  <c r="K97" i="4" s="1"/>
  <c r="L98" i="4" s="1"/>
  <c r="C88" i="4"/>
  <c r="D89" i="4" s="1"/>
  <c r="E90" i="4" s="1"/>
  <c r="F91" i="4" s="1"/>
  <c r="G92" i="4" s="1"/>
  <c r="H93" i="4" s="1"/>
  <c r="I94" i="4" s="1"/>
  <c r="J95" i="4" s="1"/>
  <c r="K96" i="4" s="1"/>
  <c r="L97" i="4" s="1"/>
  <c r="D87" i="4"/>
  <c r="E88" i="4" s="1"/>
  <c r="F89" i="4" s="1"/>
  <c r="G90" i="4" s="1"/>
  <c r="H91" i="4" s="1"/>
  <c r="I92" i="4" s="1"/>
  <c r="J93" i="4" s="1"/>
  <c r="K94" i="4" s="1"/>
  <c r="L95" i="4" s="1"/>
  <c r="C87" i="4"/>
  <c r="D88" i="4" s="1"/>
  <c r="C86" i="4"/>
  <c r="D85" i="4"/>
  <c r="E86" i="4" s="1"/>
  <c r="F87" i="4" s="1"/>
  <c r="G88" i="4" s="1"/>
  <c r="H89" i="4" s="1"/>
  <c r="I90" i="4" s="1"/>
  <c r="J91" i="4" s="1"/>
  <c r="K92" i="4" s="1"/>
  <c r="L93" i="4" s="1"/>
  <c r="C85" i="4"/>
  <c r="D86" i="4" s="1"/>
  <c r="E87" i="4" s="1"/>
  <c r="F88" i="4" s="1"/>
  <c r="G89" i="4" s="1"/>
  <c r="H90" i="4" s="1"/>
  <c r="I91" i="4" s="1"/>
  <c r="J92" i="4" s="1"/>
  <c r="K93" i="4" s="1"/>
  <c r="L94" i="4" s="1"/>
  <c r="C84" i="4"/>
  <c r="C83" i="4"/>
  <c r="D84" i="4" s="1"/>
  <c r="E85" i="4" s="1"/>
  <c r="F86" i="4" s="1"/>
  <c r="G87" i="4" s="1"/>
  <c r="H88" i="4" s="1"/>
  <c r="I89" i="4" s="1"/>
  <c r="J90" i="4" s="1"/>
  <c r="K91" i="4" s="1"/>
  <c r="L92" i="4" s="1"/>
  <c r="C82" i="4"/>
  <c r="D83" i="4" s="1"/>
  <c r="E84" i="4" s="1"/>
  <c r="F85" i="4" s="1"/>
  <c r="G86" i="4" s="1"/>
  <c r="H87" i="4" s="1"/>
  <c r="I88" i="4" s="1"/>
  <c r="J89" i="4" s="1"/>
  <c r="K90" i="4" s="1"/>
  <c r="L91" i="4" s="1"/>
  <c r="E81" i="4"/>
  <c r="F82" i="4" s="1"/>
  <c r="G83" i="4" s="1"/>
  <c r="H84" i="4" s="1"/>
  <c r="I85" i="4" s="1"/>
  <c r="J86" i="4" s="1"/>
  <c r="K87" i="4" s="1"/>
  <c r="L88" i="4" s="1"/>
  <c r="C81" i="4"/>
  <c r="D82" i="4" s="1"/>
  <c r="E83" i="4" s="1"/>
  <c r="F84" i="4" s="1"/>
  <c r="G85" i="4" s="1"/>
  <c r="H86" i="4" s="1"/>
  <c r="I87" i="4" s="1"/>
  <c r="J88" i="4" s="1"/>
  <c r="K89" i="4" s="1"/>
  <c r="L90" i="4" s="1"/>
  <c r="C80" i="4"/>
  <c r="D81" i="4" s="1"/>
  <c r="E82" i="4" s="1"/>
  <c r="F83" i="4" s="1"/>
  <c r="G84" i="4" s="1"/>
  <c r="H85" i="4" s="1"/>
  <c r="I86" i="4" s="1"/>
  <c r="J87" i="4" s="1"/>
  <c r="K88" i="4" s="1"/>
  <c r="L89" i="4" s="1"/>
  <c r="D79" i="4"/>
  <c r="E80" i="4" s="1"/>
  <c r="F81" i="4" s="1"/>
  <c r="G82" i="4" s="1"/>
  <c r="H83" i="4" s="1"/>
  <c r="I84" i="4" s="1"/>
  <c r="J85" i="4" s="1"/>
  <c r="K86" i="4" s="1"/>
  <c r="L87" i="4" s="1"/>
  <c r="C79" i="4"/>
  <c r="D80" i="4" s="1"/>
  <c r="C78" i="4"/>
  <c r="D77" i="4"/>
  <c r="E78" i="4" s="1"/>
  <c r="F79" i="4" s="1"/>
  <c r="G80" i="4" s="1"/>
  <c r="H81" i="4" s="1"/>
  <c r="I82" i="4" s="1"/>
  <c r="J83" i="4" s="1"/>
  <c r="K84" i="4" s="1"/>
  <c r="L85" i="4" s="1"/>
  <c r="C77" i="4"/>
  <c r="D78" i="4" s="1"/>
  <c r="E79" i="4" s="1"/>
  <c r="F80" i="4" s="1"/>
  <c r="G81" i="4" s="1"/>
  <c r="H82" i="4" s="1"/>
  <c r="I83" i="4" s="1"/>
  <c r="J84" i="4" s="1"/>
  <c r="K85" i="4" s="1"/>
  <c r="L86" i="4" s="1"/>
  <c r="C76" i="4"/>
  <c r="C75" i="4"/>
  <c r="D76" i="4" s="1"/>
  <c r="E77" i="4" s="1"/>
  <c r="F78" i="4" s="1"/>
  <c r="G79" i="4" s="1"/>
  <c r="H80" i="4" s="1"/>
  <c r="I81" i="4" s="1"/>
  <c r="J82" i="4" s="1"/>
  <c r="K83" i="4" s="1"/>
  <c r="L84" i="4" s="1"/>
  <c r="C74" i="4"/>
  <c r="D75" i="4" s="1"/>
  <c r="E76" i="4" s="1"/>
  <c r="F77" i="4" s="1"/>
  <c r="G78" i="4" s="1"/>
  <c r="H79" i="4" s="1"/>
  <c r="I80" i="4" s="1"/>
  <c r="J81" i="4" s="1"/>
  <c r="K82" i="4" s="1"/>
  <c r="L83" i="4" s="1"/>
  <c r="E73" i="4"/>
  <c r="F74" i="4" s="1"/>
  <c r="G75" i="4" s="1"/>
  <c r="H76" i="4" s="1"/>
  <c r="I77" i="4" s="1"/>
  <c r="J78" i="4" s="1"/>
  <c r="K79" i="4" s="1"/>
  <c r="L80" i="4" s="1"/>
  <c r="C73" i="4"/>
  <c r="D74" i="4" s="1"/>
  <c r="E75" i="4" s="1"/>
  <c r="F76" i="4" s="1"/>
  <c r="G77" i="4" s="1"/>
  <c r="H78" i="4" s="1"/>
  <c r="I79" i="4" s="1"/>
  <c r="J80" i="4" s="1"/>
  <c r="K81" i="4" s="1"/>
  <c r="L82" i="4" s="1"/>
  <c r="C72" i="4"/>
  <c r="D73" i="4" s="1"/>
  <c r="E74" i="4" s="1"/>
  <c r="F75" i="4" s="1"/>
  <c r="G76" i="4" s="1"/>
  <c r="H77" i="4" s="1"/>
  <c r="I78" i="4" s="1"/>
  <c r="J79" i="4" s="1"/>
  <c r="K80" i="4" s="1"/>
  <c r="L81" i="4" s="1"/>
  <c r="D71" i="4"/>
  <c r="E72" i="4" s="1"/>
  <c r="F73" i="4" s="1"/>
  <c r="G74" i="4" s="1"/>
  <c r="H75" i="4" s="1"/>
  <c r="I76" i="4" s="1"/>
  <c r="J77" i="4" s="1"/>
  <c r="K78" i="4" s="1"/>
  <c r="L79" i="4" s="1"/>
  <c r="C71" i="4"/>
  <c r="D72" i="4" s="1"/>
  <c r="C70" i="4"/>
  <c r="D69" i="4"/>
  <c r="E70" i="4" s="1"/>
  <c r="F71" i="4" s="1"/>
  <c r="G72" i="4" s="1"/>
  <c r="H73" i="4" s="1"/>
  <c r="I74" i="4" s="1"/>
  <c r="J75" i="4" s="1"/>
  <c r="K76" i="4" s="1"/>
  <c r="L77" i="4" s="1"/>
  <c r="C69" i="4"/>
  <c r="D70" i="4" s="1"/>
  <c r="E71" i="4" s="1"/>
  <c r="F72" i="4" s="1"/>
  <c r="G73" i="4" s="1"/>
  <c r="H74" i="4" s="1"/>
  <c r="I75" i="4" s="1"/>
  <c r="J76" i="4" s="1"/>
  <c r="K77" i="4" s="1"/>
  <c r="L78" i="4" s="1"/>
  <c r="C68" i="4"/>
  <c r="C67" i="4"/>
  <c r="D68" i="4" s="1"/>
  <c r="E69" i="4" s="1"/>
  <c r="F70" i="4" s="1"/>
  <c r="G71" i="4" s="1"/>
  <c r="H72" i="4" s="1"/>
  <c r="I73" i="4" s="1"/>
  <c r="J74" i="4" s="1"/>
  <c r="K75" i="4" s="1"/>
  <c r="L76" i="4" s="1"/>
  <c r="C66" i="4"/>
  <c r="D67" i="4" s="1"/>
  <c r="E68" i="4" s="1"/>
  <c r="F69" i="4" s="1"/>
  <c r="G70" i="4" s="1"/>
  <c r="H71" i="4" s="1"/>
  <c r="I72" i="4" s="1"/>
  <c r="J73" i="4" s="1"/>
  <c r="K74" i="4" s="1"/>
  <c r="L75" i="4" s="1"/>
  <c r="E65" i="4"/>
  <c r="F66" i="4" s="1"/>
  <c r="G67" i="4" s="1"/>
  <c r="H68" i="4" s="1"/>
  <c r="I69" i="4" s="1"/>
  <c r="J70" i="4" s="1"/>
  <c r="K71" i="4" s="1"/>
  <c r="L72" i="4" s="1"/>
  <c r="C65" i="4"/>
  <c r="D66" i="4" s="1"/>
  <c r="E67" i="4" s="1"/>
  <c r="F68" i="4" s="1"/>
  <c r="G69" i="4" s="1"/>
  <c r="H70" i="4" s="1"/>
  <c r="I71" i="4" s="1"/>
  <c r="J72" i="4" s="1"/>
  <c r="K73" i="4" s="1"/>
  <c r="L74" i="4" s="1"/>
  <c r="C64" i="4"/>
  <c r="D65" i="4" s="1"/>
  <c r="E66" i="4" s="1"/>
  <c r="F67" i="4" s="1"/>
  <c r="G68" i="4" s="1"/>
  <c r="H69" i="4" s="1"/>
  <c r="I70" i="4" s="1"/>
  <c r="J71" i="4" s="1"/>
  <c r="K72" i="4" s="1"/>
  <c r="L73" i="4" s="1"/>
  <c r="D63" i="4"/>
  <c r="E64" i="4" s="1"/>
  <c r="F65" i="4" s="1"/>
  <c r="G66" i="4" s="1"/>
  <c r="H67" i="4" s="1"/>
  <c r="I68" i="4" s="1"/>
  <c r="J69" i="4" s="1"/>
  <c r="K70" i="4" s="1"/>
  <c r="L71" i="4" s="1"/>
  <c r="C63" i="4"/>
  <c r="D64" i="4" s="1"/>
  <c r="C62" i="4"/>
  <c r="D61" i="4"/>
  <c r="E62" i="4" s="1"/>
  <c r="F63" i="4" s="1"/>
  <c r="G64" i="4" s="1"/>
  <c r="H65" i="4" s="1"/>
  <c r="I66" i="4" s="1"/>
  <c r="J67" i="4" s="1"/>
  <c r="K68" i="4" s="1"/>
  <c r="L69" i="4" s="1"/>
  <c r="C61" i="4"/>
  <c r="D62" i="4" s="1"/>
  <c r="E63" i="4" s="1"/>
  <c r="F64" i="4" s="1"/>
  <c r="G65" i="4" s="1"/>
  <c r="H66" i="4" s="1"/>
  <c r="I67" i="4" s="1"/>
  <c r="J68" i="4" s="1"/>
  <c r="K69" i="4" s="1"/>
  <c r="L70" i="4" s="1"/>
  <c r="C60" i="4"/>
  <c r="C59" i="4"/>
  <c r="D60" i="4" s="1"/>
  <c r="E61" i="4" s="1"/>
  <c r="F62" i="4" s="1"/>
  <c r="G63" i="4" s="1"/>
  <c r="H64" i="4" s="1"/>
  <c r="I65" i="4" s="1"/>
  <c r="J66" i="4" s="1"/>
  <c r="K67" i="4" s="1"/>
  <c r="L68" i="4" s="1"/>
  <c r="C58" i="4"/>
  <c r="D59" i="4" s="1"/>
  <c r="E60" i="4" s="1"/>
  <c r="F61" i="4" s="1"/>
  <c r="G62" i="4" s="1"/>
  <c r="H63" i="4" s="1"/>
  <c r="I64" i="4" s="1"/>
  <c r="J65" i="4" s="1"/>
  <c r="K66" i="4" s="1"/>
  <c r="L67" i="4" s="1"/>
  <c r="E57" i="4"/>
  <c r="F58" i="4" s="1"/>
  <c r="G59" i="4" s="1"/>
  <c r="H60" i="4" s="1"/>
  <c r="I61" i="4" s="1"/>
  <c r="J62" i="4" s="1"/>
  <c r="K63" i="4" s="1"/>
  <c r="L64" i="4" s="1"/>
  <c r="C57" i="4"/>
  <c r="D58" i="4" s="1"/>
  <c r="E59" i="4" s="1"/>
  <c r="F60" i="4" s="1"/>
  <c r="G61" i="4" s="1"/>
  <c r="H62" i="4" s="1"/>
  <c r="I63" i="4" s="1"/>
  <c r="J64" i="4" s="1"/>
  <c r="K65" i="4" s="1"/>
  <c r="L66" i="4" s="1"/>
  <c r="C56" i="4"/>
  <c r="D57" i="4" s="1"/>
  <c r="E58" i="4" s="1"/>
  <c r="F59" i="4" s="1"/>
  <c r="G60" i="4" s="1"/>
  <c r="H61" i="4" s="1"/>
  <c r="I62" i="4" s="1"/>
  <c r="J63" i="4" s="1"/>
  <c r="K64" i="4" s="1"/>
  <c r="L65" i="4" s="1"/>
  <c r="D55" i="4"/>
  <c r="E56" i="4" s="1"/>
  <c r="F57" i="4" s="1"/>
  <c r="G58" i="4" s="1"/>
  <c r="H59" i="4" s="1"/>
  <c r="I60" i="4" s="1"/>
  <c r="J61" i="4" s="1"/>
  <c r="K62" i="4" s="1"/>
  <c r="L63" i="4" s="1"/>
  <c r="C55" i="4"/>
  <c r="D56" i="4" s="1"/>
  <c r="C54" i="4"/>
  <c r="I53" i="4"/>
  <c r="J54" i="4" s="1"/>
  <c r="K55" i="4" s="1"/>
  <c r="L56" i="4" s="1"/>
  <c r="D53" i="4"/>
  <c r="E54" i="4" s="1"/>
  <c r="F55" i="4" s="1"/>
  <c r="G56" i="4" s="1"/>
  <c r="H57" i="4" s="1"/>
  <c r="I58" i="4" s="1"/>
  <c r="J59" i="4" s="1"/>
  <c r="K60" i="4" s="1"/>
  <c r="L61" i="4" s="1"/>
  <c r="C53" i="4"/>
  <c r="D54" i="4" s="1"/>
  <c r="E55" i="4" s="1"/>
  <c r="F56" i="4" s="1"/>
  <c r="G57" i="4" s="1"/>
  <c r="H58" i="4" s="1"/>
  <c r="I59" i="4" s="1"/>
  <c r="J60" i="4" s="1"/>
  <c r="K61" i="4" s="1"/>
  <c r="L62" i="4" s="1"/>
  <c r="F52" i="4"/>
  <c r="G53" i="4" s="1"/>
  <c r="H54" i="4" s="1"/>
  <c r="I55" i="4" s="1"/>
  <c r="J56" i="4" s="1"/>
  <c r="K57" i="4" s="1"/>
  <c r="L58" i="4" s="1"/>
  <c r="C52" i="4"/>
  <c r="C51" i="4"/>
  <c r="D52" i="4" s="1"/>
  <c r="E53" i="4" s="1"/>
  <c r="F54" i="4" s="1"/>
  <c r="G55" i="4" s="1"/>
  <c r="H56" i="4" s="1"/>
  <c r="I57" i="4" s="1"/>
  <c r="J58" i="4" s="1"/>
  <c r="K59" i="4" s="1"/>
  <c r="L60" i="4" s="1"/>
  <c r="C50" i="4"/>
  <c r="D51" i="4" s="1"/>
  <c r="E52" i="4" s="1"/>
  <c r="F53" i="4" s="1"/>
  <c r="G54" i="4" s="1"/>
  <c r="H55" i="4" s="1"/>
  <c r="I56" i="4" s="1"/>
  <c r="J57" i="4" s="1"/>
  <c r="K58" i="4" s="1"/>
  <c r="L59" i="4" s="1"/>
  <c r="E49" i="4"/>
  <c r="F50" i="4" s="1"/>
  <c r="G51" i="4" s="1"/>
  <c r="H52" i="4" s="1"/>
  <c r="C49" i="4"/>
  <c r="D50" i="4" s="1"/>
  <c r="E51" i="4" s="1"/>
  <c r="J48" i="4"/>
  <c r="K49" i="4" s="1"/>
  <c r="L50" i="4" s="1"/>
  <c r="C48" i="4"/>
  <c r="D49" i="4" s="1"/>
  <c r="E50" i="4" s="1"/>
  <c r="F51" i="4" s="1"/>
  <c r="G52" i="4" s="1"/>
  <c r="H53" i="4" s="1"/>
  <c r="I54" i="4" s="1"/>
  <c r="J55" i="4" s="1"/>
  <c r="K56" i="4" s="1"/>
  <c r="L57" i="4" s="1"/>
  <c r="D47" i="4"/>
  <c r="E48" i="4" s="1"/>
  <c r="F49" i="4" s="1"/>
  <c r="G50" i="4" s="1"/>
  <c r="H51" i="4" s="1"/>
  <c r="I52" i="4" s="1"/>
  <c r="J53" i="4" s="1"/>
  <c r="K54" i="4" s="1"/>
  <c r="L55" i="4" s="1"/>
  <c r="C47" i="4"/>
  <c r="D48" i="4" s="1"/>
  <c r="G46" i="4"/>
  <c r="H47" i="4" s="1"/>
  <c r="I48" i="4" s="1"/>
  <c r="J49" i="4" s="1"/>
  <c r="K50" i="4" s="1"/>
  <c r="L51" i="4" s="1"/>
  <c r="C46" i="4"/>
  <c r="I45" i="4"/>
  <c r="J46" i="4" s="1"/>
  <c r="K47" i="4" s="1"/>
  <c r="L48" i="4" s="1"/>
  <c r="D45" i="4"/>
  <c r="E46" i="4" s="1"/>
  <c r="F47" i="4" s="1"/>
  <c r="G48" i="4" s="1"/>
  <c r="H49" i="4" s="1"/>
  <c r="I50" i="4" s="1"/>
  <c r="J51" i="4" s="1"/>
  <c r="K52" i="4" s="1"/>
  <c r="L53" i="4" s="1"/>
  <c r="C45" i="4"/>
  <c r="D46" i="4" s="1"/>
  <c r="E47" i="4" s="1"/>
  <c r="F48" i="4" s="1"/>
  <c r="G49" i="4" s="1"/>
  <c r="H50" i="4" s="1"/>
  <c r="I51" i="4" s="1"/>
  <c r="J52" i="4" s="1"/>
  <c r="K53" i="4" s="1"/>
  <c r="L54" i="4" s="1"/>
  <c r="G44" i="4"/>
  <c r="H45" i="4" s="1"/>
  <c r="I46" i="4" s="1"/>
  <c r="J47" i="4" s="1"/>
  <c r="K48" i="4" s="1"/>
  <c r="L49" i="4" s="1"/>
  <c r="F44" i="4"/>
  <c r="G45" i="4" s="1"/>
  <c r="H46" i="4" s="1"/>
  <c r="I47" i="4" s="1"/>
  <c r="C44" i="4"/>
  <c r="H43" i="4"/>
  <c r="I44" i="4" s="1"/>
  <c r="J45" i="4" s="1"/>
  <c r="K46" i="4" s="1"/>
  <c r="L47" i="4" s="1"/>
  <c r="E43" i="4"/>
  <c r="D43" i="4"/>
  <c r="E44" i="4" s="1"/>
  <c r="F45" i="4" s="1"/>
  <c r="C43" i="4"/>
  <c r="D44" i="4" s="1"/>
  <c r="E45" i="4" s="1"/>
  <c r="F46" i="4" s="1"/>
  <c r="G47" i="4" s="1"/>
  <c r="H48" i="4" s="1"/>
  <c r="I49" i="4" s="1"/>
  <c r="J50" i="4" s="1"/>
  <c r="K51" i="4" s="1"/>
  <c r="L52" i="4" s="1"/>
  <c r="K42" i="4"/>
  <c r="L43" i="4" s="1"/>
  <c r="F42" i="4"/>
  <c r="G43" i="4" s="1"/>
  <c r="H44" i="4" s="1"/>
  <c r="D42" i="4"/>
  <c r="C42" i="4"/>
  <c r="H41" i="4"/>
  <c r="I42" i="4" s="1"/>
  <c r="J43" i="4" s="1"/>
  <c r="K44" i="4" s="1"/>
  <c r="L45" i="4" s="1"/>
  <c r="E41" i="4"/>
  <c r="D41" i="4"/>
  <c r="E42" i="4" s="1"/>
  <c r="F43" i="4" s="1"/>
  <c r="C41" i="4"/>
  <c r="K40" i="4"/>
  <c r="L41" i="4" s="1"/>
  <c r="D40" i="4"/>
  <c r="C40" i="4"/>
  <c r="H39" i="4"/>
  <c r="I40" i="4" s="1"/>
  <c r="J41" i="4" s="1"/>
  <c r="C39" i="4"/>
  <c r="G38" i="4"/>
  <c r="C38" i="4"/>
  <c r="D39" i="4" s="1"/>
  <c r="E40" i="4" s="1"/>
  <c r="F41" i="4" s="1"/>
  <c r="G42" i="4" s="1"/>
  <c r="F37" i="4"/>
  <c r="D37" i="4"/>
  <c r="E38" i="4" s="1"/>
  <c r="F39" i="4" s="1"/>
  <c r="G40" i="4" s="1"/>
  <c r="C37" i="4"/>
  <c r="D38" i="4" s="1"/>
  <c r="E39" i="4" s="1"/>
  <c r="F40" i="4" s="1"/>
  <c r="G41" i="4" s="1"/>
  <c r="H42" i="4" s="1"/>
  <c r="I43" i="4" s="1"/>
  <c r="J44" i="4" s="1"/>
  <c r="K45" i="4" s="1"/>
  <c r="L46" i="4" s="1"/>
  <c r="E36" i="4"/>
  <c r="D36" i="4"/>
  <c r="E37" i="4" s="1"/>
  <c r="F38" i="4" s="1"/>
  <c r="G39" i="4" s="1"/>
  <c r="H40" i="4" s="1"/>
  <c r="I41" i="4" s="1"/>
  <c r="J42" i="4" s="1"/>
  <c r="K43" i="4" s="1"/>
  <c r="L44" i="4" s="1"/>
  <c r="C36" i="4"/>
  <c r="F35" i="4"/>
  <c r="G36" i="4" s="1"/>
  <c r="H37" i="4" s="1"/>
  <c r="I38" i="4" s="1"/>
  <c r="J39" i="4" s="1"/>
  <c r="D35" i="4"/>
  <c r="C35" i="4"/>
  <c r="E34" i="4"/>
  <c r="D34" i="4"/>
  <c r="E35" i="4" s="1"/>
  <c r="F36" i="4" s="1"/>
  <c r="G37" i="4" s="1"/>
  <c r="H38" i="4" s="1"/>
  <c r="I39" i="4" s="1"/>
  <c r="J40" i="4" s="1"/>
  <c r="K41" i="4" s="1"/>
  <c r="L42" i="4" s="1"/>
  <c r="C34" i="4"/>
  <c r="J33" i="4"/>
  <c r="K34" i="4" s="1"/>
  <c r="L35" i="4" s="1"/>
  <c r="F33" i="4"/>
  <c r="G34" i="4" s="1"/>
  <c r="H35" i="4" s="1"/>
  <c r="I36" i="4" s="1"/>
  <c r="J37" i="4" s="1"/>
  <c r="K38" i="4" s="1"/>
  <c r="L39" i="4" s="1"/>
  <c r="D33" i="4"/>
  <c r="C33" i="4"/>
  <c r="E32" i="4"/>
  <c r="D32" i="4"/>
  <c r="E33" i="4" s="1"/>
  <c r="F34" i="4" s="1"/>
  <c r="G35" i="4" s="1"/>
  <c r="H36" i="4" s="1"/>
  <c r="I37" i="4" s="1"/>
  <c r="J38" i="4" s="1"/>
  <c r="K39" i="4" s="1"/>
  <c r="L40" i="4" s="1"/>
  <c r="C32" i="4"/>
  <c r="J31" i="4"/>
  <c r="K32" i="4" s="1"/>
  <c r="L33" i="4" s="1"/>
  <c r="F31" i="4"/>
  <c r="G32" i="4" s="1"/>
  <c r="H33" i="4" s="1"/>
  <c r="I34" i="4" s="1"/>
  <c r="J35" i="4" s="1"/>
  <c r="K36" i="4" s="1"/>
  <c r="L37" i="4" s="1"/>
  <c r="D31" i="4"/>
  <c r="C31" i="4"/>
  <c r="E30" i="4"/>
  <c r="D30" i="4"/>
  <c r="E31" i="4" s="1"/>
  <c r="F32" i="4" s="1"/>
  <c r="G33" i="4" s="1"/>
  <c r="H34" i="4" s="1"/>
  <c r="I35" i="4" s="1"/>
  <c r="J36" i="4" s="1"/>
  <c r="K37" i="4" s="1"/>
  <c r="L38" i="4" s="1"/>
  <c r="C30" i="4"/>
  <c r="J29" i="4"/>
  <c r="K30" i="4" s="1"/>
  <c r="L31" i="4" s="1"/>
  <c r="F29" i="4"/>
  <c r="G30" i="4" s="1"/>
  <c r="H31" i="4" s="1"/>
  <c r="I32" i="4" s="1"/>
  <c r="D29" i="4"/>
  <c r="C29" i="4"/>
  <c r="E28" i="4"/>
  <c r="D28" i="4"/>
  <c r="E29" i="4" s="1"/>
  <c r="F30" i="4" s="1"/>
  <c r="G31" i="4" s="1"/>
  <c r="H32" i="4" s="1"/>
  <c r="I33" i="4" s="1"/>
  <c r="J34" i="4" s="1"/>
  <c r="K35" i="4" s="1"/>
  <c r="L36" i="4" s="1"/>
  <c r="C28" i="4"/>
  <c r="F27" i="4"/>
  <c r="G28" i="4" s="1"/>
  <c r="H29" i="4" s="1"/>
  <c r="I30" i="4" s="1"/>
  <c r="D27" i="4"/>
  <c r="C27" i="4"/>
  <c r="E26" i="4"/>
  <c r="D26" i="4"/>
  <c r="E27" i="4" s="1"/>
  <c r="F28" i="4" s="1"/>
  <c r="G29" i="4" s="1"/>
  <c r="H30" i="4" s="1"/>
  <c r="I31" i="4" s="1"/>
  <c r="J32" i="4" s="1"/>
  <c r="K33" i="4" s="1"/>
  <c r="L34" i="4" s="1"/>
  <c r="C26" i="4"/>
  <c r="J25" i="4"/>
  <c r="K26" i="4" s="1"/>
  <c r="L27" i="4" s="1"/>
  <c r="F25" i="4"/>
  <c r="G26" i="4" s="1"/>
  <c r="H27" i="4" s="1"/>
  <c r="I28" i="4" s="1"/>
  <c r="D25" i="4"/>
  <c r="C25" i="4"/>
  <c r="E24" i="4"/>
  <c r="D24" i="4"/>
  <c r="E25" i="4" s="1"/>
  <c r="F26" i="4" s="1"/>
  <c r="G27" i="4" s="1"/>
  <c r="H28" i="4" s="1"/>
  <c r="I29" i="4" s="1"/>
  <c r="J30" i="4" s="1"/>
  <c r="K31" i="4" s="1"/>
  <c r="L32" i="4" s="1"/>
  <c r="C24" i="4"/>
  <c r="J23" i="4"/>
  <c r="K24" i="4" s="1"/>
  <c r="L25" i="4" s="1"/>
  <c r="F23" i="4"/>
  <c r="G24" i="4" s="1"/>
  <c r="H25" i="4" s="1"/>
  <c r="I26" i="4" s="1"/>
  <c r="J27" i="4" s="1"/>
  <c r="K28" i="4" s="1"/>
  <c r="L29" i="4" s="1"/>
  <c r="D23" i="4"/>
  <c r="C23" i="4"/>
  <c r="E22" i="4"/>
  <c r="D22" i="4"/>
  <c r="E23" i="4" s="1"/>
  <c r="F24" i="4" s="1"/>
  <c r="G25" i="4" s="1"/>
  <c r="H26" i="4" s="1"/>
  <c r="I27" i="4" s="1"/>
  <c r="J28" i="4" s="1"/>
  <c r="K29" i="4" s="1"/>
  <c r="L30" i="4" s="1"/>
  <c r="C22" i="4"/>
  <c r="F21" i="4"/>
  <c r="G22" i="4" s="1"/>
  <c r="H23" i="4" s="1"/>
  <c r="I24" i="4" s="1"/>
  <c r="D21" i="4"/>
  <c r="C21" i="4"/>
  <c r="E20" i="4"/>
  <c r="D20" i="4"/>
  <c r="E21" i="4" s="1"/>
  <c r="F22" i="4" s="1"/>
  <c r="G23" i="4" s="1"/>
  <c r="H24" i="4" s="1"/>
  <c r="I25" i="4" s="1"/>
  <c r="J26" i="4" s="1"/>
  <c r="K27" i="4" s="1"/>
  <c r="L28" i="4" s="1"/>
  <c r="C20" i="4"/>
  <c r="F19" i="4"/>
  <c r="G20" i="4" s="1"/>
  <c r="H21" i="4" s="1"/>
  <c r="I22" i="4" s="1"/>
  <c r="D19" i="4"/>
  <c r="C19" i="4"/>
  <c r="E18" i="4"/>
  <c r="D18" i="4"/>
  <c r="E19" i="4" s="1"/>
  <c r="F20" i="4" s="1"/>
  <c r="G21" i="4" s="1"/>
  <c r="H22" i="4" s="1"/>
  <c r="I23" i="4" s="1"/>
  <c r="J24" i="4" s="1"/>
  <c r="K25" i="4" s="1"/>
  <c r="L26" i="4" s="1"/>
  <c r="C18" i="4"/>
  <c r="D17" i="4"/>
  <c r="C17" i="4"/>
  <c r="D16" i="4"/>
  <c r="E17" i="4" s="1"/>
  <c r="F18" i="4" s="1"/>
  <c r="G19" i="4" s="1"/>
  <c r="H20" i="4" s="1"/>
  <c r="I21" i="4" s="1"/>
  <c r="J22" i="4" s="1"/>
  <c r="K23" i="4" s="1"/>
  <c r="L24" i="4" s="1"/>
  <c r="C16" i="4"/>
  <c r="C15" i="4"/>
  <c r="C14" i="4"/>
  <c r="D15" i="4" s="1"/>
  <c r="E16" i="4" s="1"/>
  <c r="F17" i="4" s="1"/>
  <c r="G18" i="4" s="1"/>
  <c r="H19" i="4" s="1"/>
  <c r="I20" i="4" s="1"/>
  <c r="J21" i="4" s="1"/>
  <c r="K22" i="4" s="1"/>
  <c r="L23" i="4" s="1"/>
  <c r="C13" i="4"/>
  <c r="D14" i="4" s="1"/>
  <c r="E15" i="4" s="1"/>
  <c r="F16" i="4" s="1"/>
  <c r="G17" i="4" s="1"/>
  <c r="H18" i="4" s="1"/>
  <c r="I19" i="4" s="1"/>
  <c r="J20" i="4" s="1"/>
  <c r="K21" i="4" s="1"/>
  <c r="L22" i="4" s="1"/>
  <c r="C12" i="4"/>
  <c r="D13" i="4" s="1"/>
  <c r="E14" i="4" s="1"/>
  <c r="F15" i="4" s="1"/>
  <c r="G16" i="4" s="1"/>
  <c r="H17" i="4" s="1"/>
  <c r="I18" i="4" s="1"/>
  <c r="J19" i="4" s="1"/>
  <c r="K20" i="4" s="1"/>
  <c r="L21" i="4" s="1"/>
  <c r="C11" i="4"/>
  <c r="D12" i="4" s="1"/>
  <c r="E13" i="4" s="1"/>
  <c r="F14" i="4" s="1"/>
  <c r="G15" i="4" s="1"/>
  <c r="H16" i="4" s="1"/>
  <c r="I17" i="4" s="1"/>
  <c r="J18" i="4" s="1"/>
  <c r="K19" i="4" s="1"/>
  <c r="L20" i="4" s="1"/>
  <c r="C10" i="4"/>
  <c r="D11" i="4" s="1"/>
  <c r="E12" i="4" s="1"/>
  <c r="F13" i="4" s="1"/>
  <c r="G14" i="4" s="1"/>
  <c r="H15" i="4" s="1"/>
  <c r="I16" i="4" s="1"/>
  <c r="J17" i="4" s="1"/>
  <c r="K18" i="4" s="1"/>
  <c r="L19" i="4" s="1"/>
  <c r="E9" i="4"/>
  <c r="F10" i="4" s="1"/>
  <c r="C9" i="4"/>
  <c r="D10" i="4" s="1"/>
  <c r="E11" i="4" s="1"/>
  <c r="F12" i="4" s="1"/>
  <c r="G13" i="4" s="1"/>
  <c r="H14" i="4" s="1"/>
  <c r="I15" i="4" s="1"/>
  <c r="J16" i="4" s="1"/>
  <c r="K17" i="4" s="1"/>
  <c r="L18" i="4" s="1"/>
  <c r="D8" i="4"/>
  <c r="C8" i="4"/>
  <c r="D9" i="4" s="1"/>
  <c r="E10" i="4" s="1"/>
  <c r="F11" i="4" s="1"/>
  <c r="D7" i="4"/>
  <c r="E8" i="4" s="1"/>
  <c r="F9" i="4" s="1"/>
  <c r="C7" i="4"/>
  <c r="C6" i="4"/>
  <c r="D5" i="4"/>
  <c r="C5" i="4"/>
  <c r="D6" i="4" s="1"/>
  <c r="E7" i="4" s="1"/>
  <c r="F8" i="4" s="1"/>
  <c r="C4" i="4"/>
  <c r="O5" i="4" s="1"/>
  <c r="E501" i="3"/>
  <c r="F501" i="3" s="1"/>
  <c r="C501" i="3"/>
  <c r="F500" i="3"/>
  <c r="E500" i="3"/>
  <c r="C500" i="3"/>
  <c r="D501" i="3" s="1"/>
  <c r="G501" i="3" s="1"/>
  <c r="E499" i="3"/>
  <c r="F499" i="3" s="1"/>
  <c r="C499" i="3"/>
  <c r="E498" i="3"/>
  <c r="F498" i="3" s="1"/>
  <c r="D498" i="3"/>
  <c r="G498" i="3" s="1"/>
  <c r="C498" i="3"/>
  <c r="E497" i="3"/>
  <c r="F497" i="3" s="1"/>
  <c r="C497" i="3"/>
  <c r="F496" i="3"/>
  <c r="E496" i="3"/>
  <c r="C496" i="3"/>
  <c r="D497" i="3" s="1"/>
  <c r="G497" i="3" s="1"/>
  <c r="E495" i="3"/>
  <c r="F495" i="3" s="1"/>
  <c r="C495" i="3"/>
  <c r="E494" i="3"/>
  <c r="F494" i="3" s="1"/>
  <c r="D494" i="3"/>
  <c r="G494" i="3" s="1"/>
  <c r="C494" i="3"/>
  <c r="E493" i="3"/>
  <c r="F493" i="3" s="1"/>
  <c r="C493" i="3"/>
  <c r="F492" i="3"/>
  <c r="E492" i="3"/>
  <c r="C492" i="3"/>
  <c r="D493" i="3" s="1"/>
  <c r="G493" i="3" s="1"/>
  <c r="E491" i="3"/>
  <c r="F491" i="3" s="1"/>
  <c r="C491" i="3"/>
  <c r="E490" i="3"/>
  <c r="F490" i="3" s="1"/>
  <c r="D490" i="3"/>
  <c r="G490" i="3" s="1"/>
  <c r="C490" i="3"/>
  <c r="E489" i="3"/>
  <c r="F489" i="3" s="1"/>
  <c r="C489" i="3"/>
  <c r="F488" i="3"/>
  <c r="E488" i="3"/>
  <c r="C488" i="3"/>
  <c r="D489" i="3" s="1"/>
  <c r="G489" i="3" s="1"/>
  <c r="E487" i="3"/>
  <c r="F487" i="3" s="1"/>
  <c r="C487" i="3"/>
  <c r="E486" i="3"/>
  <c r="F486" i="3" s="1"/>
  <c r="D486" i="3"/>
  <c r="G486" i="3" s="1"/>
  <c r="C486" i="3"/>
  <c r="E485" i="3"/>
  <c r="F485" i="3" s="1"/>
  <c r="C485" i="3"/>
  <c r="F484" i="3"/>
  <c r="E484" i="3"/>
  <c r="C484" i="3"/>
  <c r="D485" i="3" s="1"/>
  <c r="G485" i="3" s="1"/>
  <c r="E483" i="3"/>
  <c r="F483" i="3" s="1"/>
  <c r="C483" i="3"/>
  <c r="E482" i="3"/>
  <c r="F482" i="3" s="1"/>
  <c r="D482" i="3"/>
  <c r="G482" i="3" s="1"/>
  <c r="C482" i="3"/>
  <c r="E481" i="3"/>
  <c r="F481" i="3" s="1"/>
  <c r="C481" i="3"/>
  <c r="F480" i="3"/>
  <c r="E480" i="3"/>
  <c r="C480" i="3"/>
  <c r="D481" i="3" s="1"/>
  <c r="G481" i="3" s="1"/>
  <c r="E479" i="3"/>
  <c r="F479" i="3" s="1"/>
  <c r="C479" i="3"/>
  <c r="E478" i="3"/>
  <c r="F478" i="3" s="1"/>
  <c r="D478" i="3"/>
  <c r="G478" i="3" s="1"/>
  <c r="C478" i="3"/>
  <c r="E477" i="3"/>
  <c r="F477" i="3" s="1"/>
  <c r="C477" i="3"/>
  <c r="F476" i="3"/>
  <c r="E476" i="3"/>
  <c r="C476" i="3"/>
  <c r="D477" i="3" s="1"/>
  <c r="G477" i="3" s="1"/>
  <c r="E475" i="3"/>
  <c r="F475" i="3" s="1"/>
  <c r="C475" i="3"/>
  <c r="E474" i="3"/>
  <c r="F474" i="3" s="1"/>
  <c r="D474" i="3"/>
  <c r="G474" i="3" s="1"/>
  <c r="C474" i="3"/>
  <c r="E473" i="3"/>
  <c r="F473" i="3" s="1"/>
  <c r="C473" i="3"/>
  <c r="F472" i="3"/>
  <c r="E472" i="3"/>
  <c r="C472" i="3"/>
  <c r="D473" i="3" s="1"/>
  <c r="G473" i="3" s="1"/>
  <c r="E471" i="3"/>
  <c r="F471" i="3" s="1"/>
  <c r="C471" i="3"/>
  <c r="E470" i="3"/>
  <c r="F470" i="3" s="1"/>
  <c r="D470" i="3"/>
  <c r="G470" i="3" s="1"/>
  <c r="C470" i="3"/>
  <c r="E469" i="3"/>
  <c r="F469" i="3" s="1"/>
  <c r="C469" i="3"/>
  <c r="F468" i="3"/>
  <c r="E468" i="3"/>
  <c r="C468" i="3"/>
  <c r="D469" i="3" s="1"/>
  <c r="G469" i="3" s="1"/>
  <c r="E467" i="3"/>
  <c r="F467" i="3" s="1"/>
  <c r="C467" i="3"/>
  <c r="E466" i="3"/>
  <c r="F466" i="3" s="1"/>
  <c r="D466" i="3"/>
  <c r="G466" i="3" s="1"/>
  <c r="C466" i="3"/>
  <c r="E465" i="3"/>
  <c r="F465" i="3" s="1"/>
  <c r="C465" i="3"/>
  <c r="F464" i="3"/>
  <c r="E464" i="3"/>
  <c r="C464" i="3"/>
  <c r="D465" i="3" s="1"/>
  <c r="G465" i="3" s="1"/>
  <c r="E463" i="3"/>
  <c r="F463" i="3" s="1"/>
  <c r="C463" i="3"/>
  <c r="E462" i="3"/>
  <c r="F462" i="3" s="1"/>
  <c r="D462" i="3"/>
  <c r="G462" i="3" s="1"/>
  <c r="C462" i="3"/>
  <c r="E461" i="3"/>
  <c r="F461" i="3" s="1"/>
  <c r="C461" i="3"/>
  <c r="F460" i="3"/>
  <c r="E460" i="3"/>
  <c r="C460" i="3"/>
  <c r="D461" i="3" s="1"/>
  <c r="G461" i="3" s="1"/>
  <c r="E459" i="3"/>
  <c r="F459" i="3" s="1"/>
  <c r="C459" i="3"/>
  <c r="E458" i="3"/>
  <c r="F458" i="3" s="1"/>
  <c r="D458" i="3"/>
  <c r="G458" i="3" s="1"/>
  <c r="C458" i="3"/>
  <c r="E457" i="3"/>
  <c r="F457" i="3" s="1"/>
  <c r="C457" i="3"/>
  <c r="F456" i="3"/>
  <c r="E456" i="3"/>
  <c r="C456" i="3"/>
  <c r="D457" i="3" s="1"/>
  <c r="G457" i="3" s="1"/>
  <c r="E455" i="3"/>
  <c r="F455" i="3" s="1"/>
  <c r="C455" i="3"/>
  <c r="E454" i="3"/>
  <c r="F454" i="3" s="1"/>
  <c r="D454" i="3"/>
  <c r="G454" i="3" s="1"/>
  <c r="C454" i="3"/>
  <c r="E453" i="3"/>
  <c r="F453" i="3" s="1"/>
  <c r="C453" i="3"/>
  <c r="F452" i="3"/>
  <c r="E452" i="3"/>
  <c r="C452" i="3"/>
  <c r="D453" i="3" s="1"/>
  <c r="G453" i="3" s="1"/>
  <c r="E451" i="3"/>
  <c r="F451" i="3" s="1"/>
  <c r="C451" i="3"/>
  <c r="E450" i="3"/>
  <c r="F450" i="3" s="1"/>
  <c r="D450" i="3"/>
  <c r="G450" i="3" s="1"/>
  <c r="C450" i="3"/>
  <c r="E449" i="3"/>
  <c r="F449" i="3" s="1"/>
  <c r="C449" i="3"/>
  <c r="F448" i="3"/>
  <c r="E448" i="3"/>
  <c r="C448" i="3"/>
  <c r="D449" i="3" s="1"/>
  <c r="G449" i="3" s="1"/>
  <c r="E447" i="3"/>
  <c r="F447" i="3" s="1"/>
  <c r="C447" i="3"/>
  <c r="E446" i="3"/>
  <c r="F446" i="3" s="1"/>
  <c r="D446" i="3"/>
  <c r="G446" i="3" s="1"/>
  <c r="C446" i="3"/>
  <c r="E445" i="3"/>
  <c r="F445" i="3" s="1"/>
  <c r="C445" i="3"/>
  <c r="F444" i="3"/>
  <c r="E444" i="3"/>
  <c r="C444" i="3"/>
  <c r="D445" i="3" s="1"/>
  <c r="G445" i="3" s="1"/>
  <c r="E443" i="3"/>
  <c r="F443" i="3" s="1"/>
  <c r="C443" i="3"/>
  <c r="E442" i="3"/>
  <c r="F442" i="3" s="1"/>
  <c r="D442" i="3"/>
  <c r="G442" i="3" s="1"/>
  <c r="C442" i="3"/>
  <c r="E441" i="3"/>
  <c r="F441" i="3" s="1"/>
  <c r="C441" i="3"/>
  <c r="F440" i="3"/>
  <c r="E440" i="3"/>
  <c r="C440" i="3"/>
  <c r="D441" i="3" s="1"/>
  <c r="G441" i="3" s="1"/>
  <c r="E439" i="3"/>
  <c r="F439" i="3" s="1"/>
  <c r="C439" i="3"/>
  <c r="E438" i="3"/>
  <c r="F438" i="3" s="1"/>
  <c r="D438" i="3"/>
  <c r="G438" i="3" s="1"/>
  <c r="C438" i="3"/>
  <c r="E437" i="3"/>
  <c r="F437" i="3" s="1"/>
  <c r="C437" i="3"/>
  <c r="F436" i="3"/>
  <c r="E436" i="3"/>
  <c r="C436" i="3"/>
  <c r="D437" i="3" s="1"/>
  <c r="G437" i="3" s="1"/>
  <c r="E435" i="3"/>
  <c r="F435" i="3" s="1"/>
  <c r="C435" i="3"/>
  <c r="E434" i="3"/>
  <c r="F434" i="3" s="1"/>
  <c r="D434" i="3"/>
  <c r="G434" i="3" s="1"/>
  <c r="C434" i="3"/>
  <c r="E433" i="3"/>
  <c r="F433" i="3" s="1"/>
  <c r="C433" i="3"/>
  <c r="F432" i="3"/>
  <c r="E432" i="3"/>
  <c r="C432" i="3"/>
  <c r="D433" i="3" s="1"/>
  <c r="G433" i="3" s="1"/>
  <c r="E431" i="3"/>
  <c r="F431" i="3" s="1"/>
  <c r="C431" i="3"/>
  <c r="E430" i="3"/>
  <c r="F430" i="3" s="1"/>
  <c r="D430" i="3"/>
  <c r="G430" i="3" s="1"/>
  <c r="C430" i="3"/>
  <c r="E429" i="3"/>
  <c r="F429" i="3" s="1"/>
  <c r="C429" i="3"/>
  <c r="F428" i="3"/>
  <c r="E428" i="3"/>
  <c r="C428" i="3"/>
  <c r="D429" i="3" s="1"/>
  <c r="G429" i="3" s="1"/>
  <c r="E427" i="3"/>
  <c r="F427" i="3" s="1"/>
  <c r="C427" i="3"/>
  <c r="E426" i="3"/>
  <c r="F426" i="3" s="1"/>
  <c r="D426" i="3"/>
  <c r="G426" i="3" s="1"/>
  <c r="C426" i="3"/>
  <c r="E425" i="3"/>
  <c r="F425" i="3" s="1"/>
  <c r="C425" i="3"/>
  <c r="F424" i="3"/>
  <c r="E424" i="3"/>
  <c r="C424" i="3"/>
  <c r="D425" i="3" s="1"/>
  <c r="G425" i="3" s="1"/>
  <c r="E423" i="3"/>
  <c r="F423" i="3" s="1"/>
  <c r="C423" i="3"/>
  <c r="E422" i="3"/>
  <c r="F422" i="3" s="1"/>
  <c r="D422" i="3"/>
  <c r="G422" i="3" s="1"/>
  <c r="C422" i="3"/>
  <c r="E421" i="3"/>
  <c r="F421" i="3" s="1"/>
  <c r="C421" i="3"/>
  <c r="F420" i="3"/>
  <c r="E420" i="3"/>
  <c r="C420" i="3"/>
  <c r="D421" i="3" s="1"/>
  <c r="G421" i="3" s="1"/>
  <c r="E419" i="3"/>
  <c r="F419" i="3" s="1"/>
  <c r="C419" i="3"/>
  <c r="E418" i="3"/>
  <c r="F418" i="3" s="1"/>
  <c r="D418" i="3"/>
  <c r="G418" i="3" s="1"/>
  <c r="C418" i="3"/>
  <c r="E417" i="3"/>
  <c r="F417" i="3" s="1"/>
  <c r="C417" i="3"/>
  <c r="F416" i="3"/>
  <c r="E416" i="3"/>
  <c r="C416" i="3"/>
  <c r="D417" i="3" s="1"/>
  <c r="G417" i="3" s="1"/>
  <c r="E415" i="3"/>
  <c r="F415" i="3" s="1"/>
  <c r="C415" i="3"/>
  <c r="E414" i="3"/>
  <c r="F414" i="3" s="1"/>
  <c r="D414" i="3"/>
  <c r="G414" i="3" s="1"/>
  <c r="C414" i="3"/>
  <c r="E413" i="3"/>
  <c r="F413" i="3" s="1"/>
  <c r="C413" i="3"/>
  <c r="F412" i="3"/>
  <c r="E412" i="3"/>
  <c r="C412" i="3"/>
  <c r="D413" i="3" s="1"/>
  <c r="G413" i="3" s="1"/>
  <c r="E411" i="3"/>
  <c r="F411" i="3" s="1"/>
  <c r="C411" i="3"/>
  <c r="E410" i="3"/>
  <c r="F410" i="3" s="1"/>
  <c r="D410" i="3"/>
  <c r="G410" i="3" s="1"/>
  <c r="C410" i="3"/>
  <c r="E409" i="3"/>
  <c r="F409" i="3" s="1"/>
  <c r="C409" i="3"/>
  <c r="F408" i="3"/>
  <c r="E408" i="3"/>
  <c r="C408" i="3"/>
  <c r="D409" i="3" s="1"/>
  <c r="G409" i="3" s="1"/>
  <c r="E407" i="3"/>
  <c r="F407" i="3" s="1"/>
  <c r="C407" i="3"/>
  <c r="E406" i="3"/>
  <c r="F406" i="3" s="1"/>
  <c r="D406" i="3"/>
  <c r="G406" i="3" s="1"/>
  <c r="C406" i="3"/>
  <c r="E405" i="3"/>
  <c r="F405" i="3" s="1"/>
  <c r="C405" i="3"/>
  <c r="F404" i="3"/>
  <c r="E404" i="3"/>
  <c r="C404" i="3"/>
  <c r="D405" i="3" s="1"/>
  <c r="G405" i="3" s="1"/>
  <c r="E403" i="3"/>
  <c r="F403" i="3" s="1"/>
  <c r="C403" i="3"/>
  <c r="E402" i="3"/>
  <c r="F402" i="3" s="1"/>
  <c r="D402" i="3"/>
  <c r="G402" i="3" s="1"/>
  <c r="C402" i="3"/>
  <c r="E401" i="3"/>
  <c r="F401" i="3" s="1"/>
  <c r="C401" i="3"/>
  <c r="F400" i="3"/>
  <c r="E400" i="3"/>
  <c r="C400" i="3"/>
  <c r="D401" i="3" s="1"/>
  <c r="G401" i="3" s="1"/>
  <c r="E399" i="3"/>
  <c r="F399" i="3" s="1"/>
  <c r="C399" i="3"/>
  <c r="E398" i="3"/>
  <c r="F398" i="3" s="1"/>
  <c r="D398" i="3"/>
  <c r="G398" i="3" s="1"/>
  <c r="C398" i="3"/>
  <c r="E397" i="3"/>
  <c r="F397" i="3" s="1"/>
  <c r="C397" i="3"/>
  <c r="F396" i="3"/>
  <c r="E396" i="3"/>
  <c r="C396" i="3"/>
  <c r="D397" i="3" s="1"/>
  <c r="G397" i="3" s="1"/>
  <c r="E395" i="3"/>
  <c r="F395" i="3" s="1"/>
  <c r="C395" i="3"/>
  <c r="E394" i="3"/>
  <c r="F394" i="3" s="1"/>
  <c r="D394" i="3"/>
  <c r="G394" i="3" s="1"/>
  <c r="C394" i="3"/>
  <c r="E393" i="3"/>
  <c r="F393" i="3" s="1"/>
  <c r="C393" i="3"/>
  <c r="F392" i="3"/>
  <c r="E392" i="3"/>
  <c r="C392" i="3"/>
  <c r="D393" i="3" s="1"/>
  <c r="G393" i="3" s="1"/>
  <c r="E391" i="3"/>
  <c r="F391" i="3" s="1"/>
  <c r="C391" i="3"/>
  <c r="E390" i="3"/>
  <c r="F390" i="3" s="1"/>
  <c r="D390" i="3"/>
  <c r="G390" i="3" s="1"/>
  <c r="C390" i="3"/>
  <c r="E389" i="3"/>
  <c r="F389" i="3" s="1"/>
  <c r="C389" i="3"/>
  <c r="F388" i="3"/>
  <c r="E388" i="3"/>
  <c r="C388" i="3"/>
  <c r="D389" i="3" s="1"/>
  <c r="G389" i="3" s="1"/>
  <c r="E387" i="3"/>
  <c r="F387" i="3" s="1"/>
  <c r="C387" i="3"/>
  <c r="E386" i="3"/>
  <c r="F386" i="3" s="1"/>
  <c r="D386" i="3"/>
  <c r="G386" i="3" s="1"/>
  <c r="C386" i="3"/>
  <c r="E385" i="3"/>
  <c r="F385" i="3" s="1"/>
  <c r="C385" i="3"/>
  <c r="F384" i="3"/>
  <c r="E384" i="3"/>
  <c r="C384" i="3"/>
  <c r="D385" i="3" s="1"/>
  <c r="G385" i="3" s="1"/>
  <c r="E383" i="3"/>
  <c r="F383" i="3" s="1"/>
  <c r="C383" i="3"/>
  <c r="E382" i="3"/>
  <c r="F382" i="3" s="1"/>
  <c r="D382" i="3"/>
  <c r="G382" i="3" s="1"/>
  <c r="C382" i="3"/>
  <c r="E381" i="3"/>
  <c r="F381" i="3" s="1"/>
  <c r="C381" i="3"/>
  <c r="F380" i="3"/>
  <c r="E380" i="3"/>
  <c r="C380" i="3"/>
  <c r="D381" i="3" s="1"/>
  <c r="G381" i="3" s="1"/>
  <c r="E379" i="3"/>
  <c r="F379" i="3" s="1"/>
  <c r="C379" i="3"/>
  <c r="E378" i="3"/>
  <c r="F378" i="3" s="1"/>
  <c r="D378" i="3"/>
  <c r="G378" i="3" s="1"/>
  <c r="C378" i="3"/>
  <c r="E377" i="3"/>
  <c r="F377" i="3" s="1"/>
  <c r="C377" i="3"/>
  <c r="F376" i="3"/>
  <c r="E376" i="3"/>
  <c r="C376" i="3"/>
  <c r="D377" i="3" s="1"/>
  <c r="G377" i="3" s="1"/>
  <c r="E375" i="3"/>
  <c r="F375" i="3" s="1"/>
  <c r="C375" i="3"/>
  <c r="E374" i="3"/>
  <c r="F374" i="3" s="1"/>
  <c r="D374" i="3"/>
  <c r="G374" i="3" s="1"/>
  <c r="C374" i="3"/>
  <c r="E373" i="3"/>
  <c r="F373" i="3" s="1"/>
  <c r="C373" i="3"/>
  <c r="F372" i="3"/>
  <c r="E372" i="3"/>
  <c r="C372" i="3"/>
  <c r="D373" i="3" s="1"/>
  <c r="G373" i="3" s="1"/>
  <c r="E371" i="3"/>
  <c r="F371" i="3" s="1"/>
  <c r="C371" i="3"/>
  <c r="E370" i="3"/>
  <c r="F370" i="3" s="1"/>
  <c r="D370" i="3"/>
  <c r="G370" i="3" s="1"/>
  <c r="C370" i="3"/>
  <c r="E369" i="3"/>
  <c r="F369" i="3" s="1"/>
  <c r="C369" i="3"/>
  <c r="F368" i="3"/>
  <c r="E368" i="3"/>
  <c r="C368" i="3"/>
  <c r="D369" i="3" s="1"/>
  <c r="G369" i="3" s="1"/>
  <c r="E367" i="3"/>
  <c r="F367" i="3" s="1"/>
  <c r="C367" i="3"/>
  <c r="E366" i="3"/>
  <c r="F366" i="3" s="1"/>
  <c r="D366" i="3"/>
  <c r="G366" i="3" s="1"/>
  <c r="C366" i="3"/>
  <c r="E365" i="3"/>
  <c r="F365" i="3" s="1"/>
  <c r="C365" i="3"/>
  <c r="F364" i="3"/>
  <c r="E364" i="3"/>
  <c r="C364" i="3"/>
  <c r="D365" i="3" s="1"/>
  <c r="G365" i="3" s="1"/>
  <c r="E363" i="3"/>
  <c r="F363" i="3" s="1"/>
  <c r="C363" i="3"/>
  <c r="E362" i="3"/>
  <c r="F362" i="3" s="1"/>
  <c r="D362" i="3"/>
  <c r="G362" i="3" s="1"/>
  <c r="C362" i="3"/>
  <c r="E361" i="3"/>
  <c r="F361" i="3" s="1"/>
  <c r="C361" i="3"/>
  <c r="F360" i="3"/>
  <c r="E360" i="3"/>
  <c r="C360" i="3"/>
  <c r="D361" i="3" s="1"/>
  <c r="G361" i="3" s="1"/>
  <c r="E359" i="3"/>
  <c r="F359" i="3" s="1"/>
  <c r="C359" i="3"/>
  <c r="E358" i="3"/>
  <c r="F358" i="3" s="1"/>
  <c r="D358" i="3"/>
  <c r="G358" i="3" s="1"/>
  <c r="C358" i="3"/>
  <c r="E357" i="3"/>
  <c r="F357" i="3" s="1"/>
  <c r="C357" i="3"/>
  <c r="F356" i="3"/>
  <c r="E356" i="3"/>
  <c r="C356" i="3"/>
  <c r="D357" i="3" s="1"/>
  <c r="G357" i="3" s="1"/>
  <c r="E355" i="3"/>
  <c r="F355" i="3" s="1"/>
  <c r="C355" i="3"/>
  <c r="E354" i="3"/>
  <c r="F354" i="3" s="1"/>
  <c r="D354" i="3"/>
  <c r="G354" i="3" s="1"/>
  <c r="C354" i="3"/>
  <c r="E353" i="3"/>
  <c r="F353" i="3" s="1"/>
  <c r="C353" i="3"/>
  <c r="F352" i="3"/>
  <c r="E352" i="3"/>
  <c r="C352" i="3"/>
  <c r="D353" i="3" s="1"/>
  <c r="G353" i="3" s="1"/>
  <c r="E351" i="3"/>
  <c r="F351" i="3" s="1"/>
  <c r="C351" i="3"/>
  <c r="E350" i="3"/>
  <c r="F350" i="3" s="1"/>
  <c r="D350" i="3"/>
  <c r="G350" i="3" s="1"/>
  <c r="C350" i="3"/>
  <c r="E349" i="3"/>
  <c r="F349" i="3" s="1"/>
  <c r="C349" i="3"/>
  <c r="F348" i="3"/>
  <c r="E348" i="3"/>
  <c r="C348" i="3"/>
  <c r="D349" i="3" s="1"/>
  <c r="G349" i="3" s="1"/>
  <c r="E347" i="3"/>
  <c r="F347" i="3" s="1"/>
  <c r="C347" i="3"/>
  <c r="E346" i="3"/>
  <c r="F346" i="3" s="1"/>
  <c r="D346" i="3"/>
  <c r="G346" i="3" s="1"/>
  <c r="C346" i="3"/>
  <c r="E345" i="3"/>
  <c r="F345" i="3" s="1"/>
  <c r="C345" i="3"/>
  <c r="F344" i="3"/>
  <c r="E344" i="3"/>
  <c r="C344" i="3"/>
  <c r="D345" i="3" s="1"/>
  <c r="G345" i="3" s="1"/>
  <c r="E343" i="3"/>
  <c r="F343" i="3" s="1"/>
  <c r="C343" i="3"/>
  <c r="E342" i="3"/>
  <c r="F342" i="3" s="1"/>
  <c r="D342" i="3"/>
  <c r="G342" i="3" s="1"/>
  <c r="C342" i="3"/>
  <c r="E341" i="3"/>
  <c r="F341" i="3" s="1"/>
  <c r="C341" i="3"/>
  <c r="F340" i="3"/>
  <c r="E340" i="3"/>
  <c r="C340" i="3"/>
  <c r="D341" i="3" s="1"/>
  <c r="G341" i="3" s="1"/>
  <c r="E339" i="3"/>
  <c r="F339" i="3" s="1"/>
  <c r="C339" i="3"/>
  <c r="E338" i="3"/>
  <c r="F338" i="3" s="1"/>
  <c r="D338" i="3"/>
  <c r="G338" i="3" s="1"/>
  <c r="C338" i="3"/>
  <c r="E337" i="3"/>
  <c r="F337" i="3" s="1"/>
  <c r="C337" i="3"/>
  <c r="F336" i="3"/>
  <c r="E336" i="3"/>
  <c r="C336" i="3"/>
  <c r="D337" i="3" s="1"/>
  <c r="G337" i="3" s="1"/>
  <c r="E335" i="3"/>
  <c r="F335" i="3" s="1"/>
  <c r="C335" i="3"/>
  <c r="E334" i="3"/>
  <c r="F334" i="3" s="1"/>
  <c r="D334" i="3"/>
  <c r="G334" i="3" s="1"/>
  <c r="C334" i="3"/>
  <c r="E333" i="3"/>
  <c r="F333" i="3" s="1"/>
  <c r="C333" i="3"/>
  <c r="F332" i="3"/>
  <c r="E332" i="3"/>
  <c r="C332" i="3"/>
  <c r="D333" i="3" s="1"/>
  <c r="G333" i="3" s="1"/>
  <c r="E331" i="3"/>
  <c r="F331" i="3" s="1"/>
  <c r="C331" i="3"/>
  <c r="E330" i="3"/>
  <c r="F330" i="3" s="1"/>
  <c r="D330" i="3"/>
  <c r="G330" i="3" s="1"/>
  <c r="C330" i="3"/>
  <c r="E329" i="3"/>
  <c r="F329" i="3" s="1"/>
  <c r="C329" i="3"/>
  <c r="F328" i="3"/>
  <c r="E328" i="3"/>
  <c r="C328" i="3"/>
  <c r="D329" i="3" s="1"/>
  <c r="G329" i="3" s="1"/>
  <c r="E327" i="3"/>
  <c r="F327" i="3" s="1"/>
  <c r="C327" i="3"/>
  <c r="E326" i="3"/>
  <c r="F326" i="3" s="1"/>
  <c r="D326" i="3"/>
  <c r="G326" i="3" s="1"/>
  <c r="C326" i="3"/>
  <c r="E325" i="3"/>
  <c r="F325" i="3" s="1"/>
  <c r="C325" i="3"/>
  <c r="F324" i="3"/>
  <c r="E324" i="3"/>
  <c r="C324" i="3"/>
  <c r="D325" i="3" s="1"/>
  <c r="G325" i="3" s="1"/>
  <c r="E323" i="3"/>
  <c r="F323" i="3" s="1"/>
  <c r="C323" i="3"/>
  <c r="E322" i="3"/>
  <c r="F322" i="3" s="1"/>
  <c r="D322" i="3"/>
  <c r="G322" i="3" s="1"/>
  <c r="C322" i="3"/>
  <c r="E321" i="3"/>
  <c r="F321" i="3" s="1"/>
  <c r="C321" i="3"/>
  <c r="F320" i="3"/>
  <c r="E320" i="3"/>
  <c r="C320" i="3"/>
  <c r="D321" i="3" s="1"/>
  <c r="G321" i="3" s="1"/>
  <c r="E319" i="3"/>
  <c r="F319" i="3" s="1"/>
  <c r="C319" i="3"/>
  <c r="E318" i="3"/>
  <c r="F318" i="3" s="1"/>
  <c r="D318" i="3"/>
  <c r="G318" i="3" s="1"/>
  <c r="C318" i="3"/>
  <c r="E317" i="3"/>
  <c r="F317" i="3" s="1"/>
  <c r="C317" i="3"/>
  <c r="F316" i="3"/>
  <c r="E316" i="3"/>
  <c r="C316" i="3"/>
  <c r="D317" i="3" s="1"/>
  <c r="G317" i="3" s="1"/>
  <c r="E315" i="3"/>
  <c r="F315" i="3" s="1"/>
  <c r="C315" i="3"/>
  <c r="E314" i="3"/>
  <c r="F314" i="3" s="1"/>
  <c r="D314" i="3"/>
  <c r="G314" i="3" s="1"/>
  <c r="C314" i="3"/>
  <c r="E313" i="3"/>
  <c r="F313" i="3" s="1"/>
  <c r="C313" i="3"/>
  <c r="F312" i="3"/>
  <c r="E312" i="3"/>
  <c r="C312" i="3"/>
  <c r="D313" i="3" s="1"/>
  <c r="G313" i="3" s="1"/>
  <c r="E311" i="3"/>
  <c r="F311" i="3" s="1"/>
  <c r="C311" i="3"/>
  <c r="E310" i="3"/>
  <c r="F310" i="3" s="1"/>
  <c r="D310" i="3"/>
  <c r="G310" i="3" s="1"/>
  <c r="C310" i="3"/>
  <c r="E309" i="3"/>
  <c r="F309" i="3" s="1"/>
  <c r="C309" i="3"/>
  <c r="F308" i="3"/>
  <c r="E308" i="3"/>
  <c r="C308" i="3"/>
  <c r="D309" i="3" s="1"/>
  <c r="G309" i="3" s="1"/>
  <c r="E307" i="3"/>
  <c r="F307" i="3" s="1"/>
  <c r="C307" i="3"/>
  <c r="E306" i="3"/>
  <c r="F306" i="3" s="1"/>
  <c r="D306" i="3"/>
  <c r="G306" i="3" s="1"/>
  <c r="C306" i="3"/>
  <c r="E305" i="3"/>
  <c r="F305" i="3" s="1"/>
  <c r="C305" i="3"/>
  <c r="F304" i="3"/>
  <c r="E304" i="3"/>
  <c r="C304" i="3"/>
  <c r="D305" i="3" s="1"/>
  <c r="G305" i="3" s="1"/>
  <c r="E303" i="3"/>
  <c r="F303" i="3" s="1"/>
  <c r="C303" i="3"/>
  <c r="E302" i="3"/>
  <c r="F302" i="3" s="1"/>
  <c r="D302" i="3"/>
  <c r="G302" i="3" s="1"/>
  <c r="C302" i="3"/>
  <c r="E301" i="3"/>
  <c r="F301" i="3" s="1"/>
  <c r="C301" i="3"/>
  <c r="F300" i="3"/>
  <c r="E300" i="3"/>
  <c r="C300" i="3"/>
  <c r="D301" i="3" s="1"/>
  <c r="G301" i="3" s="1"/>
  <c r="E299" i="3"/>
  <c r="F299" i="3" s="1"/>
  <c r="C299" i="3"/>
  <c r="E298" i="3"/>
  <c r="F298" i="3" s="1"/>
  <c r="D298" i="3"/>
  <c r="G298" i="3" s="1"/>
  <c r="C298" i="3"/>
  <c r="E297" i="3"/>
  <c r="F297" i="3" s="1"/>
  <c r="C297" i="3"/>
  <c r="F296" i="3"/>
  <c r="E296" i="3"/>
  <c r="C296" i="3"/>
  <c r="D297" i="3" s="1"/>
  <c r="G297" i="3" s="1"/>
  <c r="G295" i="3"/>
  <c r="E295" i="3"/>
  <c r="F295" i="3" s="1"/>
  <c r="D295" i="3"/>
  <c r="C295" i="3"/>
  <c r="D296" i="3" s="1"/>
  <c r="G296" i="3" s="1"/>
  <c r="E294" i="3"/>
  <c r="F294" i="3" s="1"/>
  <c r="D294" i="3"/>
  <c r="G294" i="3" s="1"/>
  <c r="C294" i="3"/>
  <c r="E293" i="3"/>
  <c r="F293" i="3" s="1"/>
  <c r="C293" i="3"/>
  <c r="F292" i="3"/>
  <c r="E292" i="3"/>
  <c r="C292" i="3"/>
  <c r="D293" i="3" s="1"/>
  <c r="G293" i="3" s="1"/>
  <c r="E291" i="3"/>
  <c r="F291" i="3" s="1"/>
  <c r="D291" i="3"/>
  <c r="G291" i="3" s="1"/>
  <c r="C291" i="3"/>
  <c r="D292" i="3" s="1"/>
  <c r="G292" i="3" s="1"/>
  <c r="E290" i="3"/>
  <c r="F290" i="3" s="1"/>
  <c r="D290" i="3"/>
  <c r="G290" i="3" s="1"/>
  <c r="C290" i="3"/>
  <c r="F289" i="3"/>
  <c r="E289" i="3"/>
  <c r="C289" i="3"/>
  <c r="G288" i="3"/>
  <c r="F288" i="3"/>
  <c r="E288" i="3"/>
  <c r="C288" i="3"/>
  <c r="D289" i="3" s="1"/>
  <c r="G289" i="3" s="1"/>
  <c r="G287" i="3"/>
  <c r="E287" i="3"/>
  <c r="F287" i="3" s="1"/>
  <c r="D287" i="3"/>
  <c r="C287" i="3"/>
  <c r="D288" i="3" s="1"/>
  <c r="E286" i="3"/>
  <c r="F286" i="3" s="1"/>
  <c r="D286" i="3"/>
  <c r="G286" i="3" s="1"/>
  <c r="C286" i="3"/>
  <c r="E285" i="3"/>
  <c r="F285" i="3" s="1"/>
  <c r="C285" i="3"/>
  <c r="F284" i="3"/>
  <c r="E284" i="3"/>
  <c r="C284" i="3"/>
  <c r="D285" i="3" s="1"/>
  <c r="G285" i="3" s="1"/>
  <c r="E283" i="3"/>
  <c r="F283" i="3" s="1"/>
  <c r="D283" i="3"/>
  <c r="G283" i="3" s="1"/>
  <c r="C283" i="3"/>
  <c r="D284" i="3" s="1"/>
  <c r="G284" i="3" s="1"/>
  <c r="E282" i="3"/>
  <c r="F282" i="3" s="1"/>
  <c r="D282" i="3"/>
  <c r="G282" i="3" s="1"/>
  <c r="C282" i="3"/>
  <c r="F281" i="3"/>
  <c r="E281" i="3"/>
  <c r="C281" i="3"/>
  <c r="G280" i="3"/>
  <c r="F280" i="3"/>
  <c r="E280" i="3"/>
  <c r="C280" i="3"/>
  <c r="D281" i="3" s="1"/>
  <c r="G281" i="3" s="1"/>
  <c r="G279" i="3"/>
  <c r="E279" i="3"/>
  <c r="F279" i="3" s="1"/>
  <c r="D279" i="3"/>
  <c r="C279" i="3"/>
  <c r="D280" i="3" s="1"/>
  <c r="E278" i="3"/>
  <c r="F278" i="3" s="1"/>
  <c r="D278" i="3"/>
  <c r="G278" i="3" s="1"/>
  <c r="C278" i="3"/>
  <c r="E277" i="3"/>
  <c r="F277" i="3" s="1"/>
  <c r="C277" i="3"/>
  <c r="F276" i="3"/>
  <c r="E276" i="3"/>
  <c r="C276" i="3"/>
  <c r="D277" i="3" s="1"/>
  <c r="G277" i="3" s="1"/>
  <c r="E275" i="3"/>
  <c r="F275" i="3" s="1"/>
  <c r="D275" i="3"/>
  <c r="G275" i="3" s="1"/>
  <c r="C275" i="3"/>
  <c r="D276" i="3" s="1"/>
  <c r="G276" i="3" s="1"/>
  <c r="E274" i="3"/>
  <c r="F274" i="3" s="1"/>
  <c r="D274" i="3"/>
  <c r="G274" i="3" s="1"/>
  <c r="C274" i="3"/>
  <c r="F273" i="3"/>
  <c r="E273" i="3"/>
  <c r="C273" i="3"/>
  <c r="G272" i="3"/>
  <c r="F272" i="3"/>
  <c r="E272" i="3"/>
  <c r="C272" i="3"/>
  <c r="D273" i="3" s="1"/>
  <c r="E271" i="3"/>
  <c r="F271" i="3" s="1"/>
  <c r="C271" i="3"/>
  <c r="D272" i="3" s="1"/>
  <c r="E270" i="3"/>
  <c r="F270" i="3" s="1"/>
  <c r="D270" i="3"/>
  <c r="G270" i="3" s="1"/>
  <c r="C270" i="3"/>
  <c r="E269" i="3"/>
  <c r="F269" i="3" s="1"/>
  <c r="C269" i="3"/>
  <c r="F268" i="3"/>
  <c r="E268" i="3"/>
  <c r="C268" i="3"/>
  <c r="D269" i="3" s="1"/>
  <c r="E267" i="3"/>
  <c r="F267" i="3" s="1"/>
  <c r="D267" i="3"/>
  <c r="G267" i="3" s="1"/>
  <c r="C267" i="3"/>
  <c r="D268" i="3" s="1"/>
  <c r="G268" i="3" s="1"/>
  <c r="E266" i="3"/>
  <c r="F266" i="3" s="1"/>
  <c r="D266" i="3"/>
  <c r="G266" i="3" s="1"/>
  <c r="C266" i="3"/>
  <c r="F265" i="3"/>
  <c r="E265" i="3"/>
  <c r="C265" i="3"/>
  <c r="G264" i="3"/>
  <c r="F264" i="3"/>
  <c r="E264" i="3"/>
  <c r="C264" i="3"/>
  <c r="D265" i="3" s="1"/>
  <c r="G265" i="3" s="1"/>
  <c r="E263" i="3"/>
  <c r="F263" i="3" s="1"/>
  <c r="C263" i="3"/>
  <c r="D264" i="3" s="1"/>
  <c r="E262" i="3"/>
  <c r="F262" i="3" s="1"/>
  <c r="D262" i="3"/>
  <c r="G262" i="3" s="1"/>
  <c r="C262" i="3"/>
  <c r="E261" i="3"/>
  <c r="F261" i="3" s="1"/>
  <c r="C261" i="3"/>
  <c r="F260" i="3"/>
  <c r="E260" i="3"/>
  <c r="C260" i="3"/>
  <c r="D261" i="3" s="1"/>
  <c r="G261" i="3" s="1"/>
  <c r="E259" i="3"/>
  <c r="F259" i="3" s="1"/>
  <c r="D259" i="3"/>
  <c r="G259" i="3" s="1"/>
  <c r="C259" i="3"/>
  <c r="D260" i="3" s="1"/>
  <c r="G260" i="3" s="1"/>
  <c r="E258" i="3"/>
  <c r="F258" i="3" s="1"/>
  <c r="D258" i="3"/>
  <c r="G258" i="3" s="1"/>
  <c r="C258" i="3"/>
  <c r="F257" i="3"/>
  <c r="E257" i="3"/>
  <c r="C257" i="3"/>
  <c r="G256" i="3"/>
  <c r="F256" i="3"/>
  <c r="E256" i="3"/>
  <c r="C256" i="3"/>
  <c r="D257" i="3" s="1"/>
  <c r="G257" i="3" s="1"/>
  <c r="E255" i="3"/>
  <c r="F255" i="3" s="1"/>
  <c r="C255" i="3"/>
  <c r="D256" i="3" s="1"/>
  <c r="E254" i="3"/>
  <c r="F254" i="3" s="1"/>
  <c r="D254" i="3"/>
  <c r="G254" i="3" s="1"/>
  <c r="C254" i="3"/>
  <c r="E253" i="3"/>
  <c r="F253" i="3" s="1"/>
  <c r="C253" i="3"/>
  <c r="F252" i="3"/>
  <c r="E252" i="3"/>
  <c r="C252" i="3"/>
  <c r="D253" i="3" s="1"/>
  <c r="G253" i="3" s="1"/>
  <c r="E251" i="3"/>
  <c r="F251" i="3" s="1"/>
  <c r="D251" i="3"/>
  <c r="G251" i="3" s="1"/>
  <c r="C251" i="3"/>
  <c r="D252" i="3" s="1"/>
  <c r="G252" i="3" s="1"/>
  <c r="E250" i="3"/>
  <c r="F250" i="3" s="1"/>
  <c r="D250" i="3"/>
  <c r="G250" i="3" s="1"/>
  <c r="C250" i="3"/>
  <c r="F249" i="3"/>
  <c r="E249" i="3"/>
  <c r="C249" i="3"/>
  <c r="G248" i="3"/>
  <c r="F248" i="3"/>
  <c r="E248" i="3"/>
  <c r="C248" i="3"/>
  <c r="D249" i="3" s="1"/>
  <c r="G249" i="3" s="1"/>
  <c r="E247" i="3"/>
  <c r="F247" i="3" s="1"/>
  <c r="C247" i="3"/>
  <c r="D248" i="3" s="1"/>
  <c r="E246" i="3"/>
  <c r="F246" i="3" s="1"/>
  <c r="D246" i="3"/>
  <c r="G246" i="3" s="1"/>
  <c r="C246" i="3"/>
  <c r="E245" i="3"/>
  <c r="F245" i="3" s="1"/>
  <c r="C245" i="3"/>
  <c r="F244" i="3"/>
  <c r="E244" i="3"/>
  <c r="C244" i="3"/>
  <c r="D245" i="3" s="1"/>
  <c r="G245" i="3" s="1"/>
  <c r="E243" i="3"/>
  <c r="F243" i="3" s="1"/>
  <c r="D243" i="3"/>
  <c r="G243" i="3" s="1"/>
  <c r="C243" i="3"/>
  <c r="D244" i="3" s="1"/>
  <c r="G244" i="3" s="1"/>
  <c r="E242" i="3"/>
  <c r="F242" i="3" s="1"/>
  <c r="D242" i="3"/>
  <c r="G242" i="3" s="1"/>
  <c r="C242" i="3"/>
  <c r="F241" i="3"/>
  <c r="E241" i="3"/>
  <c r="C241" i="3"/>
  <c r="G240" i="3"/>
  <c r="F240" i="3"/>
  <c r="E240" i="3"/>
  <c r="C240" i="3"/>
  <c r="D241" i="3" s="1"/>
  <c r="G241" i="3" s="1"/>
  <c r="E239" i="3"/>
  <c r="F239" i="3" s="1"/>
  <c r="C239" i="3"/>
  <c r="D240" i="3" s="1"/>
  <c r="E238" i="3"/>
  <c r="F238" i="3" s="1"/>
  <c r="D238" i="3"/>
  <c r="G238" i="3" s="1"/>
  <c r="C238" i="3"/>
  <c r="E237" i="3"/>
  <c r="F237" i="3" s="1"/>
  <c r="C237" i="3"/>
  <c r="F236" i="3"/>
  <c r="E236" i="3"/>
  <c r="C236" i="3"/>
  <c r="D237" i="3" s="1"/>
  <c r="G237" i="3" s="1"/>
  <c r="E235" i="3"/>
  <c r="F235" i="3" s="1"/>
  <c r="D235" i="3"/>
  <c r="G235" i="3" s="1"/>
  <c r="C235" i="3"/>
  <c r="D236" i="3" s="1"/>
  <c r="G236" i="3" s="1"/>
  <c r="E234" i="3"/>
  <c r="F234" i="3" s="1"/>
  <c r="D234" i="3"/>
  <c r="G234" i="3" s="1"/>
  <c r="C234" i="3"/>
  <c r="F233" i="3"/>
  <c r="E233" i="3"/>
  <c r="C233" i="3"/>
  <c r="G232" i="3"/>
  <c r="F232" i="3"/>
  <c r="E232" i="3"/>
  <c r="C232" i="3"/>
  <c r="D233" i="3" s="1"/>
  <c r="G233" i="3" s="1"/>
  <c r="E231" i="3"/>
  <c r="F231" i="3" s="1"/>
  <c r="C231" i="3"/>
  <c r="D232" i="3" s="1"/>
  <c r="E230" i="3"/>
  <c r="F230" i="3" s="1"/>
  <c r="D230" i="3"/>
  <c r="G230" i="3" s="1"/>
  <c r="C230" i="3"/>
  <c r="E229" i="3"/>
  <c r="F229" i="3" s="1"/>
  <c r="C229" i="3"/>
  <c r="F228" i="3"/>
  <c r="E228" i="3"/>
  <c r="C228" i="3"/>
  <c r="D229" i="3" s="1"/>
  <c r="G229" i="3" s="1"/>
  <c r="E227" i="3"/>
  <c r="F227" i="3" s="1"/>
  <c r="D227" i="3"/>
  <c r="G227" i="3" s="1"/>
  <c r="C227" i="3"/>
  <c r="D228" i="3" s="1"/>
  <c r="G228" i="3" s="1"/>
  <c r="E226" i="3"/>
  <c r="F226" i="3" s="1"/>
  <c r="D226" i="3"/>
  <c r="G226" i="3" s="1"/>
  <c r="C226" i="3"/>
  <c r="F225" i="3"/>
  <c r="E225" i="3"/>
  <c r="C225" i="3"/>
  <c r="F224" i="3"/>
  <c r="E224" i="3"/>
  <c r="C224" i="3"/>
  <c r="D225" i="3" s="1"/>
  <c r="G225" i="3" s="1"/>
  <c r="E223" i="3"/>
  <c r="F223" i="3" s="1"/>
  <c r="C223" i="3"/>
  <c r="F222" i="3"/>
  <c r="E222" i="3"/>
  <c r="C222" i="3"/>
  <c r="E221" i="3"/>
  <c r="F221" i="3" s="1"/>
  <c r="C221" i="3"/>
  <c r="D222" i="3" s="1"/>
  <c r="G222" i="3" s="1"/>
  <c r="F220" i="3"/>
  <c r="E220" i="3"/>
  <c r="D220" i="3"/>
  <c r="G220" i="3" s="1"/>
  <c r="C220" i="3"/>
  <c r="E219" i="3"/>
  <c r="F219" i="3" s="1"/>
  <c r="D219" i="3"/>
  <c r="G219" i="3" s="1"/>
  <c r="C219" i="3"/>
  <c r="E218" i="3"/>
  <c r="F218" i="3" s="1"/>
  <c r="D218" i="3"/>
  <c r="G218" i="3" s="1"/>
  <c r="C218" i="3"/>
  <c r="E217" i="3"/>
  <c r="F217" i="3" s="1"/>
  <c r="C217" i="3"/>
  <c r="F216" i="3"/>
  <c r="E216" i="3"/>
  <c r="D216" i="3"/>
  <c r="G216" i="3" s="1"/>
  <c r="C216" i="3"/>
  <c r="E215" i="3"/>
  <c r="F215" i="3" s="1"/>
  <c r="D215" i="3"/>
  <c r="G215" i="3" s="1"/>
  <c r="C215" i="3"/>
  <c r="E214" i="3"/>
  <c r="F214" i="3" s="1"/>
  <c r="D214" i="3"/>
  <c r="G214" i="3" s="1"/>
  <c r="C214" i="3"/>
  <c r="F213" i="3"/>
  <c r="E213" i="3"/>
  <c r="C213" i="3"/>
  <c r="F212" i="3"/>
  <c r="E212" i="3"/>
  <c r="C212" i="3"/>
  <c r="D213" i="3" s="1"/>
  <c r="G213" i="3" s="1"/>
  <c r="E211" i="3"/>
  <c r="F211" i="3" s="1"/>
  <c r="C211" i="3"/>
  <c r="D212" i="3" s="1"/>
  <c r="G212" i="3" s="1"/>
  <c r="F210" i="3"/>
  <c r="E210" i="3"/>
  <c r="C210" i="3"/>
  <c r="F209" i="3"/>
  <c r="E209" i="3"/>
  <c r="C209" i="3"/>
  <c r="D210" i="3" s="1"/>
  <c r="G210" i="3" s="1"/>
  <c r="F208" i="3"/>
  <c r="E208" i="3"/>
  <c r="C208" i="3"/>
  <c r="D209" i="3" s="1"/>
  <c r="G209" i="3" s="1"/>
  <c r="E207" i="3"/>
  <c r="F207" i="3" s="1"/>
  <c r="C207" i="3"/>
  <c r="F206" i="3"/>
  <c r="E206" i="3"/>
  <c r="C206" i="3"/>
  <c r="E205" i="3"/>
  <c r="F205" i="3" s="1"/>
  <c r="C205" i="3"/>
  <c r="D206" i="3" s="1"/>
  <c r="G206" i="3" s="1"/>
  <c r="F204" i="3"/>
  <c r="E204" i="3"/>
  <c r="D204" i="3"/>
  <c r="G204" i="3" s="1"/>
  <c r="C204" i="3"/>
  <c r="E203" i="3"/>
  <c r="F203" i="3" s="1"/>
  <c r="D203" i="3"/>
  <c r="G203" i="3" s="1"/>
  <c r="C203" i="3"/>
  <c r="E202" i="3"/>
  <c r="F202" i="3" s="1"/>
  <c r="D202" i="3"/>
  <c r="G202" i="3" s="1"/>
  <c r="C202" i="3"/>
  <c r="E201" i="3"/>
  <c r="F201" i="3" s="1"/>
  <c r="C201" i="3"/>
  <c r="F200" i="3"/>
  <c r="E200" i="3"/>
  <c r="D200" i="3"/>
  <c r="G200" i="3" s="1"/>
  <c r="C200" i="3"/>
  <c r="E199" i="3"/>
  <c r="F199" i="3" s="1"/>
  <c r="D199" i="3"/>
  <c r="G199" i="3" s="1"/>
  <c r="C199" i="3"/>
  <c r="E198" i="3"/>
  <c r="F198" i="3" s="1"/>
  <c r="D198" i="3"/>
  <c r="G198" i="3" s="1"/>
  <c r="C198" i="3"/>
  <c r="F197" i="3"/>
  <c r="E197" i="3"/>
  <c r="C197" i="3"/>
  <c r="F196" i="3"/>
  <c r="E196" i="3"/>
  <c r="C196" i="3"/>
  <c r="D197" i="3" s="1"/>
  <c r="G197" i="3" s="1"/>
  <c r="E195" i="3"/>
  <c r="F195" i="3" s="1"/>
  <c r="C195" i="3"/>
  <c r="D196" i="3" s="1"/>
  <c r="G196" i="3" s="1"/>
  <c r="F194" i="3"/>
  <c r="E194" i="3"/>
  <c r="C194" i="3"/>
  <c r="G193" i="3"/>
  <c r="F193" i="3"/>
  <c r="E193" i="3"/>
  <c r="C193" i="3"/>
  <c r="D194" i="3" s="1"/>
  <c r="G194" i="3" s="1"/>
  <c r="F192" i="3"/>
  <c r="E192" i="3"/>
  <c r="C192" i="3"/>
  <c r="D193" i="3" s="1"/>
  <c r="E191" i="3"/>
  <c r="F191" i="3" s="1"/>
  <c r="C191" i="3"/>
  <c r="F190" i="3"/>
  <c r="E190" i="3"/>
  <c r="C190" i="3"/>
  <c r="E189" i="3"/>
  <c r="F189" i="3" s="1"/>
  <c r="C189" i="3"/>
  <c r="D190" i="3" s="1"/>
  <c r="G190" i="3" s="1"/>
  <c r="F188" i="3"/>
  <c r="E188" i="3"/>
  <c r="D188" i="3"/>
  <c r="G188" i="3" s="1"/>
  <c r="C188" i="3"/>
  <c r="E187" i="3"/>
  <c r="F187" i="3" s="1"/>
  <c r="D187" i="3"/>
  <c r="G187" i="3" s="1"/>
  <c r="C187" i="3"/>
  <c r="E186" i="3"/>
  <c r="F186" i="3" s="1"/>
  <c r="D186" i="3"/>
  <c r="G186" i="3" s="1"/>
  <c r="C186" i="3"/>
  <c r="E185" i="3"/>
  <c r="F185" i="3" s="1"/>
  <c r="C185" i="3"/>
  <c r="F184" i="3"/>
  <c r="E184" i="3"/>
  <c r="D184" i="3"/>
  <c r="G184" i="3" s="1"/>
  <c r="C184" i="3"/>
  <c r="E183" i="3"/>
  <c r="F183" i="3" s="1"/>
  <c r="D183" i="3"/>
  <c r="G183" i="3" s="1"/>
  <c r="C183" i="3"/>
  <c r="E182" i="3"/>
  <c r="F182" i="3" s="1"/>
  <c r="D182" i="3"/>
  <c r="G182" i="3" s="1"/>
  <c r="C182" i="3"/>
  <c r="F181" i="3"/>
  <c r="E181" i="3"/>
  <c r="C181" i="3"/>
  <c r="F180" i="3"/>
  <c r="E180" i="3"/>
  <c r="C180" i="3"/>
  <c r="D181" i="3" s="1"/>
  <c r="G181" i="3" s="1"/>
  <c r="E179" i="3"/>
  <c r="F179" i="3" s="1"/>
  <c r="C179" i="3"/>
  <c r="D180" i="3" s="1"/>
  <c r="G180" i="3" s="1"/>
  <c r="F178" i="3"/>
  <c r="E178" i="3"/>
  <c r="C178" i="3"/>
  <c r="G177" i="3"/>
  <c r="F177" i="3"/>
  <c r="E177" i="3"/>
  <c r="C177" i="3"/>
  <c r="D178" i="3" s="1"/>
  <c r="G178" i="3" s="1"/>
  <c r="F176" i="3"/>
  <c r="E176" i="3"/>
  <c r="C176" i="3"/>
  <c r="D177" i="3" s="1"/>
  <c r="E175" i="3"/>
  <c r="F175" i="3" s="1"/>
  <c r="C175" i="3"/>
  <c r="F174" i="3"/>
  <c r="E174" i="3"/>
  <c r="C174" i="3"/>
  <c r="E173" i="3"/>
  <c r="F173" i="3" s="1"/>
  <c r="C173" i="3"/>
  <c r="D174" i="3" s="1"/>
  <c r="G174" i="3" s="1"/>
  <c r="F172" i="3"/>
  <c r="E172" i="3"/>
  <c r="D172" i="3"/>
  <c r="G172" i="3" s="1"/>
  <c r="C172" i="3"/>
  <c r="E171" i="3"/>
  <c r="F171" i="3" s="1"/>
  <c r="D171" i="3"/>
  <c r="G171" i="3" s="1"/>
  <c r="C171" i="3"/>
  <c r="E170" i="3"/>
  <c r="F170" i="3" s="1"/>
  <c r="D170" i="3"/>
  <c r="G170" i="3" s="1"/>
  <c r="C170" i="3"/>
  <c r="E169" i="3"/>
  <c r="F169" i="3" s="1"/>
  <c r="C169" i="3"/>
  <c r="F168" i="3"/>
  <c r="E168" i="3"/>
  <c r="D168" i="3"/>
  <c r="G168" i="3" s="1"/>
  <c r="C168" i="3"/>
  <c r="E167" i="3"/>
  <c r="F167" i="3" s="1"/>
  <c r="D167" i="3"/>
  <c r="G167" i="3" s="1"/>
  <c r="C167" i="3"/>
  <c r="E166" i="3"/>
  <c r="F166" i="3" s="1"/>
  <c r="D166" i="3"/>
  <c r="G166" i="3" s="1"/>
  <c r="C166" i="3"/>
  <c r="F165" i="3"/>
  <c r="E165" i="3"/>
  <c r="C165" i="3"/>
  <c r="F164" i="3"/>
  <c r="E164" i="3"/>
  <c r="C164" i="3"/>
  <c r="D165" i="3" s="1"/>
  <c r="G165" i="3" s="1"/>
  <c r="E163" i="3"/>
  <c r="F163" i="3" s="1"/>
  <c r="C163" i="3"/>
  <c r="D164" i="3" s="1"/>
  <c r="G164" i="3" s="1"/>
  <c r="F162" i="3"/>
  <c r="E162" i="3"/>
  <c r="C162" i="3"/>
  <c r="G161" i="3"/>
  <c r="F161" i="3"/>
  <c r="E161" i="3"/>
  <c r="C161" i="3"/>
  <c r="D162" i="3" s="1"/>
  <c r="G162" i="3" s="1"/>
  <c r="F160" i="3"/>
  <c r="E160" i="3"/>
  <c r="C160" i="3"/>
  <c r="D161" i="3" s="1"/>
  <c r="E159" i="3"/>
  <c r="F159" i="3" s="1"/>
  <c r="C159" i="3"/>
  <c r="F158" i="3"/>
  <c r="E158" i="3"/>
  <c r="C158" i="3"/>
  <c r="E157" i="3"/>
  <c r="F157" i="3" s="1"/>
  <c r="C157" i="3"/>
  <c r="D158" i="3" s="1"/>
  <c r="G158" i="3" s="1"/>
  <c r="F156" i="3"/>
  <c r="E156" i="3"/>
  <c r="D156" i="3"/>
  <c r="G156" i="3" s="1"/>
  <c r="C156" i="3"/>
  <c r="E155" i="3"/>
  <c r="F155" i="3" s="1"/>
  <c r="D155" i="3"/>
  <c r="G155" i="3" s="1"/>
  <c r="C155" i="3"/>
  <c r="E154" i="3"/>
  <c r="F154" i="3" s="1"/>
  <c r="D154" i="3"/>
  <c r="G154" i="3" s="1"/>
  <c r="C154" i="3"/>
  <c r="E153" i="3"/>
  <c r="F153" i="3" s="1"/>
  <c r="C153" i="3"/>
  <c r="F152" i="3"/>
  <c r="E152" i="3"/>
  <c r="D152" i="3"/>
  <c r="G152" i="3" s="1"/>
  <c r="C152" i="3"/>
  <c r="E151" i="3"/>
  <c r="F151" i="3" s="1"/>
  <c r="D151" i="3"/>
  <c r="G151" i="3" s="1"/>
  <c r="C151" i="3"/>
  <c r="E150" i="3"/>
  <c r="F150" i="3" s="1"/>
  <c r="D150" i="3"/>
  <c r="C150" i="3"/>
  <c r="F149" i="3"/>
  <c r="E149" i="3"/>
  <c r="C149" i="3"/>
  <c r="F148" i="3"/>
  <c r="E148" i="3"/>
  <c r="C148" i="3"/>
  <c r="D149" i="3" s="1"/>
  <c r="G149" i="3" s="1"/>
  <c r="E147" i="3"/>
  <c r="F147" i="3" s="1"/>
  <c r="C147" i="3"/>
  <c r="D148" i="3" s="1"/>
  <c r="G148" i="3" s="1"/>
  <c r="F146" i="3"/>
  <c r="E146" i="3"/>
  <c r="C146" i="3"/>
  <c r="F145" i="3"/>
  <c r="E145" i="3"/>
  <c r="C145" i="3"/>
  <c r="D146" i="3" s="1"/>
  <c r="G146" i="3" s="1"/>
  <c r="F144" i="3"/>
  <c r="E144" i="3"/>
  <c r="C144" i="3"/>
  <c r="D145" i="3" s="1"/>
  <c r="G145" i="3" s="1"/>
  <c r="E143" i="3"/>
  <c r="F143" i="3" s="1"/>
  <c r="C143" i="3"/>
  <c r="F142" i="3"/>
  <c r="E142" i="3"/>
  <c r="C142" i="3"/>
  <c r="E141" i="3"/>
  <c r="F141" i="3" s="1"/>
  <c r="C141" i="3"/>
  <c r="D142" i="3" s="1"/>
  <c r="G142" i="3" s="1"/>
  <c r="F140" i="3"/>
  <c r="E140" i="3"/>
  <c r="D140" i="3"/>
  <c r="G140" i="3" s="1"/>
  <c r="C140" i="3"/>
  <c r="E139" i="3"/>
  <c r="F139" i="3" s="1"/>
  <c r="D139" i="3"/>
  <c r="G139" i="3" s="1"/>
  <c r="C139" i="3"/>
  <c r="E138" i="3"/>
  <c r="F138" i="3" s="1"/>
  <c r="D138" i="3"/>
  <c r="G138" i="3" s="1"/>
  <c r="C138" i="3"/>
  <c r="E137" i="3"/>
  <c r="F137" i="3" s="1"/>
  <c r="C137" i="3"/>
  <c r="F136" i="3"/>
  <c r="E136" i="3"/>
  <c r="D136" i="3"/>
  <c r="G136" i="3" s="1"/>
  <c r="C136" i="3"/>
  <c r="E135" i="3"/>
  <c r="F135" i="3" s="1"/>
  <c r="D135" i="3"/>
  <c r="G135" i="3" s="1"/>
  <c r="C135" i="3"/>
  <c r="E134" i="3"/>
  <c r="F134" i="3" s="1"/>
  <c r="D134" i="3"/>
  <c r="G134" i="3" s="1"/>
  <c r="C134" i="3"/>
  <c r="F133" i="3"/>
  <c r="E133" i="3"/>
  <c r="C133" i="3"/>
  <c r="F132" i="3"/>
  <c r="E132" i="3"/>
  <c r="C132" i="3"/>
  <c r="D133" i="3" s="1"/>
  <c r="G133" i="3" s="1"/>
  <c r="E131" i="3"/>
  <c r="F131" i="3" s="1"/>
  <c r="C131" i="3"/>
  <c r="D132" i="3" s="1"/>
  <c r="G132" i="3" s="1"/>
  <c r="F130" i="3"/>
  <c r="E130" i="3"/>
  <c r="C130" i="3"/>
  <c r="G129" i="3"/>
  <c r="F129" i="3"/>
  <c r="E129" i="3"/>
  <c r="C129" i="3"/>
  <c r="D130" i="3" s="1"/>
  <c r="G130" i="3" s="1"/>
  <c r="F128" i="3"/>
  <c r="E128" i="3"/>
  <c r="C128" i="3"/>
  <c r="D129" i="3" s="1"/>
  <c r="E127" i="3"/>
  <c r="F127" i="3" s="1"/>
  <c r="C127" i="3"/>
  <c r="F126" i="3"/>
  <c r="E126" i="3"/>
  <c r="C126" i="3"/>
  <c r="E125" i="3"/>
  <c r="F125" i="3" s="1"/>
  <c r="C125" i="3"/>
  <c r="D126" i="3" s="1"/>
  <c r="G126" i="3" s="1"/>
  <c r="F124" i="3"/>
  <c r="E124" i="3"/>
  <c r="D124" i="3"/>
  <c r="G124" i="3" s="1"/>
  <c r="C124" i="3"/>
  <c r="E123" i="3"/>
  <c r="F123" i="3" s="1"/>
  <c r="D123" i="3"/>
  <c r="G123" i="3" s="1"/>
  <c r="C123" i="3"/>
  <c r="E122" i="3"/>
  <c r="F122" i="3" s="1"/>
  <c r="D122" i="3"/>
  <c r="G122" i="3" s="1"/>
  <c r="C122" i="3"/>
  <c r="E121" i="3"/>
  <c r="F121" i="3" s="1"/>
  <c r="C121" i="3"/>
  <c r="F120" i="3"/>
  <c r="E120" i="3"/>
  <c r="D120" i="3"/>
  <c r="G120" i="3" s="1"/>
  <c r="C120" i="3"/>
  <c r="E119" i="3"/>
  <c r="F119" i="3" s="1"/>
  <c r="D119" i="3"/>
  <c r="G119" i="3" s="1"/>
  <c r="C119" i="3"/>
  <c r="E118" i="3"/>
  <c r="F118" i="3" s="1"/>
  <c r="D118" i="3"/>
  <c r="C118" i="3"/>
  <c r="F117" i="3"/>
  <c r="E117" i="3"/>
  <c r="C117" i="3"/>
  <c r="F116" i="3"/>
  <c r="E116" i="3"/>
  <c r="C116" i="3"/>
  <c r="D117" i="3" s="1"/>
  <c r="G117" i="3" s="1"/>
  <c r="E115" i="3"/>
  <c r="F115" i="3" s="1"/>
  <c r="C115" i="3"/>
  <c r="D116" i="3" s="1"/>
  <c r="G116" i="3" s="1"/>
  <c r="F114" i="3"/>
  <c r="E114" i="3"/>
  <c r="C114" i="3"/>
  <c r="G113" i="3"/>
  <c r="F113" i="3"/>
  <c r="E113" i="3"/>
  <c r="C113" i="3"/>
  <c r="D114" i="3" s="1"/>
  <c r="G114" i="3" s="1"/>
  <c r="F112" i="3"/>
  <c r="E112" i="3"/>
  <c r="C112" i="3"/>
  <c r="D113" i="3" s="1"/>
  <c r="E111" i="3"/>
  <c r="F111" i="3" s="1"/>
  <c r="C111" i="3"/>
  <c r="F110" i="3"/>
  <c r="E110" i="3"/>
  <c r="C110" i="3"/>
  <c r="E109" i="3"/>
  <c r="F109" i="3" s="1"/>
  <c r="C109" i="3"/>
  <c r="D110" i="3" s="1"/>
  <c r="G110" i="3" s="1"/>
  <c r="F108" i="3"/>
  <c r="E108" i="3"/>
  <c r="D108" i="3"/>
  <c r="G108" i="3" s="1"/>
  <c r="C108" i="3"/>
  <c r="E107" i="3"/>
  <c r="F107" i="3" s="1"/>
  <c r="D107" i="3"/>
  <c r="G107" i="3" s="1"/>
  <c r="C107" i="3"/>
  <c r="E106" i="3"/>
  <c r="F106" i="3" s="1"/>
  <c r="D106" i="3"/>
  <c r="G106" i="3" s="1"/>
  <c r="C106" i="3"/>
  <c r="E105" i="3"/>
  <c r="F105" i="3" s="1"/>
  <c r="C105" i="3"/>
  <c r="F104" i="3"/>
  <c r="E104" i="3"/>
  <c r="D104" i="3"/>
  <c r="G104" i="3" s="1"/>
  <c r="C104" i="3"/>
  <c r="E103" i="3"/>
  <c r="F103" i="3" s="1"/>
  <c r="D103" i="3"/>
  <c r="G103" i="3" s="1"/>
  <c r="C103" i="3"/>
  <c r="E102" i="3"/>
  <c r="F102" i="3" s="1"/>
  <c r="D102" i="3"/>
  <c r="C102" i="3"/>
  <c r="F101" i="3"/>
  <c r="E101" i="3"/>
  <c r="C101" i="3"/>
  <c r="F100" i="3"/>
  <c r="E100" i="3"/>
  <c r="C100" i="3"/>
  <c r="D101" i="3" s="1"/>
  <c r="G101" i="3" s="1"/>
  <c r="E99" i="3"/>
  <c r="F99" i="3" s="1"/>
  <c r="C99" i="3"/>
  <c r="D100" i="3" s="1"/>
  <c r="G100" i="3" s="1"/>
  <c r="F98" i="3"/>
  <c r="E98" i="3"/>
  <c r="C98" i="3"/>
  <c r="F97" i="3"/>
  <c r="E97" i="3"/>
  <c r="C97" i="3"/>
  <c r="D98" i="3" s="1"/>
  <c r="G98" i="3" s="1"/>
  <c r="F96" i="3"/>
  <c r="E96" i="3"/>
  <c r="C96" i="3"/>
  <c r="D97" i="3" s="1"/>
  <c r="G97" i="3" s="1"/>
  <c r="E95" i="3"/>
  <c r="F95" i="3" s="1"/>
  <c r="C95" i="3"/>
  <c r="F94" i="3"/>
  <c r="E94" i="3"/>
  <c r="C94" i="3"/>
  <c r="E93" i="3"/>
  <c r="F93" i="3" s="1"/>
  <c r="C93" i="3"/>
  <c r="D94" i="3" s="1"/>
  <c r="G94" i="3" s="1"/>
  <c r="F92" i="3"/>
  <c r="E92" i="3"/>
  <c r="D92" i="3"/>
  <c r="G92" i="3" s="1"/>
  <c r="C92" i="3"/>
  <c r="E91" i="3"/>
  <c r="F91" i="3" s="1"/>
  <c r="D91" i="3"/>
  <c r="G91" i="3" s="1"/>
  <c r="C91" i="3"/>
  <c r="E90" i="3"/>
  <c r="F90" i="3" s="1"/>
  <c r="D90" i="3"/>
  <c r="G90" i="3" s="1"/>
  <c r="C90" i="3"/>
  <c r="E89" i="3"/>
  <c r="F89" i="3" s="1"/>
  <c r="C89" i="3"/>
  <c r="F88" i="3"/>
  <c r="E88" i="3"/>
  <c r="D88" i="3"/>
  <c r="G88" i="3" s="1"/>
  <c r="C88" i="3"/>
  <c r="E87" i="3"/>
  <c r="F87" i="3" s="1"/>
  <c r="D87" i="3"/>
  <c r="G87" i="3" s="1"/>
  <c r="C87" i="3"/>
  <c r="E86" i="3"/>
  <c r="F86" i="3" s="1"/>
  <c r="D86" i="3"/>
  <c r="G86" i="3" s="1"/>
  <c r="C86" i="3"/>
  <c r="F85" i="3"/>
  <c r="E85" i="3"/>
  <c r="C85" i="3"/>
  <c r="F84" i="3"/>
  <c r="E84" i="3"/>
  <c r="C84" i="3"/>
  <c r="D85" i="3" s="1"/>
  <c r="G85" i="3" s="1"/>
  <c r="E83" i="3"/>
  <c r="F83" i="3" s="1"/>
  <c r="C83" i="3"/>
  <c r="D84" i="3" s="1"/>
  <c r="G84" i="3" s="1"/>
  <c r="F82" i="3"/>
  <c r="E82" i="3"/>
  <c r="C82" i="3"/>
  <c r="F81" i="3"/>
  <c r="E81" i="3"/>
  <c r="C81" i="3"/>
  <c r="D82" i="3" s="1"/>
  <c r="G82" i="3" s="1"/>
  <c r="F80" i="3"/>
  <c r="E80" i="3"/>
  <c r="C80" i="3"/>
  <c r="D81" i="3" s="1"/>
  <c r="G81" i="3" s="1"/>
  <c r="E79" i="3"/>
  <c r="F79" i="3" s="1"/>
  <c r="C79" i="3"/>
  <c r="F78" i="3"/>
  <c r="E78" i="3"/>
  <c r="C78" i="3"/>
  <c r="E77" i="3"/>
  <c r="F77" i="3" s="1"/>
  <c r="C77" i="3"/>
  <c r="D78" i="3" s="1"/>
  <c r="G78" i="3" s="1"/>
  <c r="F76" i="3"/>
  <c r="E76" i="3"/>
  <c r="D76" i="3"/>
  <c r="G76" i="3" s="1"/>
  <c r="C76" i="3"/>
  <c r="E75" i="3"/>
  <c r="F75" i="3" s="1"/>
  <c r="D75" i="3"/>
  <c r="G75" i="3" s="1"/>
  <c r="C75" i="3"/>
  <c r="E74" i="3"/>
  <c r="F74" i="3" s="1"/>
  <c r="D74" i="3"/>
  <c r="G74" i="3" s="1"/>
  <c r="C74" i="3"/>
  <c r="E73" i="3"/>
  <c r="F73" i="3" s="1"/>
  <c r="C73" i="3"/>
  <c r="F72" i="3"/>
  <c r="E72" i="3"/>
  <c r="D72" i="3"/>
  <c r="G72" i="3" s="1"/>
  <c r="C72" i="3"/>
  <c r="E71" i="3"/>
  <c r="F71" i="3" s="1"/>
  <c r="D71" i="3"/>
  <c r="G71" i="3" s="1"/>
  <c r="C71" i="3"/>
  <c r="E70" i="3"/>
  <c r="F70" i="3" s="1"/>
  <c r="D70" i="3"/>
  <c r="G70" i="3" s="1"/>
  <c r="C70" i="3"/>
  <c r="F69" i="3"/>
  <c r="E69" i="3"/>
  <c r="C69" i="3"/>
  <c r="F68" i="3"/>
  <c r="E68" i="3"/>
  <c r="C68" i="3"/>
  <c r="D69" i="3" s="1"/>
  <c r="G69" i="3" s="1"/>
  <c r="E67" i="3"/>
  <c r="F67" i="3" s="1"/>
  <c r="C67" i="3"/>
  <c r="D68" i="3" s="1"/>
  <c r="G68" i="3" s="1"/>
  <c r="F66" i="3"/>
  <c r="E66" i="3"/>
  <c r="C66" i="3"/>
  <c r="F65" i="3"/>
  <c r="E65" i="3"/>
  <c r="C65" i="3"/>
  <c r="D66" i="3" s="1"/>
  <c r="G66" i="3" s="1"/>
  <c r="F64" i="3"/>
  <c r="E64" i="3"/>
  <c r="C64" i="3"/>
  <c r="D65" i="3" s="1"/>
  <c r="G65" i="3" s="1"/>
  <c r="E63" i="3"/>
  <c r="F63" i="3" s="1"/>
  <c r="C63" i="3"/>
  <c r="F62" i="3"/>
  <c r="E62" i="3"/>
  <c r="C62" i="3"/>
  <c r="E61" i="3"/>
  <c r="F61" i="3" s="1"/>
  <c r="C61" i="3"/>
  <c r="D62" i="3" s="1"/>
  <c r="G62" i="3" s="1"/>
  <c r="F60" i="3"/>
  <c r="E60" i="3"/>
  <c r="D60" i="3"/>
  <c r="G60" i="3" s="1"/>
  <c r="C60" i="3"/>
  <c r="E59" i="3"/>
  <c r="F59" i="3" s="1"/>
  <c r="D59" i="3"/>
  <c r="G59" i="3" s="1"/>
  <c r="C59" i="3"/>
  <c r="E58" i="3"/>
  <c r="F58" i="3" s="1"/>
  <c r="D58" i="3"/>
  <c r="G58" i="3" s="1"/>
  <c r="C58" i="3"/>
  <c r="E57" i="3"/>
  <c r="F57" i="3" s="1"/>
  <c r="C57" i="3"/>
  <c r="F56" i="3"/>
  <c r="E56" i="3"/>
  <c r="D56" i="3"/>
  <c r="G56" i="3" s="1"/>
  <c r="C56" i="3"/>
  <c r="E55" i="3"/>
  <c r="F55" i="3" s="1"/>
  <c r="D55" i="3"/>
  <c r="G55" i="3" s="1"/>
  <c r="C55" i="3"/>
  <c r="E54" i="3"/>
  <c r="F54" i="3" s="1"/>
  <c r="D54" i="3"/>
  <c r="G54" i="3" s="1"/>
  <c r="C54" i="3"/>
  <c r="F53" i="3"/>
  <c r="E53" i="3"/>
  <c r="C53" i="3"/>
  <c r="F52" i="3"/>
  <c r="E52" i="3"/>
  <c r="C52" i="3"/>
  <c r="D53" i="3" s="1"/>
  <c r="G53" i="3" s="1"/>
  <c r="E51" i="3"/>
  <c r="F51" i="3" s="1"/>
  <c r="C51" i="3"/>
  <c r="D52" i="3" s="1"/>
  <c r="G52" i="3" s="1"/>
  <c r="F50" i="3"/>
  <c r="E50" i="3"/>
  <c r="C50" i="3"/>
  <c r="G49" i="3"/>
  <c r="F49" i="3"/>
  <c r="E49" i="3"/>
  <c r="C49" i="3"/>
  <c r="D50" i="3" s="1"/>
  <c r="G50" i="3" s="1"/>
  <c r="F48" i="3"/>
  <c r="E48" i="3"/>
  <c r="C48" i="3"/>
  <c r="D49" i="3" s="1"/>
  <c r="E47" i="3"/>
  <c r="F47" i="3" s="1"/>
  <c r="C47" i="3"/>
  <c r="F46" i="3"/>
  <c r="E46" i="3"/>
  <c r="C46" i="3"/>
  <c r="E45" i="3"/>
  <c r="F45" i="3" s="1"/>
  <c r="C45" i="3"/>
  <c r="D46" i="3" s="1"/>
  <c r="G46" i="3" s="1"/>
  <c r="F44" i="3"/>
  <c r="E44" i="3"/>
  <c r="D44" i="3"/>
  <c r="G44" i="3" s="1"/>
  <c r="C44" i="3"/>
  <c r="E43" i="3"/>
  <c r="F43" i="3" s="1"/>
  <c r="D43" i="3"/>
  <c r="G43" i="3" s="1"/>
  <c r="C43" i="3"/>
  <c r="E42" i="3"/>
  <c r="F42" i="3" s="1"/>
  <c r="D42" i="3"/>
  <c r="G42" i="3" s="1"/>
  <c r="C42" i="3"/>
  <c r="E41" i="3"/>
  <c r="F41" i="3" s="1"/>
  <c r="C41" i="3"/>
  <c r="F40" i="3"/>
  <c r="E40" i="3"/>
  <c r="D40" i="3"/>
  <c r="G40" i="3" s="1"/>
  <c r="C40" i="3"/>
  <c r="E39" i="3"/>
  <c r="F39" i="3" s="1"/>
  <c r="D39" i="3"/>
  <c r="G39" i="3" s="1"/>
  <c r="C39" i="3"/>
  <c r="E38" i="3"/>
  <c r="F38" i="3" s="1"/>
  <c r="D38" i="3"/>
  <c r="C38" i="3"/>
  <c r="F37" i="3"/>
  <c r="E37" i="3"/>
  <c r="C37" i="3"/>
  <c r="F36" i="3"/>
  <c r="E36" i="3"/>
  <c r="C36" i="3"/>
  <c r="D37" i="3" s="1"/>
  <c r="G37" i="3" s="1"/>
  <c r="E35" i="3"/>
  <c r="F35" i="3" s="1"/>
  <c r="C35" i="3"/>
  <c r="D36" i="3" s="1"/>
  <c r="G36" i="3" s="1"/>
  <c r="F34" i="3"/>
  <c r="E34" i="3"/>
  <c r="C34" i="3"/>
  <c r="G33" i="3"/>
  <c r="F33" i="3"/>
  <c r="E33" i="3"/>
  <c r="C33" i="3"/>
  <c r="D34" i="3" s="1"/>
  <c r="G34" i="3" s="1"/>
  <c r="F32" i="3"/>
  <c r="E32" i="3"/>
  <c r="C32" i="3"/>
  <c r="D33" i="3" s="1"/>
  <c r="G31" i="3"/>
  <c r="E31" i="3"/>
  <c r="F31" i="3" s="1"/>
  <c r="G3" i="3"/>
  <c r="D500" i="2"/>
  <c r="D499" i="2"/>
  <c r="E499" i="2" s="1"/>
  <c r="F499" i="2" s="1"/>
  <c r="D498" i="2"/>
  <c r="D497" i="2"/>
  <c r="E497" i="2" s="1"/>
  <c r="F497" i="2" s="1"/>
  <c r="D496" i="2"/>
  <c r="E496" i="2" s="1"/>
  <c r="F496" i="2" s="1"/>
  <c r="D495" i="2"/>
  <c r="E495" i="2" s="1"/>
  <c r="F495" i="2" s="1"/>
  <c r="D494" i="2"/>
  <c r="E494" i="2" s="1"/>
  <c r="F494" i="2" s="1"/>
  <c r="D493" i="2"/>
  <c r="E493" i="2" s="1"/>
  <c r="F493" i="2" s="1"/>
  <c r="D492" i="2"/>
  <c r="E492" i="2" s="1"/>
  <c r="F492" i="2" s="1"/>
  <c r="D491" i="2"/>
  <c r="E491" i="2" s="1"/>
  <c r="F491" i="2" s="1"/>
  <c r="D490" i="2"/>
  <c r="E490" i="2" s="1"/>
  <c r="F490" i="2" s="1"/>
  <c r="D489" i="2"/>
  <c r="E489" i="2" s="1"/>
  <c r="F489" i="2" s="1"/>
  <c r="D488" i="2"/>
  <c r="E488" i="2" s="1"/>
  <c r="F488" i="2" s="1"/>
  <c r="D487" i="2"/>
  <c r="E487" i="2" s="1"/>
  <c r="F487" i="2" s="1"/>
  <c r="D486" i="2"/>
  <c r="E486" i="2" s="1"/>
  <c r="F486" i="2" s="1"/>
  <c r="D485" i="2"/>
  <c r="E485" i="2" s="1"/>
  <c r="F485" i="2" s="1"/>
  <c r="D484" i="2"/>
  <c r="E484" i="2" s="1"/>
  <c r="F484" i="2" s="1"/>
  <c r="D483" i="2"/>
  <c r="E483" i="2" s="1"/>
  <c r="F483" i="2" s="1"/>
  <c r="D482" i="2"/>
  <c r="E482" i="2" s="1"/>
  <c r="F482" i="2" s="1"/>
  <c r="D481" i="2"/>
  <c r="E481" i="2" s="1"/>
  <c r="F481" i="2" s="1"/>
  <c r="D480" i="2"/>
  <c r="E480" i="2" s="1"/>
  <c r="F480" i="2" s="1"/>
  <c r="D479" i="2"/>
  <c r="E479" i="2" s="1"/>
  <c r="F479" i="2" s="1"/>
  <c r="D478" i="2"/>
  <c r="E478" i="2" s="1"/>
  <c r="F478" i="2" s="1"/>
  <c r="D477" i="2"/>
  <c r="E477" i="2" s="1"/>
  <c r="F477" i="2" s="1"/>
  <c r="D476" i="2"/>
  <c r="E476" i="2" s="1"/>
  <c r="F476" i="2" s="1"/>
  <c r="D475" i="2"/>
  <c r="E475" i="2" s="1"/>
  <c r="F475" i="2" s="1"/>
  <c r="D474" i="2"/>
  <c r="E474" i="2" s="1"/>
  <c r="F474" i="2" s="1"/>
  <c r="D473" i="2"/>
  <c r="E473" i="2" s="1"/>
  <c r="F473" i="2" s="1"/>
  <c r="D472" i="2"/>
  <c r="E472" i="2" s="1"/>
  <c r="F472" i="2" s="1"/>
  <c r="D471" i="2"/>
  <c r="E471" i="2" s="1"/>
  <c r="F471" i="2" s="1"/>
  <c r="D470" i="2"/>
  <c r="E470" i="2" s="1"/>
  <c r="F470" i="2" s="1"/>
  <c r="D469" i="2"/>
  <c r="E469" i="2" s="1"/>
  <c r="F469" i="2" s="1"/>
  <c r="D468" i="2"/>
  <c r="E468" i="2" s="1"/>
  <c r="F468" i="2" s="1"/>
  <c r="D467" i="2"/>
  <c r="E467" i="2" s="1"/>
  <c r="F467" i="2" s="1"/>
  <c r="D466" i="2"/>
  <c r="E466" i="2" s="1"/>
  <c r="F466" i="2" s="1"/>
  <c r="D465" i="2"/>
  <c r="E465" i="2" s="1"/>
  <c r="F465" i="2" s="1"/>
  <c r="D464" i="2"/>
  <c r="E464" i="2" s="1"/>
  <c r="F464" i="2" s="1"/>
  <c r="D463" i="2"/>
  <c r="E463" i="2" s="1"/>
  <c r="F463" i="2" s="1"/>
  <c r="D462" i="2"/>
  <c r="E462" i="2" s="1"/>
  <c r="F462" i="2" s="1"/>
  <c r="D461" i="2"/>
  <c r="E461" i="2" s="1"/>
  <c r="F461" i="2" s="1"/>
  <c r="D460" i="2"/>
  <c r="E460" i="2" s="1"/>
  <c r="F460" i="2" s="1"/>
  <c r="D459" i="2"/>
  <c r="E459" i="2" s="1"/>
  <c r="F459" i="2" s="1"/>
  <c r="D458" i="2"/>
  <c r="E458" i="2" s="1"/>
  <c r="F458" i="2" s="1"/>
  <c r="D457" i="2"/>
  <c r="E457" i="2" s="1"/>
  <c r="F457" i="2" s="1"/>
  <c r="D456" i="2"/>
  <c r="E456" i="2" s="1"/>
  <c r="F456" i="2" s="1"/>
  <c r="D455" i="2"/>
  <c r="E455" i="2" s="1"/>
  <c r="F455" i="2" s="1"/>
  <c r="D454" i="2"/>
  <c r="E454" i="2" s="1"/>
  <c r="F454" i="2" s="1"/>
  <c r="D453" i="2"/>
  <c r="E453" i="2" s="1"/>
  <c r="F453" i="2" s="1"/>
  <c r="D452" i="2"/>
  <c r="E452" i="2" s="1"/>
  <c r="F452" i="2" s="1"/>
  <c r="D451" i="2"/>
  <c r="D450" i="2"/>
  <c r="E450" i="2" s="1"/>
  <c r="F450" i="2" s="1"/>
  <c r="D449" i="2"/>
  <c r="E449" i="2" s="1"/>
  <c r="F449" i="2" s="1"/>
  <c r="E448" i="2"/>
  <c r="F448" i="2" s="1"/>
  <c r="D448" i="2"/>
  <c r="D447" i="2"/>
  <c r="E447" i="2" s="1"/>
  <c r="F447" i="2" s="1"/>
  <c r="D446" i="2"/>
  <c r="E446" i="2" s="1"/>
  <c r="F446" i="2" s="1"/>
  <c r="D445" i="2"/>
  <c r="E445" i="2" s="1"/>
  <c r="F445" i="2" s="1"/>
  <c r="D444" i="2"/>
  <c r="E444" i="2" s="1"/>
  <c r="F444" i="2" s="1"/>
  <c r="D443" i="2"/>
  <c r="D442" i="2"/>
  <c r="E442" i="2" s="1"/>
  <c r="F442" i="2" s="1"/>
  <c r="D441" i="2"/>
  <c r="E441" i="2" s="1"/>
  <c r="F441" i="2" s="1"/>
  <c r="D440" i="2"/>
  <c r="E440" i="2" s="1"/>
  <c r="F440" i="2" s="1"/>
  <c r="D439" i="2"/>
  <c r="E439" i="2" s="1"/>
  <c r="F439" i="2" s="1"/>
  <c r="D438" i="2"/>
  <c r="E438" i="2" s="1"/>
  <c r="F438" i="2" s="1"/>
  <c r="D437" i="2"/>
  <c r="E437" i="2" s="1"/>
  <c r="F437" i="2" s="1"/>
  <c r="D436" i="2"/>
  <c r="E436" i="2" s="1"/>
  <c r="F436" i="2" s="1"/>
  <c r="D435" i="2"/>
  <c r="E435" i="2" s="1"/>
  <c r="F435" i="2" s="1"/>
  <c r="D434" i="2"/>
  <c r="E434" i="2" s="1"/>
  <c r="F434" i="2" s="1"/>
  <c r="D433" i="2"/>
  <c r="E433" i="2" s="1"/>
  <c r="F433" i="2" s="1"/>
  <c r="D432" i="2"/>
  <c r="E432" i="2" s="1"/>
  <c r="F432" i="2" s="1"/>
  <c r="D431" i="2"/>
  <c r="D430" i="2"/>
  <c r="E430" i="2" s="1"/>
  <c r="F430" i="2" s="1"/>
  <c r="D429" i="2"/>
  <c r="E429" i="2" s="1"/>
  <c r="F429" i="2" s="1"/>
  <c r="D428" i="2"/>
  <c r="E428" i="2" s="1"/>
  <c r="F428" i="2" s="1"/>
  <c r="D427" i="2"/>
  <c r="D426" i="2"/>
  <c r="E426" i="2" s="1"/>
  <c r="F426" i="2" s="1"/>
  <c r="D425" i="2"/>
  <c r="E425" i="2" s="1"/>
  <c r="F425" i="2" s="1"/>
  <c r="D424" i="2"/>
  <c r="E424" i="2" s="1"/>
  <c r="F424" i="2" s="1"/>
  <c r="D423" i="2"/>
  <c r="E423" i="2" s="1"/>
  <c r="F423" i="2" s="1"/>
  <c r="D422" i="2"/>
  <c r="E422" i="2" s="1"/>
  <c r="F422" i="2" s="1"/>
  <c r="D421" i="2"/>
  <c r="E421" i="2" s="1"/>
  <c r="F421" i="2" s="1"/>
  <c r="D420" i="2"/>
  <c r="E420" i="2" s="1"/>
  <c r="F420" i="2" s="1"/>
  <c r="D419" i="2"/>
  <c r="E419" i="2" s="1"/>
  <c r="F419" i="2" s="1"/>
  <c r="D418" i="2"/>
  <c r="E418" i="2" s="1"/>
  <c r="F418" i="2" s="1"/>
  <c r="D417" i="2"/>
  <c r="E417" i="2" s="1"/>
  <c r="F417" i="2" s="1"/>
  <c r="D416" i="2"/>
  <c r="E416" i="2" s="1"/>
  <c r="F416" i="2" s="1"/>
  <c r="D415" i="2"/>
  <c r="D414" i="2"/>
  <c r="E414" i="2" s="1"/>
  <c r="F414" i="2" s="1"/>
  <c r="D413" i="2"/>
  <c r="E413" i="2" s="1"/>
  <c r="F413" i="2" s="1"/>
  <c r="D412" i="2"/>
  <c r="E412" i="2" s="1"/>
  <c r="F412" i="2" s="1"/>
  <c r="D411" i="2"/>
  <c r="D410" i="2"/>
  <c r="E410" i="2" s="1"/>
  <c r="F410" i="2" s="1"/>
  <c r="D409" i="2"/>
  <c r="E409" i="2" s="1"/>
  <c r="F409" i="2" s="1"/>
  <c r="D408" i="2"/>
  <c r="E408" i="2" s="1"/>
  <c r="F408" i="2" s="1"/>
  <c r="D407" i="2"/>
  <c r="E407" i="2" s="1"/>
  <c r="F407" i="2" s="1"/>
  <c r="D406" i="2"/>
  <c r="E406" i="2" s="1"/>
  <c r="F406" i="2" s="1"/>
  <c r="D405" i="2"/>
  <c r="E405" i="2" s="1"/>
  <c r="F405" i="2" s="1"/>
  <c r="D404" i="2"/>
  <c r="E404" i="2" s="1"/>
  <c r="F404" i="2" s="1"/>
  <c r="D403" i="2"/>
  <c r="E403" i="2" s="1"/>
  <c r="F403" i="2" s="1"/>
  <c r="D402" i="2"/>
  <c r="E402" i="2" s="1"/>
  <c r="F402" i="2" s="1"/>
  <c r="D401" i="2"/>
  <c r="E401" i="2" s="1"/>
  <c r="F401" i="2" s="1"/>
  <c r="D400" i="2"/>
  <c r="E400" i="2" s="1"/>
  <c r="F400" i="2" s="1"/>
  <c r="D399" i="2"/>
  <c r="E399" i="2" s="1"/>
  <c r="F399" i="2" s="1"/>
  <c r="D398" i="2"/>
  <c r="E398" i="2" s="1"/>
  <c r="F398" i="2" s="1"/>
  <c r="D397" i="2"/>
  <c r="E397" i="2" s="1"/>
  <c r="F397" i="2" s="1"/>
  <c r="D396" i="2"/>
  <c r="E396" i="2" s="1"/>
  <c r="F396" i="2" s="1"/>
  <c r="D395" i="2"/>
  <c r="D394" i="2"/>
  <c r="E394" i="2" s="1"/>
  <c r="F394" i="2" s="1"/>
  <c r="D393" i="2"/>
  <c r="E393" i="2" s="1"/>
  <c r="F393" i="2" s="1"/>
  <c r="D392" i="2"/>
  <c r="E392" i="2" s="1"/>
  <c r="F392" i="2" s="1"/>
  <c r="D391" i="2"/>
  <c r="E391" i="2" s="1"/>
  <c r="F391" i="2" s="1"/>
  <c r="D390" i="2"/>
  <c r="E390" i="2" s="1"/>
  <c r="F390" i="2" s="1"/>
  <c r="D389" i="2"/>
  <c r="E389" i="2" s="1"/>
  <c r="F389" i="2" s="1"/>
  <c r="D388" i="2"/>
  <c r="E388" i="2" s="1"/>
  <c r="F388" i="2" s="1"/>
  <c r="D387" i="2"/>
  <c r="E387" i="2" s="1"/>
  <c r="F387" i="2" s="1"/>
  <c r="D386" i="2"/>
  <c r="E386" i="2" s="1"/>
  <c r="F386" i="2" s="1"/>
  <c r="D385" i="2"/>
  <c r="E385" i="2" s="1"/>
  <c r="F385" i="2" s="1"/>
  <c r="D384" i="2"/>
  <c r="E384" i="2" s="1"/>
  <c r="F384" i="2" s="1"/>
  <c r="D383" i="2"/>
  <c r="E383" i="2" s="1"/>
  <c r="F383" i="2" s="1"/>
  <c r="D382" i="2"/>
  <c r="E382" i="2" s="1"/>
  <c r="F382" i="2" s="1"/>
  <c r="D381" i="2"/>
  <c r="E381" i="2" s="1"/>
  <c r="F381" i="2" s="1"/>
  <c r="D380" i="2"/>
  <c r="E380" i="2" s="1"/>
  <c r="F380" i="2" s="1"/>
  <c r="D379" i="2"/>
  <c r="D378" i="2"/>
  <c r="E378" i="2" s="1"/>
  <c r="F378" i="2" s="1"/>
  <c r="D377" i="2"/>
  <c r="E377" i="2" s="1"/>
  <c r="F377" i="2" s="1"/>
  <c r="D376" i="2"/>
  <c r="E376" i="2" s="1"/>
  <c r="F376" i="2" s="1"/>
  <c r="D375" i="2"/>
  <c r="E375" i="2" s="1"/>
  <c r="F375" i="2" s="1"/>
  <c r="D374" i="2"/>
  <c r="E374" i="2" s="1"/>
  <c r="F374" i="2" s="1"/>
  <c r="D373" i="2"/>
  <c r="E373" i="2" s="1"/>
  <c r="F373" i="2" s="1"/>
  <c r="D372" i="2"/>
  <c r="E372" i="2" s="1"/>
  <c r="F372" i="2" s="1"/>
  <c r="D371" i="2"/>
  <c r="E371" i="2" s="1"/>
  <c r="F371" i="2" s="1"/>
  <c r="D370" i="2"/>
  <c r="E370" i="2" s="1"/>
  <c r="F370" i="2" s="1"/>
  <c r="D369" i="2"/>
  <c r="E369" i="2" s="1"/>
  <c r="F369" i="2" s="1"/>
  <c r="D368" i="2"/>
  <c r="E368" i="2" s="1"/>
  <c r="F368" i="2" s="1"/>
  <c r="D367" i="2"/>
  <c r="E367" i="2" s="1"/>
  <c r="F367" i="2" s="1"/>
  <c r="D366" i="2"/>
  <c r="E366" i="2" s="1"/>
  <c r="F366" i="2" s="1"/>
  <c r="D365" i="2"/>
  <c r="E365" i="2" s="1"/>
  <c r="F365" i="2" s="1"/>
  <c r="D364" i="2"/>
  <c r="E364" i="2" s="1"/>
  <c r="F364" i="2" s="1"/>
  <c r="D363" i="2"/>
  <c r="D362" i="2"/>
  <c r="E362" i="2" s="1"/>
  <c r="F362" i="2" s="1"/>
  <c r="D361" i="2"/>
  <c r="E361" i="2" s="1"/>
  <c r="F361" i="2" s="1"/>
  <c r="D360" i="2"/>
  <c r="E360" i="2" s="1"/>
  <c r="F360" i="2" s="1"/>
  <c r="D359" i="2"/>
  <c r="E359" i="2" s="1"/>
  <c r="F359" i="2" s="1"/>
  <c r="D358" i="2"/>
  <c r="E358" i="2" s="1"/>
  <c r="F358" i="2" s="1"/>
  <c r="D357" i="2"/>
  <c r="E357" i="2" s="1"/>
  <c r="F357" i="2" s="1"/>
  <c r="D356" i="2"/>
  <c r="E356" i="2" s="1"/>
  <c r="F356" i="2" s="1"/>
  <c r="D355" i="2"/>
  <c r="E355" i="2" s="1"/>
  <c r="F355" i="2" s="1"/>
  <c r="D354" i="2"/>
  <c r="E354" i="2" s="1"/>
  <c r="F354" i="2" s="1"/>
  <c r="D353" i="2"/>
  <c r="E353" i="2" s="1"/>
  <c r="F353" i="2" s="1"/>
  <c r="D352" i="2"/>
  <c r="E352" i="2" s="1"/>
  <c r="F352" i="2" s="1"/>
  <c r="D351" i="2"/>
  <c r="E351" i="2" s="1"/>
  <c r="F351" i="2" s="1"/>
  <c r="D350" i="2"/>
  <c r="E350" i="2" s="1"/>
  <c r="F350" i="2" s="1"/>
  <c r="D349" i="2"/>
  <c r="E349" i="2" s="1"/>
  <c r="F349" i="2" s="1"/>
  <c r="D348" i="2"/>
  <c r="D347" i="2"/>
  <c r="E347" i="2" s="1"/>
  <c r="F347" i="2" s="1"/>
  <c r="D346" i="2"/>
  <c r="E346" i="2" s="1"/>
  <c r="F346" i="2" s="1"/>
  <c r="D345" i="2"/>
  <c r="E345" i="2" s="1"/>
  <c r="F345" i="2" s="1"/>
  <c r="D344" i="2"/>
  <c r="E344" i="2" s="1"/>
  <c r="F344" i="2" s="1"/>
  <c r="D343" i="2"/>
  <c r="E343" i="2" s="1"/>
  <c r="F343" i="2" s="1"/>
  <c r="D342" i="2"/>
  <c r="E342" i="2" s="1"/>
  <c r="F342" i="2" s="1"/>
  <c r="D341" i="2"/>
  <c r="E341" i="2" s="1"/>
  <c r="F341" i="2" s="1"/>
  <c r="D340" i="2"/>
  <c r="E340" i="2" s="1"/>
  <c r="F340" i="2" s="1"/>
  <c r="D339" i="2"/>
  <c r="E339" i="2" s="1"/>
  <c r="F339" i="2" s="1"/>
  <c r="D338" i="2"/>
  <c r="E338" i="2" s="1"/>
  <c r="F338" i="2" s="1"/>
  <c r="D337" i="2"/>
  <c r="E337" i="2" s="1"/>
  <c r="F337" i="2" s="1"/>
  <c r="D336" i="2"/>
  <c r="E336" i="2" s="1"/>
  <c r="F336" i="2" s="1"/>
  <c r="D335" i="2"/>
  <c r="E335" i="2" s="1"/>
  <c r="F335" i="2" s="1"/>
  <c r="D334" i="2"/>
  <c r="E334" i="2" s="1"/>
  <c r="F334" i="2" s="1"/>
  <c r="D333" i="2"/>
  <c r="E333" i="2" s="1"/>
  <c r="F333" i="2" s="1"/>
  <c r="D332" i="2"/>
  <c r="D331" i="2"/>
  <c r="E331" i="2" s="1"/>
  <c r="F331" i="2" s="1"/>
  <c r="D330" i="2"/>
  <c r="E330" i="2" s="1"/>
  <c r="F330" i="2" s="1"/>
  <c r="D329" i="2"/>
  <c r="E329" i="2" s="1"/>
  <c r="F329" i="2" s="1"/>
  <c r="D328" i="2"/>
  <c r="E328" i="2" s="1"/>
  <c r="F328" i="2" s="1"/>
  <c r="D327" i="2"/>
  <c r="E327" i="2" s="1"/>
  <c r="F327" i="2" s="1"/>
  <c r="D326" i="2"/>
  <c r="E326" i="2" s="1"/>
  <c r="F326" i="2" s="1"/>
  <c r="D325" i="2"/>
  <c r="E325" i="2" s="1"/>
  <c r="F325" i="2" s="1"/>
  <c r="D324" i="2"/>
  <c r="E324" i="2" s="1"/>
  <c r="F324" i="2" s="1"/>
  <c r="D323" i="2"/>
  <c r="E323" i="2" s="1"/>
  <c r="F323" i="2" s="1"/>
  <c r="D322" i="2"/>
  <c r="E322" i="2" s="1"/>
  <c r="F322" i="2" s="1"/>
  <c r="D321" i="2"/>
  <c r="E321" i="2" s="1"/>
  <c r="F321" i="2" s="1"/>
  <c r="D320" i="2"/>
  <c r="E320" i="2" s="1"/>
  <c r="F320" i="2" s="1"/>
  <c r="D319" i="2"/>
  <c r="E319" i="2" s="1"/>
  <c r="F319" i="2" s="1"/>
  <c r="D318" i="2"/>
  <c r="E318" i="2" s="1"/>
  <c r="F318" i="2" s="1"/>
  <c r="D317" i="2"/>
  <c r="E317" i="2" s="1"/>
  <c r="F317" i="2" s="1"/>
  <c r="D316" i="2"/>
  <c r="E316" i="2" s="1"/>
  <c r="F316" i="2" s="1"/>
  <c r="D315" i="2"/>
  <c r="E315" i="2" s="1"/>
  <c r="F315" i="2" s="1"/>
  <c r="D314" i="2"/>
  <c r="E314" i="2" s="1"/>
  <c r="F314" i="2" s="1"/>
  <c r="D313" i="2"/>
  <c r="E313" i="2" s="1"/>
  <c r="F313" i="2" s="1"/>
  <c r="D312" i="2"/>
  <c r="E312" i="2" s="1"/>
  <c r="F312" i="2" s="1"/>
  <c r="D311" i="2"/>
  <c r="E311" i="2" s="1"/>
  <c r="F311" i="2" s="1"/>
  <c r="D310" i="2"/>
  <c r="E310" i="2" s="1"/>
  <c r="F310" i="2" s="1"/>
  <c r="D309" i="2"/>
  <c r="E309" i="2" s="1"/>
  <c r="F309" i="2" s="1"/>
  <c r="D308" i="2"/>
  <c r="E308" i="2" s="1"/>
  <c r="F308" i="2" s="1"/>
  <c r="D307" i="2"/>
  <c r="E307" i="2" s="1"/>
  <c r="F307" i="2" s="1"/>
  <c r="D306" i="2"/>
  <c r="E306" i="2" s="1"/>
  <c r="F306" i="2" s="1"/>
  <c r="D305" i="2"/>
  <c r="E305" i="2" s="1"/>
  <c r="F305" i="2" s="1"/>
  <c r="D304" i="2"/>
  <c r="E304" i="2" s="1"/>
  <c r="F304" i="2" s="1"/>
  <c r="D303" i="2"/>
  <c r="E303" i="2" s="1"/>
  <c r="F303" i="2" s="1"/>
  <c r="D302" i="2"/>
  <c r="E302" i="2" s="1"/>
  <c r="F302" i="2" s="1"/>
  <c r="D301" i="2"/>
  <c r="E301" i="2" s="1"/>
  <c r="F301" i="2" s="1"/>
  <c r="D300" i="2"/>
  <c r="E300" i="2" s="1"/>
  <c r="F300" i="2" s="1"/>
  <c r="D299" i="2"/>
  <c r="E299" i="2" s="1"/>
  <c r="F299" i="2" s="1"/>
  <c r="D298" i="2"/>
  <c r="D297" i="2"/>
  <c r="E297" i="2" s="1"/>
  <c r="F297" i="2" s="1"/>
  <c r="D296" i="2"/>
  <c r="E296" i="2" s="1"/>
  <c r="F296" i="2" s="1"/>
  <c r="D295" i="2"/>
  <c r="E295" i="2" s="1"/>
  <c r="F295" i="2" s="1"/>
  <c r="D294" i="2"/>
  <c r="D293" i="2"/>
  <c r="E293" i="2" s="1"/>
  <c r="F293" i="2" s="1"/>
  <c r="D292" i="2"/>
  <c r="E292" i="2" s="1"/>
  <c r="F292" i="2" s="1"/>
  <c r="D291" i="2"/>
  <c r="E291" i="2" s="1"/>
  <c r="F291" i="2" s="1"/>
  <c r="D290" i="2"/>
  <c r="D289" i="2"/>
  <c r="E289" i="2" s="1"/>
  <c r="F289" i="2" s="1"/>
  <c r="D288" i="2"/>
  <c r="E288" i="2" s="1"/>
  <c r="F288" i="2" s="1"/>
  <c r="D287" i="2"/>
  <c r="E287" i="2" s="1"/>
  <c r="F287" i="2" s="1"/>
  <c r="D286" i="2"/>
  <c r="D285" i="2"/>
  <c r="E285" i="2" s="1"/>
  <c r="F285" i="2" s="1"/>
  <c r="D284" i="2"/>
  <c r="E284" i="2" s="1"/>
  <c r="F284" i="2" s="1"/>
  <c r="D283" i="2"/>
  <c r="E283" i="2" s="1"/>
  <c r="F283" i="2" s="1"/>
  <c r="D282" i="2"/>
  <c r="D281" i="2"/>
  <c r="E281" i="2" s="1"/>
  <c r="F281" i="2" s="1"/>
  <c r="D280" i="2"/>
  <c r="E280" i="2" s="1"/>
  <c r="F280" i="2" s="1"/>
  <c r="D279" i="2"/>
  <c r="E279" i="2" s="1"/>
  <c r="F279" i="2" s="1"/>
  <c r="D278" i="2"/>
  <c r="D277" i="2"/>
  <c r="E277" i="2" s="1"/>
  <c r="F277" i="2" s="1"/>
  <c r="D276" i="2"/>
  <c r="E276" i="2" s="1"/>
  <c r="F276" i="2" s="1"/>
  <c r="D275" i="2"/>
  <c r="E275" i="2" s="1"/>
  <c r="F275" i="2" s="1"/>
  <c r="D274" i="2"/>
  <c r="E274" i="2" s="1"/>
  <c r="F274" i="2" s="1"/>
  <c r="D273" i="2"/>
  <c r="E273" i="2" s="1"/>
  <c r="F273" i="2" s="1"/>
  <c r="D272" i="2"/>
  <c r="E272" i="2" s="1"/>
  <c r="F272" i="2" s="1"/>
  <c r="D271" i="2"/>
  <c r="E271" i="2" s="1"/>
  <c r="F271" i="2" s="1"/>
  <c r="D270" i="2"/>
  <c r="D269" i="2"/>
  <c r="E269" i="2" s="1"/>
  <c r="F269" i="2" s="1"/>
  <c r="D268" i="2"/>
  <c r="E268" i="2" s="1"/>
  <c r="F268" i="2" s="1"/>
  <c r="D267" i="2"/>
  <c r="E267" i="2" s="1"/>
  <c r="F267" i="2" s="1"/>
  <c r="D266" i="2"/>
  <c r="D265" i="2"/>
  <c r="E265" i="2" s="1"/>
  <c r="F265" i="2" s="1"/>
  <c r="D264" i="2"/>
  <c r="E264" i="2" s="1"/>
  <c r="F264" i="2" s="1"/>
  <c r="D263" i="2"/>
  <c r="E263" i="2" s="1"/>
  <c r="F263" i="2" s="1"/>
  <c r="D262" i="2"/>
  <c r="D261" i="2"/>
  <c r="E261" i="2" s="1"/>
  <c r="F261" i="2" s="1"/>
  <c r="D260" i="2"/>
  <c r="E260" i="2" s="1"/>
  <c r="F260" i="2" s="1"/>
  <c r="D259" i="2"/>
  <c r="E259" i="2" s="1"/>
  <c r="F259" i="2" s="1"/>
  <c r="D258" i="2"/>
  <c r="D257" i="2"/>
  <c r="E257" i="2" s="1"/>
  <c r="F257" i="2" s="1"/>
  <c r="D256" i="2"/>
  <c r="E256" i="2" s="1"/>
  <c r="F256" i="2" s="1"/>
  <c r="D255" i="2"/>
  <c r="E255" i="2" s="1"/>
  <c r="F255" i="2" s="1"/>
  <c r="D254" i="2"/>
  <c r="E254" i="2" s="1"/>
  <c r="F254" i="2" s="1"/>
  <c r="D253" i="2"/>
  <c r="E253" i="2" s="1"/>
  <c r="F253" i="2" s="1"/>
  <c r="D252" i="2"/>
  <c r="E252" i="2" s="1"/>
  <c r="F252" i="2" s="1"/>
  <c r="D251" i="2"/>
  <c r="E251" i="2" s="1"/>
  <c r="F251" i="2" s="1"/>
  <c r="D250" i="2"/>
  <c r="E250" i="2" s="1"/>
  <c r="F250" i="2" s="1"/>
  <c r="D249" i="2"/>
  <c r="E249" i="2" s="1"/>
  <c r="F249" i="2" s="1"/>
  <c r="D248" i="2"/>
  <c r="E248" i="2" s="1"/>
  <c r="F248" i="2" s="1"/>
  <c r="D247" i="2"/>
  <c r="E247" i="2" s="1"/>
  <c r="F247" i="2" s="1"/>
  <c r="D246" i="2"/>
  <c r="D245" i="2"/>
  <c r="E245" i="2" s="1"/>
  <c r="F245" i="2" s="1"/>
  <c r="D244" i="2"/>
  <c r="E244" i="2" s="1"/>
  <c r="F244" i="2" s="1"/>
  <c r="D243" i="2"/>
  <c r="E243" i="2" s="1"/>
  <c r="F243" i="2" s="1"/>
  <c r="D242" i="2"/>
  <c r="D241" i="2"/>
  <c r="E241" i="2" s="1"/>
  <c r="F241" i="2" s="1"/>
  <c r="D240" i="2"/>
  <c r="E240" i="2" s="1"/>
  <c r="F240" i="2" s="1"/>
  <c r="D239" i="2"/>
  <c r="E239" i="2" s="1"/>
  <c r="F239" i="2" s="1"/>
  <c r="D238" i="2"/>
  <c r="D237" i="2"/>
  <c r="E237" i="2" s="1"/>
  <c r="F237" i="2" s="1"/>
  <c r="D236" i="2"/>
  <c r="E236" i="2" s="1"/>
  <c r="F236" i="2" s="1"/>
  <c r="D235" i="2"/>
  <c r="E235" i="2" s="1"/>
  <c r="F235" i="2" s="1"/>
  <c r="D234" i="2"/>
  <c r="D233" i="2"/>
  <c r="E233" i="2" s="1"/>
  <c r="F233" i="2" s="1"/>
  <c r="D232" i="2"/>
  <c r="E232" i="2" s="1"/>
  <c r="F232" i="2" s="1"/>
  <c r="D231" i="2"/>
  <c r="E231" i="2" s="1"/>
  <c r="F231" i="2" s="1"/>
  <c r="D230" i="2"/>
  <c r="D229" i="2"/>
  <c r="E229" i="2" s="1"/>
  <c r="F229" i="2" s="1"/>
  <c r="D228" i="2"/>
  <c r="E228" i="2" s="1"/>
  <c r="F228" i="2" s="1"/>
  <c r="D227" i="2"/>
  <c r="E227" i="2" s="1"/>
  <c r="F227" i="2" s="1"/>
  <c r="D226" i="2"/>
  <c r="D225" i="2"/>
  <c r="E225" i="2" s="1"/>
  <c r="F225" i="2" s="1"/>
  <c r="D224" i="2"/>
  <c r="E224" i="2" s="1"/>
  <c r="F224" i="2" s="1"/>
  <c r="D223" i="2"/>
  <c r="E223" i="2" s="1"/>
  <c r="F223" i="2" s="1"/>
  <c r="D222" i="2"/>
  <c r="E222" i="2" s="1"/>
  <c r="F222" i="2" s="1"/>
  <c r="D221" i="2"/>
  <c r="E221" i="2" s="1"/>
  <c r="F221" i="2" s="1"/>
  <c r="D220" i="2"/>
  <c r="E220" i="2" s="1"/>
  <c r="F220" i="2" s="1"/>
  <c r="D219" i="2"/>
  <c r="E219" i="2" s="1"/>
  <c r="F219" i="2" s="1"/>
  <c r="D218" i="2"/>
  <c r="D217" i="2"/>
  <c r="E217" i="2" s="1"/>
  <c r="F217" i="2" s="1"/>
  <c r="D216" i="2"/>
  <c r="E216" i="2" s="1"/>
  <c r="F216" i="2" s="1"/>
  <c r="D215" i="2"/>
  <c r="E215" i="2" s="1"/>
  <c r="F215" i="2" s="1"/>
  <c r="D214" i="2"/>
  <c r="E214" i="2" s="1"/>
  <c r="F214" i="2" s="1"/>
  <c r="D213" i="2"/>
  <c r="E213" i="2" s="1"/>
  <c r="F213" i="2" s="1"/>
  <c r="D212" i="2"/>
  <c r="E212" i="2" s="1"/>
  <c r="F212" i="2" s="1"/>
  <c r="D211" i="2"/>
  <c r="E211" i="2" s="1"/>
  <c r="F211" i="2" s="1"/>
  <c r="D210" i="2"/>
  <c r="D209" i="2"/>
  <c r="E209" i="2" s="1"/>
  <c r="F209" i="2" s="1"/>
  <c r="D208" i="2"/>
  <c r="E208" i="2" s="1"/>
  <c r="F208" i="2" s="1"/>
  <c r="D207" i="2"/>
  <c r="E207" i="2" s="1"/>
  <c r="F207" i="2" s="1"/>
  <c r="D206" i="2"/>
  <c r="D205" i="2"/>
  <c r="E205" i="2" s="1"/>
  <c r="F205" i="2" s="1"/>
  <c r="D204" i="2"/>
  <c r="E204" i="2" s="1"/>
  <c r="F204" i="2" s="1"/>
  <c r="D203" i="2"/>
  <c r="E203" i="2" s="1"/>
  <c r="F203" i="2" s="1"/>
  <c r="D202" i="2"/>
  <c r="D201" i="2"/>
  <c r="D200" i="2"/>
  <c r="E200" i="2" s="1"/>
  <c r="F200" i="2" s="1"/>
  <c r="D199" i="2"/>
  <c r="E199" i="2" s="1"/>
  <c r="F199" i="2" s="1"/>
  <c r="D198" i="2"/>
  <c r="E198" i="2" s="1"/>
  <c r="F198" i="2" s="1"/>
  <c r="D197" i="2"/>
  <c r="D196" i="2"/>
  <c r="E196" i="2" s="1"/>
  <c r="F196" i="2" s="1"/>
  <c r="D195" i="2"/>
  <c r="E195" i="2" s="1"/>
  <c r="F195" i="2" s="1"/>
  <c r="D194" i="2"/>
  <c r="E194" i="2" s="1"/>
  <c r="F194" i="2" s="1"/>
  <c r="D193" i="2"/>
  <c r="D192" i="2"/>
  <c r="E192" i="2" s="1"/>
  <c r="F192" i="2" s="1"/>
  <c r="D191" i="2"/>
  <c r="E191" i="2" s="1"/>
  <c r="F191" i="2" s="1"/>
  <c r="D190" i="2"/>
  <c r="E190" i="2" s="1"/>
  <c r="F190" i="2" s="1"/>
  <c r="D189" i="2"/>
  <c r="D188" i="2"/>
  <c r="E188" i="2" s="1"/>
  <c r="F188" i="2" s="1"/>
  <c r="D187" i="2"/>
  <c r="E187" i="2" s="1"/>
  <c r="F187" i="2" s="1"/>
  <c r="D186" i="2"/>
  <c r="E186" i="2" s="1"/>
  <c r="F186" i="2" s="1"/>
  <c r="D185" i="2"/>
  <c r="D184" i="2"/>
  <c r="E184" i="2" s="1"/>
  <c r="F184" i="2" s="1"/>
  <c r="D183" i="2"/>
  <c r="E183" i="2" s="1"/>
  <c r="F183" i="2" s="1"/>
  <c r="D182" i="2"/>
  <c r="E182" i="2" s="1"/>
  <c r="F182" i="2" s="1"/>
  <c r="D181" i="2"/>
  <c r="D180" i="2"/>
  <c r="E180" i="2" s="1"/>
  <c r="F180" i="2" s="1"/>
  <c r="D179" i="2"/>
  <c r="E179" i="2" s="1"/>
  <c r="F179" i="2" s="1"/>
  <c r="D178" i="2"/>
  <c r="E178" i="2" s="1"/>
  <c r="F178" i="2" s="1"/>
  <c r="D177" i="2"/>
  <c r="D176" i="2"/>
  <c r="E176" i="2" s="1"/>
  <c r="F176" i="2" s="1"/>
  <c r="D175" i="2"/>
  <c r="E175" i="2" s="1"/>
  <c r="F175" i="2" s="1"/>
  <c r="D174" i="2"/>
  <c r="E174" i="2" s="1"/>
  <c r="F174" i="2" s="1"/>
  <c r="D173" i="2"/>
  <c r="D172" i="2"/>
  <c r="E172" i="2" s="1"/>
  <c r="F172" i="2" s="1"/>
  <c r="D171" i="2"/>
  <c r="E171" i="2" s="1"/>
  <c r="F171" i="2" s="1"/>
  <c r="D170" i="2"/>
  <c r="E170" i="2" s="1"/>
  <c r="F170" i="2" s="1"/>
  <c r="D169" i="2"/>
  <c r="D168" i="2"/>
  <c r="E168" i="2" s="1"/>
  <c r="F168" i="2" s="1"/>
  <c r="D167" i="2"/>
  <c r="E167" i="2" s="1"/>
  <c r="F167" i="2" s="1"/>
  <c r="D166" i="2"/>
  <c r="E166" i="2" s="1"/>
  <c r="F166" i="2" s="1"/>
  <c r="D165" i="2"/>
  <c r="D164" i="2"/>
  <c r="E164" i="2" s="1"/>
  <c r="F164" i="2" s="1"/>
  <c r="D163" i="2"/>
  <c r="E163" i="2" s="1"/>
  <c r="F163" i="2" s="1"/>
  <c r="D162" i="2"/>
  <c r="E162" i="2" s="1"/>
  <c r="F162" i="2" s="1"/>
  <c r="D161" i="2"/>
  <c r="D160" i="2"/>
  <c r="E160" i="2" s="1"/>
  <c r="F160" i="2" s="1"/>
  <c r="D159" i="2"/>
  <c r="E159" i="2" s="1"/>
  <c r="F159" i="2" s="1"/>
  <c r="D158" i="2"/>
  <c r="E158" i="2" s="1"/>
  <c r="F158" i="2" s="1"/>
  <c r="D157" i="2"/>
  <c r="D156" i="2"/>
  <c r="E156" i="2" s="1"/>
  <c r="F156" i="2" s="1"/>
  <c r="D155" i="2"/>
  <c r="E155" i="2" s="1"/>
  <c r="F155" i="2" s="1"/>
  <c r="D154" i="2"/>
  <c r="E154" i="2" s="1"/>
  <c r="F154" i="2" s="1"/>
  <c r="D153" i="2"/>
  <c r="D152" i="2"/>
  <c r="E152" i="2" s="1"/>
  <c r="F152" i="2" s="1"/>
  <c r="D151" i="2"/>
  <c r="E151" i="2" s="1"/>
  <c r="F151" i="2" s="1"/>
  <c r="D150" i="2"/>
  <c r="E150" i="2" s="1"/>
  <c r="F150" i="2" s="1"/>
  <c r="D149" i="2"/>
  <c r="D148" i="2"/>
  <c r="E148" i="2" s="1"/>
  <c r="F148" i="2" s="1"/>
  <c r="D147" i="2"/>
  <c r="E147" i="2" s="1"/>
  <c r="F147" i="2" s="1"/>
  <c r="D146" i="2"/>
  <c r="E146" i="2" s="1"/>
  <c r="F146" i="2" s="1"/>
  <c r="D145" i="2"/>
  <c r="D144" i="2"/>
  <c r="E144" i="2" s="1"/>
  <c r="F144" i="2" s="1"/>
  <c r="D143" i="2"/>
  <c r="E143" i="2" s="1"/>
  <c r="F143" i="2" s="1"/>
  <c r="D142" i="2"/>
  <c r="E142" i="2" s="1"/>
  <c r="F142" i="2" s="1"/>
  <c r="D141" i="2"/>
  <c r="D140" i="2"/>
  <c r="E140" i="2" s="1"/>
  <c r="F140" i="2" s="1"/>
  <c r="D139" i="2"/>
  <c r="E139" i="2" s="1"/>
  <c r="F139" i="2" s="1"/>
  <c r="D138" i="2"/>
  <c r="E138" i="2" s="1"/>
  <c r="F138" i="2" s="1"/>
  <c r="D137" i="2"/>
  <c r="D136" i="2"/>
  <c r="E136" i="2" s="1"/>
  <c r="F136" i="2" s="1"/>
  <c r="D135" i="2"/>
  <c r="E135" i="2" s="1"/>
  <c r="F135" i="2" s="1"/>
  <c r="D134" i="2"/>
  <c r="E134" i="2" s="1"/>
  <c r="F134" i="2" s="1"/>
  <c r="D133" i="2"/>
  <c r="D132" i="2"/>
  <c r="E132" i="2" s="1"/>
  <c r="F132" i="2" s="1"/>
  <c r="D131" i="2"/>
  <c r="E131" i="2" s="1"/>
  <c r="F131" i="2" s="1"/>
  <c r="D130" i="2"/>
  <c r="E130" i="2" s="1"/>
  <c r="F130" i="2" s="1"/>
  <c r="D129" i="2"/>
  <c r="D128" i="2"/>
  <c r="E128" i="2" s="1"/>
  <c r="F128" i="2" s="1"/>
  <c r="D127" i="2"/>
  <c r="E127" i="2" s="1"/>
  <c r="F127" i="2" s="1"/>
  <c r="D126" i="2"/>
  <c r="E126" i="2" s="1"/>
  <c r="F126" i="2" s="1"/>
  <c r="D125" i="2"/>
  <c r="D124" i="2"/>
  <c r="E124" i="2" s="1"/>
  <c r="F124" i="2" s="1"/>
  <c r="D123" i="2"/>
  <c r="E123" i="2" s="1"/>
  <c r="F123" i="2" s="1"/>
  <c r="D122" i="2"/>
  <c r="E122" i="2" s="1"/>
  <c r="F122" i="2" s="1"/>
  <c r="D121" i="2"/>
  <c r="D120" i="2"/>
  <c r="E120" i="2" s="1"/>
  <c r="F120" i="2" s="1"/>
  <c r="D119" i="2"/>
  <c r="E119" i="2" s="1"/>
  <c r="F119" i="2" s="1"/>
  <c r="D118" i="2"/>
  <c r="E118" i="2" s="1"/>
  <c r="F118" i="2" s="1"/>
  <c r="D117" i="2"/>
  <c r="D116" i="2"/>
  <c r="E116" i="2" s="1"/>
  <c r="F116" i="2" s="1"/>
  <c r="D115" i="2"/>
  <c r="E115" i="2" s="1"/>
  <c r="F115" i="2" s="1"/>
  <c r="D114" i="2"/>
  <c r="E114" i="2" s="1"/>
  <c r="F114" i="2" s="1"/>
  <c r="D113" i="2"/>
  <c r="D112" i="2"/>
  <c r="E112" i="2" s="1"/>
  <c r="F112" i="2" s="1"/>
  <c r="D111" i="2"/>
  <c r="E111" i="2" s="1"/>
  <c r="F111" i="2" s="1"/>
  <c r="D110" i="2"/>
  <c r="E110" i="2" s="1"/>
  <c r="F110" i="2" s="1"/>
  <c r="D109" i="2"/>
  <c r="D108" i="2"/>
  <c r="E108" i="2" s="1"/>
  <c r="F108" i="2" s="1"/>
  <c r="D107" i="2"/>
  <c r="E107" i="2" s="1"/>
  <c r="F107" i="2" s="1"/>
  <c r="D106" i="2"/>
  <c r="E106" i="2" s="1"/>
  <c r="F106" i="2" s="1"/>
  <c r="D105" i="2"/>
  <c r="D104" i="2"/>
  <c r="E104" i="2" s="1"/>
  <c r="F104" i="2" s="1"/>
  <c r="D103" i="2"/>
  <c r="E103" i="2" s="1"/>
  <c r="F103" i="2" s="1"/>
  <c r="D102" i="2"/>
  <c r="E102" i="2" s="1"/>
  <c r="D101" i="2"/>
  <c r="E101" i="2" s="1"/>
  <c r="F101" i="2" s="1"/>
  <c r="D100" i="2"/>
  <c r="E100" i="2" s="1"/>
  <c r="F100" i="2" s="1"/>
  <c r="D99" i="2"/>
  <c r="E99" i="2" s="1"/>
  <c r="F99" i="2" s="1"/>
  <c r="D98" i="2"/>
  <c r="E98" i="2" s="1"/>
  <c r="F98" i="2" s="1"/>
  <c r="D97" i="2"/>
  <c r="E97" i="2" s="1"/>
  <c r="F97" i="2" s="1"/>
  <c r="D96" i="2"/>
  <c r="E96" i="2" s="1"/>
  <c r="F96" i="2" s="1"/>
  <c r="D95" i="2"/>
  <c r="E95" i="2" s="1"/>
  <c r="F95" i="2" s="1"/>
  <c r="D94" i="2"/>
  <c r="E94" i="2" s="1"/>
  <c r="F94" i="2" s="1"/>
  <c r="D93" i="2"/>
  <c r="E93" i="2" s="1"/>
  <c r="F93" i="2" s="1"/>
  <c r="D92" i="2"/>
  <c r="E92" i="2" s="1"/>
  <c r="F92" i="2" s="1"/>
  <c r="D91" i="2"/>
  <c r="E91" i="2" s="1"/>
  <c r="F91" i="2" s="1"/>
  <c r="D90" i="2"/>
  <c r="E90" i="2" s="1"/>
  <c r="F90" i="2" s="1"/>
  <c r="D89" i="2"/>
  <c r="E89" i="2" s="1"/>
  <c r="F89" i="2" s="1"/>
  <c r="D88" i="2"/>
  <c r="E88" i="2" s="1"/>
  <c r="F88" i="2" s="1"/>
  <c r="D87" i="2"/>
  <c r="E87" i="2" s="1"/>
  <c r="F87" i="2" s="1"/>
  <c r="D86" i="2"/>
  <c r="E86" i="2" s="1"/>
  <c r="F86" i="2" s="1"/>
  <c r="D85" i="2"/>
  <c r="E85" i="2" s="1"/>
  <c r="F85" i="2" s="1"/>
  <c r="D84" i="2"/>
  <c r="E84" i="2" s="1"/>
  <c r="F84" i="2" s="1"/>
  <c r="D83" i="2"/>
  <c r="E83" i="2" s="1"/>
  <c r="F83" i="2" s="1"/>
  <c r="D82" i="2"/>
  <c r="E82" i="2" s="1"/>
  <c r="F82" i="2" s="1"/>
  <c r="D81" i="2"/>
  <c r="E81" i="2" s="1"/>
  <c r="F81" i="2" s="1"/>
  <c r="D80" i="2"/>
  <c r="E80" i="2" s="1"/>
  <c r="F80" i="2" s="1"/>
  <c r="D79" i="2"/>
  <c r="E79" i="2" s="1"/>
  <c r="F79" i="2" s="1"/>
  <c r="D78" i="2"/>
  <c r="E78" i="2" s="1"/>
  <c r="F78" i="2" s="1"/>
  <c r="D77" i="2"/>
  <c r="E77" i="2" s="1"/>
  <c r="F77" i="2" s="1"/>
  <c r="D76" i="2"/>
  <c r="E76" i="2" s="1"/>
  <c r="F76" i="2" s="1"/>
  <c r="D75" i="2"/>
  <c r="E75" i="2" s="1"/>
  <c r="F75" i="2" s="1"/>
  <c r="D74" i="2"/>
  <c r="E74" i="2" s="1"/>
  <c r="F74" i="2" s="1"/>
  <c r="D73" i="2"/>
  <c r="E73" i="2" s="1"/>
  <c r="F73" i="2" s="1"/>
  <c r="D72" i="2"/>
  <c r="E72" i="2" s="1"/>
  <c r="F72" i="2" s="1"/>
  <c r="D71" i="2"/>
  <c r="E71" i="2" s="1"/>
  <c r="F71" i="2" s="1"/>
  <c r="D70" i="2"/>
  <c r="E70" i="2" s="1"/>
  <c r="F70" i="2" s="1"/>
  <c r="D69" i="2"/>
  <c r="E69" i="2" s="1"/>
  <c r="F69" i="2" s="1"/>
  <c r="D68" i="2"/>
  <c r="E68" i="2" s="1"/>
  <c r="F68" i="2" s="1"/>
  <c r="D67" i="2"/>
  <c r="E67" i="2" s="1"/>
  <c r="F67" i="2" s="1"/>
  <c r="D66" i="2"/>
  <c r="E66" i="2" s="1"/>
  <c r="F66" i="2" s="1"/>
  <c r="D65" i="2"/>
  <c r="E65" i="2" s="1"/>
  <c r="F65" i="2" s="1"/>
  <c r="D64" i="2"/>
  <c r="E64" i="2" s="1"/>
  <c r="F64" i="2" s="1"/>
  <c r="D63" i="2"/>
  <c r="E63" i="2" s="1"/>
  <c r="F63" i="2" s="1"/>
  <c r="D62" i="2"/>
  <c r="E62" i="2" s="1"/>
  <c r="F62" i="2" s="1"/>
  <c r="D61" i="2"/>
  <c r="E61" i="2" s="1"/>
  <c r="F61" i="2" s="1"/>
  <c r="D60" i="2"/>
  <c r="E60" i="2" s="1"/>
  <c r="F60" i="2" s="1"/>
  <c r="D59" i="2"/>
  <c r="E59" i="2" s="1"/>
  <c r="F59" i="2" s="1"/>
  <c r="D58" i="2"/>
  <c r="E58" i="2" s="1"/>
  <c r="F58" i="2" s="1"/>
  <c r="D57" i="2"/>
  <c r="E57" i="2" s="1"/>
  <c r="F57" i="2" s="1"/>
  <c r="D56" i="2"/>
  <c r="E56" i="2" s="1"/>
  <c r="F56" i="2" s="1"/>
  <c r="D55" i="2"/>
  <c r="E55" i="2" s="1"/>
  <c r="F55" i="2" s="1"/>
  <c r="D54" i="2"/>
  <c r="E54" i="2" s="1"/>
  <c r="F54" i="2" s="1"/>
  <c r="D53" i="2"/>
  <c r="E53" i="2" s="1"/>
  <c r="F53" i="2" s="1"/>
  <c r="D52" i="2"/>
  <c r="E52" i="2" s="1"/>
  <c r="F52" i="2" s="1"/>
  <c r="D51" i="2"/>
  <c r="E51" i="2" s="1"/>
  <c r="F51" i="2" s="1"/>
  <c r="D50" i="2"/>
  <c r="E50" i="2" s="1"/>
  <c r="F50" i="2" s="1"/>
  <c r="D49" i="2"/>
  <c r="E49" i="2" s="1"/>
  <c r="F49" i="2" s="1"/>
  <c r="D48" i="2"/>
  <c r="E48" i="2" s="1"/>
  <c r="F48" i="2" s="1"/>
  <c r="D47" i="2"/>
  <c r="E47" i="2" s="1"/>
  <c r="F47" i="2" s="1"/>
  <c r="D46" i="2"/>
  <c r="E46" i="2" s="1"/>
  <c r="F46" i="2" s="1"/>
  <c r="D45" i="2"/>
  <c r="E45" i="2" s="1"/>
  <c r="F45" i="2" s="1"/>
  <c r="D44" i="2"/>
  <c r="E44" i="2" s="1"/>
  <c r="F44" i="2" s="1"/>
  <c r="D43" i="2"/>
  <c r="E43" i="2" s="1"/>
  <c r="F43" i="2" s="1"/>
  <c r="D42" i="2"/>
  <c r="E42" i="2" s="1"/>
  <c r="F42" i="2" s="1"/>
  <c r="D41" i="2"/>
  <c r="E41" i="2" s="1"/>
  <c r="F41" i="2" s="1"/>
  <c r="D40" i="2"/>
  <c r="E40" i="2" s="1"/>
  <c r="F40" i="2" s="1"/>
  <c r="D39" i="2"/>
  <c r="E39" i="2" s="1"/>
  <c r="F39" i="2" s="1"/>
  <c r="D38" i="2"/>
  <c r="E38" i="2" s="1"/>
  <c r="F38" i="2" s="1"/>
  <c r="D37" i="2"/>
  <c r="E37" i="2" s="1"/>
  <c r="F37" i="2" s="1"/>
  <c r="D36" i="2"/>
  <c r="E36" i="2" s="1"/>
  <c r="F36" i="2" s="1"/>
  <c r="D35" i="2"/>
  <c r="E35" i="2" s="1"/>
  <c r="F35" i="2" s="1"/>
  <c r="D34" i="2"/>
  <c r="E34" i="2" s="1"/>
  <c r="F34" i="2" s="1"/>
  <c r="D33" i="2"/>
  <c r="E33" i="2" s="1"/>
  <c r="F33" i="2" s="1"/>
  <c r="D32" i="2"/>
  <c r="E32" i="2" s="1"/>
  <c r="F32" i="2" s="1"/>
  <c r="D31" i="2"/>
  <c r="E31" i="2" s="1"/>
  <c r="F31" i="2" s="1"/>
  <c r="D30" i="2"/>
  <c r="E30" i="2" s="1"/>
  <c r="F30" i="2" s="1"/>
  <c r="D29" i="2"/>
  <c r="E29" i="2" s="1"/>
  <c r="F29" i="2" s="1"/>
  <c r="D28" i="2"/>
  <c r="E28" i="2" s="1"/>
  <c r="F28" i="2" s="1"/>
  <c r="D27" i="2"/>
  <c r="E27" i="2" s="1"/>
  <c r="F27" i="2" s="1"/>
  <c r="D26" i="2"/>
  <c r="E26" i="2" s="1"/>
  <c r="F26" i="2" s="1"/>
  <c r="D25" i="2"/>
  <c r="E25" i="2" s="1"/>
  <c r="F25" i="2" s="1"/>
  <c r="D24" i="2"/>
  <c r="E24" i="2" s="1"/>
  <c r="F24" i="2" s="1"/>
  <c r="D23" i="2"/>
  <c r="E23" i="2" s="1"/>
  <c r="F23" i="2" s="1"/>
  <c r="D22" i="2"/>
  <c r="E22" i="2" s="1"/>
  <c r="F22" i="2" s="1"/>
  <c r="D21" i="2"/>
  <c r="E21" i="2" s="1"/>
  <c r="F21" i="2" s="1"/>
  <c r="D20" i="2"/>
  <c r="E20" i="2" s="1"/>
  <c r="F20" i="2" s="1"/>
  <c r="D19" i="2"/>
  <c r="E19" i="2" s="1"/>
  <c r="F19" i="2" s="1"/>
  <c r="D18" i="2"/>
  <c r="E18" i="2" s="1"/>
  <c r="F18" i="2" s="1"/>
  <c r="D17" i="2"/>
  <c r="E17" i="2" s="1"/>
  <c r="F17" i="2" s="1"/>
  <c r="D16" i="2"/>
  <c r="E16" i="2" s="1"/>
  <c r="F16" i="2" s="1"/>
  <c r="D15" i="2"/>
  <c r="E15" i="2" s="1"/>
  <c r="F15" i="2" s="1"/>
  <c r="D14" i="2"/>
  <c r="E14" i="2" s="1"/>
  <c r="F14" i="2" s="1"/>
  <c r="D13" i="2"/>
  <c r="E13" i="2" s="1"/>
  <c r="F13" i="2" s="1"/>
  <c r="D12" i="2"/>
  <c r="E12" i="2" s="1"/>
  <c r="F12" i="2" s="1"/>
  <c r="D11" i="2"/>
  <c r="E11" i="2" s="1"/>
  <c r="F11" i="2" s="1"/>
  <c r="D10" i="2"/>
  <c r="E10" i="2" s="1"/>
  <c r="F10" i="2" s="1"/>
  <c r="D9" i="2"/>
  <c r="E9" i="2" s="1"/>
  <c r="F9" i="2" s="1"/>
  <c r="D8" i="2"/>
  <c r="E8" i="2" s="1"/>
  <c r="F8" i="2" s="1"/>
  <c r="D7" i="2"/>
  <c r="E7" i="2" s="1"/>
  <c r="F7" i="2" s="1"/>
  <c r="D6" i="2"/>
  <c r="E6" i="2" s="1"/>
  <c r="F6" i="2" s="1"/>
  <c r="D5" i="2"/>
  <c r="E5" i="2" s="1"/>
  <c r="F5" i="2" s="1"/>
  <c r="D4" i="2"/>
  <c r="E4" i="2" s="1"/>
  <c r="F4" i="2" s="1"/>
  <c r="D3" i="2"/>
  <c r="E3" i="2" s="1"/>
  <c r="K102" i="2" l="1"/>
  <c r="F102" i="2"/>
  <c r="F3" i="2"/>
  <c r="K103" i="2"/>
  <c r="K104" i="2" s="1"/>
  <c r="X4" i="7"/>
  <c r="E5" i="7"/>
  <c r="I5" i="2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J101" i="2" s="1"/>
  <c r="E500" i="2"/>
  <c r="F500" i="2" s="1"/>
  <c r="D48" i="3"/>
  <c r="G48" i="3" s="1"/>
  <c r="D47" i="3"/>
  <c r="G47" i="3" s="1"/>
  <c r="D112" i="3"/>
  <c r="G112" i="3" s="1"/>
  <c r="D111" i="3"/>
  <c r="G111" i="3" s="1"/>
  <c r="D176" i="3"/>
  <c r="G176" i="3" s="1"/>
  <c r="D175" i="3"/>
  <c r="G175" i="3" s="1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E105" i="2"/>
  <c r="E109" i="2"/>
  <c r="F109" i="2" s="1"/>
  <c r="E113" i="2"/>
  <c r="F113" i="2" s="1"/>
  <c r="E117" i="2"/>
  <c r="F117" i="2" s="1"/>
  <c r="E121" i="2"/>
  <c r="F121" i="2" s="1"/>
  <c r="E125" i="2"/>
  <c r="F125" i="2" s="1"/>
  <c r="E129" i="2"/>
  <c r="F129" i="2" s="1"/>
  <c r="E133" i="2"/>
  <c r="F133" i="2" s="1"/>
  <c r="E137" i="2"/>
  <c r="F137" i="2" s="1"/>
  <c r="E141" i="2"/>
  <c r="F141" i="2" s="1"/>
  <c r="E145" i="2"/>
  <c r="F145" i="2" s="1"/>
  <c r="E149" i="2"/>
  <c r="F149" i="2" s="1"/>
  <c r="E153" i="2"/>
  <c r="F153" i="2" s="1"/>
  <c r="E157" i="2"/>
  <c r="F157" i="2" s="1"/>
  <c r="E161" i="2"/>
  <c r="F161" i="2" s="1"/>
  <c r="E165" i="2"/>
  <c r="F165" i="2" s="1"/>
  <c r="E169" i="2"/>
  <c r="F169" i="2" s="1"/>
  <c r="E173" i="2"/>
  <c r="F173" i="2" s="1"/>
  <c r="E177" i="2"/>
  <c r="F177" i="2" s="1"/>
  <c r="E181" i="2"/>
  <c r="F181" i="2" s="1"/>
  <c r="E185" i="2"/>
  <c r="F185" i="2" s="1"/>
  <c r="E189" i="2"/>
  <c r="F189" i="2" s="1"/>
  <c r="E193" i="2"/>
  <c r="F193" i="2" s="1"/>
  <c r="E197" i="2"/>
  <c r="F197" i="2" s="1"/>
  <c r="E201" i="2"/>
  <c r="F201" i="2" s="1"/>
  <c r="E202" i="2"/>
  <c r="F202" i="2" s="1"/>
  <c r="E206" i="2"/>
  <c r="F206" i="2" s="1"/>
  <c r="E210" i="2"/>
  <c r="F210" i="2" s="1"/>
  <c r="E218" i="2"/>
  <c r="F218" i="2" s="1"/>
  <c r="E226" i="2"/>
  <c r="F226" i="2" s="1"/>
  <c r="E230" i="2"/>
  <c r="F230" i="2" s="1"/>
  <c r="E234" i="2"/>
  <c r="F234" i="2" s="1"/>
  <c r="E238" i="2"/>
  <c r="F238" i="2" s="1"/>
  <c r="E242" i="2"/>
  <c r="F242" i="2" s="1"/>
  <c r="E246" i="2"/>
  <c r="F246" i="2" s="1"/>
  <c r="E258" i="2"/>
  <c r="F258" i="2" s="1"/>
  <c r="E262" i="2"/>
  <c r="F262" i="2" s="1"/>
  <c r="E266" i="2"/>
  <c r="F266" i="2" s="1"/>
  <c r="E270" i="2"/>
  <c r="F270" i="2" s="1"/>
  <c r="E278" i="2"/>
  <c r="F278" i="2" s="1"/>
  <c r="E282" i="2"/>
  <c r="F282" i="2" s="1"/>
  <c r="E286" i="2"/>
  <c r="F286" i="2" s="1"/>
  <c r="E290" i="2"/>
  <c r="F290" i="2" s="1"/>
  <c r="E294" i="2"/>
  <c r="F294" i="2" s="1"/>
  <c r="E298" i="2"/>
  <c r="F298" i="2" s="1"/>
  <c r="E332" i="2"/>
  <c r="F332" i="2" s="1"/>
  <c r="E348" i="2"/>
  <c r="F348" i="2" s="1"/>
  <c r="E415" i="2"/>
  <c r="F415" i="2" s="1"/>
  <c r="E431" i="2"/>
  <c r="F431" i="2" s="1"/>
  <c r="E443" i="2"/>
  <c r="F443" i="2" s="1"/>
  <c r="E451" i="2"/>
  <c r="F451" i="2" s="1"/>
  <c r="E498" i="2"/>
  <c r="F498" i="2" s="1"/>
  <c r="D64" i="3"/>
  <c r="G64" i="3" s="1"/>
  <c r="D63" i="3"/>
  <c r="G63" i="3" s="1"/>
  <c r="D128" i="3"/>
  <c r="G128" i="3" s="1"/>
  <c r="D127" i="3"/>
  <c r="G127" i="3" s="1"/>
  <c r="D192" i="3"/>
  <c r="G192" i="3" s="1"/>
  <c r="D191" i="3"/>
  <c r="G191" i="3" s="1"/>
  <c r="E363" i="2"/>
  <c r="F363" i="2" s="1"/>
  <c r="E379" i="2"/>
  <c r="F379" i="2" s="1"/>
  <c r="E395" i="2"/>
  <c r="F395" i="2" s="1"/>
  <c r="E411" i="2"/>
  <c r="F411" i="2" s="1"/>
  <c r="E427" i="2"/>
  <c r="F427" i="2" s="1"/>
  <c r="D32" i="3"/>
  <c r="G32" i="3" s="1"/>
  <c r="D80" i="3"/>
  <c r="G80" i="3" s="1"/>
  <c r="D79" i="3"/>
  <c r="G79" i="3" s="1"/>
  <c r="D144" i="3"/>
  <c r="G144" i="3" s="1"/>
  <c r="D143" i="3"/>
  <c r="G143" i="3" s="1"/>
  <c r="D208" i="3"/>
  <c r="G208" i="3" s="1"/>
  <c r="D207" i="3"/>
  <c r="G207" i="3" s="1"/>
  <c r="D96" i="3"/>
  <c r="G96" i="3" s="1"/>
  <c r="D95" i="3"/>
  <c r="G95" i="3" s="1"/>
  <c r="D160" i="3"/>
  <c r="G160" i="3" s="1"/>
  <c r="D159" i="3"/>
  <c r="G159" i="3" s="1"/>
  <c r="D224" i="3"/>
  <c r="G224" i="3" s="1"/>
  <c r="D223" i="3"/>
  <c r="G223" i="3" s="1"/>
  <c r="D304" i="3"/>
  <c r="G304" i="3" s="1"/>
  <c r="D303" i="3"/>
  <c r="G303" i="3" s="1"/>
  <c r="D320" i="3"/>
  <c r="G320" i="3" s="1"/>
  <c r="D319" i="3"/>
  <c r="G319" i="3" s="1"/>
  <c r="D336" i="3"/>
  <c r="G336" i="3" s="1"/>
  <c r="D335" i="3"/>
  <c r="G335" i="3" s="1"/>
  <c r="D352" i="3"/>
  <c r="G352" i="3" s="1"/>
  <c r="D351" i="3"/>
  <c r="G351" i="3" s="1"/>
  <c r="D368" i="3"/>
  <c r="G368" i="3" s="1"/>
  <c r="D367" i="3"/>
  <c r="G367" i="3" s="1"/>
  <c r="D384" i="3"/>
  <c r="G384" i="3" s="1"/>
  <c r="D383" i="3"/>
  <c r="G383" i="3" s="1"/>
  <c r="D400" i="3"/>
  <c r="G400" i="3" s="1"/>
  <c r="D399" i="3"/>
  <c r="G399" i="3" s="1"/>
  <c r="D416" i="3"/>
  <c r="G416" i="3" s="1"/>
  <c r="D415" i="3"/>
  <c r="G415" i="3" s="1"/>
  <c r="D432" i="3"/>
  <c r="G432" i="3" s="1"/>
  <c r="D431" i="3"/>
  <c r="G431" i="3" s="1"/>
  <c r="D448" i="3"/>
  <c r="G448" i="3" s="1"/>
  <c r="D447" i="3"/>
  <c r="G447" i="3" s="1"/>
  <c r="D464" i="3"/>
  <c r="G464" i="3" s="1"/>
  <c r="D463" i="3"/>
  <c r="G463" i="3" s="1"/>
  <c r="D480" i="3"/>
  <c r="G480" i="3" s="1"/>
  <c r="D479" i="3"/>
  <c r="G479" i="3" s="1"/>
  <c r="D496" i="3"/>
  <c r="G496" i="3" s="1"/>
  <c r="D495" i="3"/>
  <c r="G495" i="3" s="1"/>
  <c r="G273" i="3"/>
  <c r="D300" i="3"/>
  <c r="G300" i="3" s="1"/>
  <c r="D299" i="3"/>
  <c r="G299" i="3" s="1"/>
  <c r="D316" i="3"/>
  <c r="G316" i="3" s="1"/>
  <c r="D315" i="3"/>
  <c r="G315" i="3" s="1"/>
  <c r="D332" i="3"/>
  <c r="G332" i="3" s="1"/>
  <c r="D331" i="3"/>
  <c r="G331" i="3" s="1"/>
  <c r="D348" i="3"/>
  <c r="G348" i="3" s="1"/>
  <c r="D347" i="3"/>
  <c r="G347" i="3" s="1"/>
  <c r="D364" i="3"/>
  <c r="G364" i="3" s="1"/>
  <c r="D363" i="3"/>
  <c r="G363" i="3" s="1"/>
  <c r="D380" i="3"/>
  <c r="G380" i="3" s="1"/>
  <c r="D379" i="3"/>
  <c r="G379" i="3" s="1"/>
  <c r="D396" i="3"/>
  <c r="G396" i="3" s="1"/>
  <c r="D395" i="3"/>
  <c r="G395" i="3" s="1"/>
  <c r="D412" i="3"/>
  <c r="G412" i="3" s="1"/>
  <c r="D411" i="3"/>
  <c r="G411" i="3" s="1"/>
  <c r="D428" i="3"/>
  <c r="G428" i="3" s="1"/>
  <c r="D427" i="3"/>
  <c r="G427" i="3" s="1"/>
  <c r="D444" i="3"/>
  <c r="G444" i="3" s="1"/>
  <c r="D443" i="3"/>
  <c r="G443" i="3" s="1"/>
  <c r="D460" i="3"/>
  <c r="G460" i="3" s="1"/>
  <c r="D459" i="3"/>
  <c r="G459" i="3" s="1"/>
  <c r="D476" i="3"/>
  <c r="G476" i="3" s="1"/>
  <c r="D475" i="3"/>
  <c r="G475" i="3" s="1"/>
  <c r="D492" i="3"/>
  <c r="G492" i="3" s="1"/>
  <c r="D491" i="3"/>
  <c r="G491" i="3" s="1"/>
  <c r="O11" i="4"/>
  <c r="G9" i="4"/>
  <c r="H10" i="4" s="1"/>
  <c r="I11" i="4" s="1"/>
  <c r="J12" i="4" s="1"/>
  <c r="K13" i="4" s="1"/>
  <c r="L14" i="4" s="1"/>
  <c r="O12" i="4"/>
  <c r="G10" i="4"/>
  <c r="H11" i="4" s="1"/>
  <c r="I12" i="4" s="1"/>
  <c r="J13" i="4" s="1"/>
  <c r="K14" i="4" s="1"/>
  <c r="L15" i="4" s="1"/>
  <c r="O13" i="4"/>
  <c r="G11" i="4"/>
  <c r="H12" i="4" s="1"/>
  <c r="I13" i="4" s="1"/>
  <c r="J14" i="4" s="1"/>
  <c r="K15" i="4" s="1"/>
  <c r="L16" i="4" s="1"/>
  <c r="D35" i="3"/>
  <c r="G35" i="3" s="1"/>
  <c r="D41" i="3"/>
  <c r="G41" i="3" s="1"/>
  <c r="D51" i="3"/>
  <c r="G51" i="3" s="1"/>
  <c r="D57" i="3"/>
  <c r="G57" i="3" s="1"/>
  <c r="D67" i="3"/>
  <c r="G67" i="3" s="1"/>
  <c r="D73" i="3"/>
  <c r="G73" i="3" s="1"/>
  <c r="D83" i="3"/>
  <c r="G83" i="3" s="1"/>
  <c r="D89" i="3"/>
  <c r="G89" i="3" s="1"/>
  <c r="D99" i="3"/>
  <c r="G99" i="3" s="1"/>
  <c r="D105" i="3"/>
  <c r="G105" i="3" s="1"/>
  <c r="D115" i="3"/>
  <c r="G115" i="3" s="1"/>
  <c r="D121" i="3"/>
  <c r="G121" i="3" s="1"/>
  <c r="D131" i="3"/>
  <c r="G131" i="3" s="1"/>
  <c r="D137" i="3"/>
  <c r="G137" i="3" s="1"/>
  <c r="D147" i="3"/>
  <c r="G147" i="3" s="1"/>
  <c r="D153" i="3"/>
  <c r="G153" i="3" s="1"/>
  <c r="D163" i="3"/>
  <c r="G163" i="3" s="1"/>
  <c r="D169" i="3"/>
  <c r="G169" i="3" s="1"/>
  <c r="D179" i="3"/>
  <c r="G179" i="3" s="1"/>
  <c r="D185" i="3"/>
  <c r="G185" i="3" s="1"/>
  <c r="D195" i="3"/>
  <c r="G195" i="3" s="1"/>
  <c r="D201" i="3"/>
  <c r="G201" i="3" s="1"/>
  <c r="D211" i="3"/>
  <c r="G211" i="3" s="1"/>
  <c r="D217" i="3"/>
  <c r="G217" i="3" s="1"/>
  <c r="D231" i="3"/>
  <c r="G231" i="3" s="1"/>
  <c r="D239" i="3"/>
  <c r="G239" i="3" s="1"/>
  <c r="D247" i="3"/>
  <c r="G247" i="3" s="1"/>
  <c r="D255" i="3"/>
  <c r="G255" i="3" s="1"/>
  <c r="D263" i="3"/>
  <c r="G263" i="3" s="1"/>
  <c r="D271" i="3"/>
  <c r="G271" i="3" s="1"/>
  <c r="D312" i="3"/>
  <c r="G312" i="3" s="1"/>
  <c r="D311" i="3"/>
  <c r="G311" i="3" s="1"/>
  <c r="D328" i="3"/>
  <c r="G328" i="3" s="1"/>
  <c r="D327" i="3"/>
  <c r="G327" i="3" s="1"/>
  <c r="D344" i="3"/>
  <c r="G344" i="3" s="1"/>
  <c r="D343" i="3"/>
  <c r="G343" i="3" s="1"/>
  <c r="D360" i="3"/>
  <c r="G360" i="3" s="1"/>
  <c r="D359" i="3"/>
  <c r="G359" i="3" s="1"/>
  <c r="D376" i="3"/>
  <c r="G376" i="3" s="1"/>
  <c r="D375" i="3"/>
  <c r="G375" i="3" s="1"/>
  <c r="D392" i="3"/>
  <c r="G392" i="3" s="1"/>
  <c r="D391" i="3"/>
  <c r="G391" i="3" s="1"/>
  <c r="D408" i="3"/>
  <c r="G408" i="3" s="1"/>
  <c r="D407" i="3"/>
  <c r="G407" i="3" s="1"/>
  <c r="D424" i="3"/>
  <c r="G424" i="3" s="1"/>
  <c r="D423" i="3"/>
  <c r="G423" i="3" s="1"/>
  <c r="D440" i="3"/>
  <c r="G440" i="3" s="1"/>
  <c r="D439" i="3"/>
  <c r="G439" i="3" s="1"/>
  <c r="D456" i="3"/>
  <c r="G456" i="3" s="1"/>
  <c r="D455" i="3"/>
  <c r="G455" i="3" s="1"/>
  <c r="D472" i="3"/>
  <c r="G472" i="3" s="1"/>
  <c r="D471" i="3"/>
  <c r="G471" i="3" s="1"/>
  <c r="D488" i="3"/>
  <c r="G488" i="3" s="1"/>
  <c r="D487" i="3"/>
  <c r="G487" i="3" s="1"/>
  <c r="O6" i="4"/>
  <c r="O14" i="4"/>
  <c r="G12" i="4"/>
  <c r="H13" i="4" s="1"/>
  <c r="I14" i="4" s="1"/>
  <c r="J15" i="4" s="1"/>
  <c r="K16" i="4" s="1"/>
  <c r="L17" i="4" s="1"/>
  <c r="G38" i="3"/>
  <c r="D45" i="3"/>
  <c r="G45" i="3" s="1"/>
  <c r="D61" i="3"/>
  <c r="G61" i="3" s="1"/>
  <c r="D77" i="3"/>
  <c r="G77" i="3" s="1"/>
  <c r="D93" i="3"/>
  <c r="G93" i="3" s="1"/>
  <c r="G102" i="3"/>
  <c r="D109" i="3"/>
  <c r="G109" i="3" s="1"/>
  <c r="G118" i="3"/>
  <c r="D125" i="3"/>
  <c r="G125" i="3" s="1"/>
  <c r="D141" i="3"/>
  <c r="G141" i="3" s="1"/>
  <c r="G150" i="3"/>
  <c r="D157" i="3"/>
  <c r="G157" i="3" s="1"/>
  <c r="D173" i="3"/>
  <c r="G173" i="3" s="1"/>
  <c r="D189" i="3"/>
  <c r="G189" i="3" s="1"/>
  <c r="D205" i="3"/>
  <c r="G205" i="3" s="1"/>
  <c r="D221" i="3"/>
  <c r="G221" i="3" s="1"/>
  <c r="G269" i="3"/>
  <c r="D308" i="3"/>
  <c r="G308" i="3" s="1"/>
  <c r="D307" i="3"/>
  <c r="G307" i="3" s="1"/>
  <c r="D324" i="3"/>
  <c r="G324" i="3" s="1"/>
  <c r="D323" i="3"/>
  <c r="G323" i="3" s="1"/>
  <c r="D340" i="3"/>
  <c r="G340" i="3" s="1"/>
  <c r="D339" i="3"/>
  <c r="G339" i="3" s="1"/>
  <c r="D356" i="3"/>
  <c r="G356" i="3" s="1"/>
  <c r="D355" i="3"/>
  <c r="G355" i="3" s="1"/>
  <c r="D372" i="3"/>
  <c r="G372" i="3" s="1"/>
  <c r="D371" i="3"/>
  <c r="G371" i="3" s="1"/>
  <c r="D388" i="3"/>
  <c r="G388" i="3" s="1"/>
  <c r="D387" i="3"/>
  <c r="G387" i="3" s="1"/>
  <c r="D404" i="3"/>
  <c r="G404" i="3" s="1"/>
  <c r="D403" i="3"/>
  <c r="G403" i="3" s="1"/>
  <c r="D420" i="3"/>
  <c r="G420" i="3" s="1"/>
  <c r="D419" i="3"/>
  <c r="G419" i="3" s="1"/>
  <c r="D436" i="3"/>
  <c r="G436" i="3" s="1"/>
  <c r="D435" i="3"/>
  <c r="G435" i="3" s="1"/>
  <c r="D452" i="3"/>
  <c r="G452" i="3" s="1"/>
  <c r="D451" i="3"/>
  <c r="G451" i="3" s="1"/>
  <c r="D468" i="3"/>
  <c r="G468" i="3" s="1"/>
  <c r="D467" i="3"/>
  <c r="G467" i="3" s="1"/>
  <c r="D484" i="3"/>
  <c r="G484" i="3" s="1"/>
  <c r="D483" i="3"/>
  <c r="G483" i="3" s="1"/>
  <c r="D500" i="3"/>
  <c r="G500" i="3" s="1"/>
  <c r="D499" i="3"/>
  <c r="G499" i="3" s="1"/>
  <c r="E6" i="4"/>
  <c r="K105" i="2" l="1"/>
  <c r="K106" i="2" s="1"/>
  <c r="K107" i="2" s="1"/>
  <c r="K108" i="2" s="1"/>
  <c r="F105" i="2"/>
  <c r="K109" i="2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L201" i="2" s="1"/>
  <c r="H105" i="2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X5" i="7"/>
  <c r="F6" i="7"/>
  <c r="O7" i="4"/>
  <c r="F7" i="4"/>
  <c r="I102" i="2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K202" i="2" l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X6" i="7"/>
  <c r="G7" i="7"/>
  <c r="O10" i="4"/>
  <c r="O8" i="4"/>
  <c r="O9" i="4"/>
  <c r="G8" i="4"/>
  <c r="H9" i="4" s="1"/>
  <c r="I10" i="4" s="1"/>
  <c r="J11" i="4" s="1"/>
  <c r="K12" i="4" s="1"/>
  <c r="L13" i="4" s="1"/>
  <c r="X7" i="7" l="1"/>
  <c r="H8" i="7"/>
  <c r="X8" i="7" l="1"/>
  <c r="I9" i="7"/>
  <c r="X9" i="7" l="1"/>
  <c r="J10" i="7"/>
  <c r="X10" i="7" l="1"/>
  <c r="K11" i="7"/>
  <c r="X11" i="7" l="1"/>
  <c r="L12" i="7"/>
  <c r="X12" i="7" s="1"/>
</calcChain>
</file>

<file path=xl/sharedStrings.xml><?xml version="1.0" encoding="utf-8"?>
<sst xmlns="http://schemas.openxmlformats.org/spreadsheetml/2006/main" count="149" uniqueCount="101">
  <si>
    <t>time</t>
  </si>
  <si>
    <t>xt</t>
  </si>
  <si>
    <t>Name</t>
  </si>
  <si>
    <t>Adeline Makokha</t>
  </si>
  <si>
    <t>Student No</t>
  </si>
  <si>
    <t>Instructions:</t>
  </si>
  <si>
    <t>1. Put your name and student number in the space above</t>
  </si>
  <si>
    <t>2. The data for the exercise is xt (on the left) - which I have also copied and pasted on the other sheets.</t>
  </si>
  <si>
    <t>3. Put your answer the in the other sheets in this excel file. You can use excel for all your calculations.</t>
  </si>
  <si>
    <t>4. You have 2 hours to complete this exercise.</t>
  </si>
  <si>
    <t>5. When finished, upload your excel sheet containing your answers using the following link:</t>
  </si>
  <si>
    <t>https://forms.gle/8SqWkoT9HkWdztiG7</t>
  </si>
  <si>
    <t>log_rtn</t>
  </si>
  <si>
    <t>Daily rtns</t>
  </si>
  <si>
    <t>Daily rtns +1</t>
  </si>
  <si>
    <t>cumulative rtns</t>
  </si>
  <si>
    <t>investing $1on day 1</t>
  </si>
  <si>
    <t>invest $1on100 day</t>
  </si>
  <si>
    <t>a) Plot the series xt</t>
  </si>
  <si>
    <t>b) How long is your time series?</t>
  </si>
  <si>
    <t>500days</t>
  </si>
  <si>
    <t>c) Find the returns for the series</t>
  </si>
  <si>
    <t>d) If xt represents price for a certain stock and you invested $1 on day 1, how much will you have on day 100?</t>
  </si>
  <si>
    <t>e) If you invested $1 on day 100, how much would you have on day 200?</t>
  </si>
  <si>
    <t>a)</t>
  </si>
  <si>
    <t>b)</t>
  </si>
  <si>
    <t>The series is 500 days long.</t>
  </si>
  <si>
    <t>c)</t>
  </si>
  <si>
    <t xml:space="preserve">cum return from day </t>
  </si>
  <si>
    <t>cum returns from day 100-200</t>
  </si>
  <si>
    <t>MA30</t>
  </si>
  <si>
    <t>signal</t>
  </si>
  <si>
    <t>daily return</t>
  </si>
  <si>
    <t>daily return+1</t>
  </si>
  <si>
    <t>cumulative</t>
  </si>
  <si>
    <t>Assuming xt is the price series for some hypothetical stock.</t>
  </si>
  <si>
    <t>Let's adopt the following trading strategy: Buy when the price cuts the MA30 from the bottom; sell when the price cuts the MA30 from the top.</t>
  </si>
  <si>
    <t>Now back test the strategy!</t>
  </si>
  <si>
    <t>Here are some steps you should tae:</t>
  </si>
  <si>
    <t>a) Find moving average 30 for xt</t>
  </si>
  <si>
    <t>b) Construct the signal column (when to buy and when to sell)</t>
  </si>
  <si>
    <t>c) Calculate the cumulative returns for this strategy allowing for short selling.</t>
  </si>
  <si>
    <t>rtns</t>
  </si>
  <si>
    <t>rtn+1</t>
  </si>
  <si>
    <t>xt-1</t>
  </si>
  <si>
    <t>xt-2</t>
  </si>
  <si>
    <t>xt-3</t>
  </si>
  <si>
    <t>xt-4</t>
  </si>
  <si>
    <t>xt-5</t>
  </si>
  <si>
    <t>xt-6</t>
  </si>
  <si>
    <t>xt-7</t>
  </si>
  <si>
    <t>xt-8</t>
  </si>
  <si>
    <t>xt-9</t>
  </si>
  <si>
    <t>xt-10</t>
  </si>
  <si>
    <t>(a)</t>
  </si>
  <si>
    <t>(b)</t>
  </si>
  <si>
    <t>Instead of the orinigal serties xt, do the same as in (a) but for the returns.</t>
  </si>
  <si>
    <t>Find</t>
  </si>
  <si>
    <t>What do you observe?</t>
  </si>
  <si>
    <t>ACF(0)</t>
  </si>
  <si>
    <t>stationary</t>
  </si>
  <si>
    <t>ACF(1)</t>
  </si>
  <si>
    <t>ACF(2)</t>
  </si>
  <si>
    <t>ACF(3)</t>
  </si>
  <si>
    <t xml:space="preserve">(c) </t>
  </si>
  <si>
    <t>Are returns white noise? How can you tell whether they are white noise or not?</t>
  </si>
  <si>
    <t>ACF(4)</t>
  </si>
  <si>
    <t>returns are not white noise , they have a mean that is not 0</t>
  </si>
  <si>
    <t>ACF(5)</t>
  </si>
  <si>
    <t>ACF(6)</t>
  </si>
  <si>
    <t>ACF(7)</t>
  </si>
  <si>
    <t>ACF(8)</t>
  </si>
  <si>
    <t>ACF(9)</t>
  </si>
  <si>
    <t>ACF(10)</t>
  </si>
  <si>
    <t>Can you plot the ACFs. What do you observe. What can you conclude from the series?</t>
  </si>
  <si>
    <t>non stationary series</t>
  </si>
  <si>
    <t>log_return</t>
  </si>
  <si>
    <t>simple return</t>
  </si>
  <si>
    <t>return +1</t>
  </si>
  <si>
    <t>invest</t>
  </si>
  <si>
    <t>M30</t>
  </si>
  <si>
    <t>SIGNAL</t>
  </si>
  <si>
    <t>return</t>
  </si>
  <si>
    <t>ACF1</t>
  </si>
  <si>
    <t>ACF2</t>
  </si>
  <si>
    <t>ACF3</t>
  </si>
  <si>
    <t>ACF4</t>
  </si>
  <si>
    <t>ACF5</t>
  </si>
  <si>
    <t>ACF6</t>
  </si>
  <si>
    <t>ACF7</t>
  </si>
  <si>
    <t>ACF8</t>
  </si>
  <si>
    <t>ACF9</t>
  </si>
  <si>
    <t>ACF10</t>
  </si>
  <si>
    <t>cumm return</t>
  </si>
  <si>
    <t>Trade</t>
  </si>
  <si>
    <t>logprice</t>
  </si>
  <si>
    <t>silver</t>
  </si>
  <si>
    <t>platinum</t>
  </si>
  <si>
    <t xml:space="preserve">mean </t>
  </si>
  <si>
    <t>product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</si>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</sst>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scheme val="minor"/>
    </font>
    <font>
      <sz val="11"/>
      <color theme="1"/>
      <name val="Aptos Narrow"/>
    </font>
    <font>
      <sz val="11"/>
      <color theme="1"/>
      <name val="Aptos Narrow"/>
      <scheme val="minor"/>
    </font>
    <font>
      <u/>
      <sz val="11"/>
      <color rgb="FF0000FF"/>
      <name val="Arial"/>
    </font>
    <font>
      <sz val="11"/>
      <color theme="1"/>
      <name val="Arial"/>
    </font>
    <font>
      <sz val="11"/>
      <color theme="1"/>
      <name val="Arial"/>
    </font>
    <font>
      <sz val="9"/>
      <color rgb="FF1155CC"/>
      <name val="&quot;Google Sans Mono&quot;"/>
    </font>
    <font>
      <sz val="9"/>
      <color rgb="FF000000"/>
      <name val="&quot;Google Sans Mono&quot;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8">
    <xf numFmtId="0" fontId="0" fillId="0" borderId="0" xfId="0" applyFont="1" applyAlignment="1"/>
    <xf numFmtId="0" fontId="1" fillId="2" borderId="1" xfId="0" applyFont="1" applyFill="1" applyBorder="1"/>
    <xf numFmtId="0" fontId="2" fillId="0" borderId="0" xfId="0" applyFont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0" borderId="0" xfId="0" quotePrefix="1" applyFont="1"/>
    <xf numFmtId="0" fontId="3" fillId="0" borderId="0" xfId="0" applyFont="1" applyAlignment="1"/>
    <xf numFmtId="0" fontId="4" fillId="2" borderId="1" xfId="0" applyFont="1" applyFill="1" applyBorder="1" applyAlignment="1"/>
    <xf numFmtId="0" fontId="5" fillId="0" borderId="0" xfId="0" applyFont="1" applyAlignment="1"/>
    <xf numFmtId="0" fontId="1" fillId="2" borderId="1" xfId="0" quotePrefix="1" applyFont="1" applyFill="1" applyBorder="1"/>
    <xf numFmtId="10" fontId="5" fillId="0" borderId="0" xfId="0" applyNumberFormat="1" applyFont="1" applyAlignment="1"/>
    <xf numFmtId="10" fontId="2" fillId="0" borderId="0" xfId="0" applyNumberFormat="1" applyFont="1"/>
    <xf numFmtId="0" fontId="6" fillId="3" borderId="0" xfId="0" applyFont="1" applyFill="1"/>
    <xf numFmtId="0" fontId="7" fillId="3" borderId="0" xfId="0" applyFont="1" applyFill="1" applyAlignment="1"/>
    <xf numFmtId="0" fontId="7" fillId="3" borderId="0" xfId="0" applyFont="1" applyFill="1"/>
    <xf numFmtId="0" fontId="5" fillId="3" borderId="0" xfId="0" applyFont="1" applyFill="1" applyAlignment="1"/>
    <xf numFmtId="0" fontId="2" fillId="3" borderId="0" xfId="0" applyFont="1" applyFill="1"/>
    <xf numFmtId="0" fontId="1" fillId="3" borderId="0" xfId="0" applyFont="1" applyFill="1"/>
    <xf numFmtId="0" fontId="4" fillId="3" borderId="0" xfId="0" applyFont="1" applyFill="1" applyAlignment="1"/>
    <xf numFmtId="10" fontId="2" fillId="0" borderId="0" xfId="1" applyNumberFormat="1" applyFont="1"/>
    <xf numFmtId="10" fontId="0" fillId="0" borderId="0" xfId="1" applyNumberFormat="1" applyFont="1" applyAlignment="1"/>
    <xf numFmtId="0" fontId="2" fillId="4" borderId="0" xfId="0" applyFont="1" applyFill="1"/>
    <xf numFmtId="0" fontId="0" fillId="4" borderId="0" xfId="0" applyFont="1" applyFill="1" applyAlignment="1"/>
    <xf numFmtId="0" fontId="0" fillId="4" borderId="0" xfId="1" applyNumberFormat="1" applyFont="1" applyFill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xt vs.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xt</c:v>
                </c:pt>
              </c:strCache>
            </c:strRef>
          </c:tx>
          <c:spPr>
            <a:ln cmpd="sng">
              <a:solidFill>
                <a:srgbClr val="156082"/>
              </a:solidFill>
            </a:ln>
          </c:spPr>
          <c:marker>
            <c:symbol val="none"/>
          </c:marker>
          <c:cat>
            <c:numRef>
              <c:f>summary!$A$2:$A$1000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summary!$B$2:$B$1000</c:f>
              <c:numCache>
                <c:formatCode>General</c:formatCode>
                <c:ptCount val="999"/>
                <c:pt idx="0">
                  <c:v>10</c:v>
                </c:pt>
                <c:pt idx="1">
                  <c:v>10.367092484092767</c:v>
                </c:pt>
                <c:pt idx="2">
                  <c:v>11.771418919190975</c:v>
                </c:pt>
                <c:pt idx="3">
                  <c:v>13.302913081906512</c:v>
                </c:pt>
                <c:pt idx="4">
                  <c:v>13.357378079106937</c:v>
                </c:pt>
                <c:pt idx="5">
                  <c:v>15.078016822994943</c:v>
                </c:pt>
                <c:pt idx="6">
                  <c:v>15.425406609540383</c:v>
                </c:pt>
                <c:pt idx="7">
                  <c:v>14.789835138937056</c:v>
                </c:pt>
                <c:pt idx="8">
                  <c:v>14.52557172934883</c:v>
                </c:pt>
                <c:pt idx="9">
                  <c:v>16.400775475279023</c:v>
                </c:pt>
                <c:pt idx="10">
                  <c:v>16.25435471531857</c:v>
                </c:pt>
                <c:pt idx="11">
                  <c:v>16.712494133798529</c:v>
                </c:pt>
                <c:pt idx="12">
                  <c:v>15.300225494085819</c:v>
                </c:pt>
                <c:pt idx="13">
                  <c:v>14.385452311690642</c:v>
                </c:pt>
                <c:pt idx="14">
                  <c:v>13.555084410224417</c:v>
                </c:pt>
                <c:pt idx="15">
                  <c:v>12.993602834005307</c:v>
                </c:pt>
                <c:pt idx="16">
                  <c:v>12.116126085256022</c:v>
                </c:pt>
                <c:pt idx="17">
                  <c:v>13.475972560787874</c:v>
                </c:pt>
                <c:pt idx="18">
                  <c:v>12.964811794689592</c:v>
                </c:pt>
                <c:pt idx="19">
                  <c:v>10.951697360389449</c:v>
                </c:pt>
                <c:pt idx="20">
                  <c:v>11.352348000055008</c:v>
                </c:pt>
                <c:pt idx="21">
                  <c:v>11.822251395207607</c:v>
                </c:pt>
                <c:pt idx="22">
                  <c:v>12.575885785524276</c:v>
                </c:pt>
                <c:pt idx="23">
                  <c:v>12.228440393719607</c:v>
                </c:pt>
                <c:pt idx="24">
                  <c:v>11.039195953542205</c:v>
                </c:pt>
                <c:pt idx="25">
                  <c:v>12.477287972397431</c:v>
                </c:pt>
                <c:pt idx="26">
                  <c:v>11.656588180369862</c:v>
                </c:pt>
                <c:pt idx="27">
                  <c:v>11.845594158361042</c:v>
                </c:pt>
                <c:pt idx="28">
                  <c:v>11.714694033529854</c:v>
                </c:pt>
                <c:pt idx="29">
                  <c:v>13.313300247344936</c:v>
                </c:pt>
                <c:pt idx="30">
                  <c:v>10.052779092677547</c:v>
                </c:pt>
                <c:pt idx="31">
                  <c:v>10.68935688199093</c:v>
                </c:pt>
                <c:pt idx="32">
                  <c:v>11.75185052250966</c:v>
                </c:pt>
                <c:pt idx="33">
                  <c:v>12.11891978352023</c:v>
                </c:pt>
                <c:pt idx="34">
                  <c:v>13.331013567470411</c:v>
                </c:pt>
                <c:pt idx="35">
                  <c:v>13.365379309752077</c:v>
                </c:pt>
                <c:pt idx="36">
                  <c:v>12.78458337767089</c:v>
                </c:pt>
                <c:pt idx="37">
                  <c:v>10.929250311461086</c:v>
                </c:pt>
                <c:pt idx="38">
                  <c:v>11.013388925716681</c:v>
                </c:pt>
                <c:pt idx="39">
                  <c:v>8.6763444815194877</c:v>
                </c:pt>
                <c:pt idx="40">
                  <c:v>9.2444015043150305</c:v>
                </c:pt>
                <c:pt idx="41">
                  <c:v>10.130467817827684</c:v>
                </c:pt>
                <c:pt idx="42">
                  <c:v>8.5784257732431701</c:v>
                </c:pt>
                <c:pt idx="43">
                  <c:v>7.3162665337172141</c:v>
                </c:pt>
                <c:pt idx="44">
                  <c:v>8.8045362880857532</c:v>
                </c:pt>
                <c:pt idx="45">
                  <c:v>8.9322592106126297</c:v>
                </c:pt>
                <c:pt idx="46">
                  <c:v>7.1534283036762973</c:v>
                </c:pt>
                <c:pt idx="47">
                  <c:v>7.2312567417256011</c:v>
                </c:pt>
                <c:pt idx="48">
                  <c:v>7.7787545506543108</c:v>
                </c:pt>
                <c:pt idx="49">
                  <c:v>8.5332535029815499</c:v>
                </c:pt>
                <c:pt idx="50">
                  <c:v>8.5179168868998119</c:v>
                </c:pt>
                <c:pt idx="51">
                  <c:v>7.6118637720726339</c:v>
                </c:pt>
                <c:pt idx="52">
                  <c:v>8.5713193577504558</c:v>
                </c:pt>
                <c:pt idx="53">
                  <c:v>8.1775737101460919</c:v>
                </c:pt>
                <c:pt idx="54">
                  <c:v>8.0869582628516579</c:v>
                </c:pt>
                <c:pt idx="55">
                  <c:v>8.6007585073544774</c:v>
                </c:pt>
                <c:pt idx="56">
                  <c:v>8.1415877649073281</c:v>
                </c:pt>
                <c:pt idx="57">
                  <c:v>10.772483680548307</c:v>
                </c:pt>
                <c:pt idx="58">
                  <c:v>10.960924576732287</c:v>
                </c:pt>
                <c:pt idx="59">
                  <c:v>10.523202338878509</c:v>
                </c:pt>
                <c:pt idx="60">
                  <c:v>10.591731947583432</c:v>
                </c:pt>
                <c:pt idx="61">
                  <c:v>11.243941148532754</c:v>
                </c:pt>
                <c:pt idx="62">
                  <c:v>10.583052316662156</c:v>
                </c:pt>
                <c:pt idx="63">
                  <c:v>12.313362510630345</c:v>
                </c:pt>
                <c:pt idx="64">
                  <c:v>12.975147648360704</c:v>
                </c:pt>
                <c:pt idx="65">
                  <c:v>14.373350096172345</c:v>
                </c:pt>
                <c:pt idx="66">
                  <c:v>14.256835982020482</c:v>
                </c:pt>
                <c:pt idx="67">
                  <c:v>13.954906093066933</c:v>
                </c:pt>
                <c:pt idx="68">
                  <c:v>11.460254290848617</c:v>
                </c:pt>
                <c:pt idx="69">
                  <c:v>10.542256445056639</c:v>
                </c:pt>
                <c:pt idx="70">
                  <c:v>11.02460105550254</c:v>
                </c:pt>
                <c:pt idx="71">
                  <c:v>11.48457258546868</c:v>
                </c:pt>
                <c:pt idx="72">
                  <c:v>10.814228792456605</c:v>
                </c:pt>
                <c:pt idx="73">
                  <c:v>9.6311859182156248</c:v>
                </c:pt>
                <c:pt idx="74">
                  <c:v>9.8132661851487217</c:v>
                </c:pt>
                <c:pt idx="75">
                  <c:v>9.8937171239248229</c:v>
                </c:pt>
                <c:pt idx="76">
                  <c:v>6.9593555964307097</c:v>
                </c:pt>
                <c:pt idx="77">
                  <c:v>6.4728917791243656</c:v>
                </c:pt>
                <c:pt idx="78">
                  <c:v>6.9739447324475359</c:v>
                </c:pt>
                <c:pt idx="79">
                  <c:v>10.199141282097134</c:v>
                </c:pt>
                <c:pt idx="80">
                  <c:v>9.8034245845544241</c:v>
                </c:pt>
                <c:pt idx="81">
                  <c:v>9.1742350221131304</c:v>
                </c:pt>
                <c:pt idx="82">
                  <c:v>8.797403118924958</c:v>
                </c:pt>
                <c:pt idx="83">
                  <c:v>9.0617167155477549</c:v>
                </c:pt>
                <c:pt idx="84">
                  <c:v>10.374435174522468</c:v>
                </c:pt>
                <c:pt idx="85">
                  <c:v>9.860503842620691</c:v>
                </c:pt>
                <c:pt idx="86">
                  <c:v>8.5730638101290673</c:v>
                </c:pt>
                <c:pt idx="87">
                  <c:v>8.8053627131760468</c:v>
                </c:pt>
                <c:pt idx="88">
                  <c:v>9.4562184588388032</c:v>
                </c:pt>
                <c:pt idx="89">
                  <c:v>9.9936753721364386</c:v>
                </c:pt>
                <c:pt idx="90">
                  <c:v>11.523130794875678</c:v>
                </c:pt>
                <c:pt idx="91">
                  <c:v>12.85312432176087</c:v>
                </c:pt>
                <c:pt idx="92">
                  <c:v>13.702041073449285</c:v>
                </c:pt>
                <c:pt idx="93">
                  <c:v>13.207573154041865</c:v>
                </c:pt>
                <c:pt idx="94">
                  <c:v>14.505387408290673</c:v>
                </c:pt>
                <c:pt idx="95">
                  <c:v>12.531875706725394</c:v>
                </c:pt>
                <c:pt idx="96">
                  <c:v>12.995648549832655</c:v>
                </c:pt>
                <c:pt idx="97">
                  <c:v>11.494644031805544</c:v>
                </c:pt>
                <c:pt idx="98">
                  <c:v>11.052712321689889</c:v>
                </c:pt>
                <c:pt idx="99">
                  <c:v>10.916324488947687</c:v>
                </c:pt>
                <c:pt idx="100">
                  <c:v>9.597785192753074</c:v>
                </c:pt>
                <c:pt idx="101">
                  <c:v>9.4348068745850924</c:v>
                </c:pt>
                <c:pt idx="102">
                  <c:v>8.099835992142884</c:v>
                </c:pt>
                <c:pt idx="103">
                  <c:v>10.027328487899265</c:v>
                </c:pt>
                <c:pt idx="104">
                  <c:v>9.4836428793316756</c:v>
                </c:pt>
                <c:pt idx="105">
                  <c:v>8.8353105546416408</c:v>
                </c:pt>
                <c:pt idx="106">
                  <c:v>7.852348437817148</c:v>
                </c:pt>
                <c:pt idx="107">
                  <c:v>8.9676729280904119</c:v>
                </c:pt>
                <c:pt idx="108">
                  <c:v>10.612890761241303</c:v>
                </c:pt>
                <c:pt idx="109">
                  <c:v>10.789416331064945</c:v>
                </c:pt>
                <c:pt idx="110">
                  <c:v>11.369887153415526</c:v>
                </c:pt>
                <c:pt idx="111">
                  <c:v>13.577295828217185</c:v>
                </c:pt>
                <c:pt idx="112">
                  <c:v>12.715298807714554</c:v>
                </c:pt>
                <c:pt idx="113">
                  <c:v>11.608275831009216</c:v>
                </c:pt>
                <c:pt idx="114">
                  <c:v>11.824157334850748</c:v>
                </c:pt>
                <c:pt idx="115">
                  <c:v>10.955287477793787</c:v>
                </c:pt>
                <c:pt idx="116">
                  <c:v>11.356706857316027</c:v>
                </c:pt>
                <c:pt idx="117">
                  <c:v>11.238124689183193</c:v>
                </c:pt>
                <c:pt idx="118">
                  <c:v>10.804060000708441</c:v>
                </c:pt>
                <c:pt idx="119">
                  <c:v>10.414315023776311</c:v>
                </c:pt>
                <c:pt idx="120">
                  <c:v>9.8015142760695806</c:v>
                </c:pt>
                <c:pt idx="121">
                  <c:v>8.3516075178012414</c:v>
                </c:pt>
                <c:pt idx="122">
                  <c:v>8.7811157714157311</c:v>
                </c:pt>
                <c:pt idx="123">
                  <c:v>8.4249609690949594</c:v>
                </c:pt>
                <c:pt idx="124">
                  <c:v>7.7730233238054556</c:v>
                </c:pt>
                <c:pt idx="125">
                  <c:v>8.6835392249242123</c:v>
                </c:pt>
                <c:pt idx="126">
                  <c:v>9.9493564213613546</c:v>
                </c:pt>
                <c:pt idx="127">
                  <c:v>11.665084613659729</c:v>
                </c:pt>
                <c:pt idx="128">
                  <c:v>10.272335070610652</c:v>
                </c:pt>
                <c:pt idx="129">
                  <c:v>9.6911840583083944</c:v>
                </c:pt>
                <c:pt idx="130">
                  <c:v>10.068599450627017</c:v>
                </c:pt>
                <c:pt idx="131">
                  <c:v>8.2285213052540378</c:v>
                </c:pt>
                <c:pt idx="132">
                  <c:v>7.0718198404998116</c:v>
                </c:pt>
                <c:pt idx="133">
                  <c:v>6.5194244527163958</c:v>
                </c:pt>
                <c:pt idx="134">
                  <c:v>5.9805298229455648</c:v>
                </c:pt>
                <c:pt idx="135">
                  <c:v>6.9475278242110443</c:v>
                </c:pt>
                <c:pt idx="136">
                  <c:v>8.7542680441287839</c:v>
                </c:pt>
                <c:pt idx="137">
                  <c:v>9.2313292460375855</c:v>
                </c:pt>
                <c:pt idx="138">
                  <c:v>9.8057125437343977</c:v>
                </c:pt>
                <c:pt idx="139">
                  <c:v>8.7965007615585922</c:v>
                </c:pt>
                <c:pt idx="140">
                  <c:v>8.5864141635323712</c:v>
                </c:pt>
                <c:pt idx="141">
                  <c:v>9.2292914651269413</c:v>
                </c:pt>
                <c:pt idx="142">
                  <c:v>8.7701303657980798</c:v>
                </c:pt>
                <c:pt idx="143">
                  <c:v>8.5226027648078109</c:v>
                </c:pt>
                <c:pt idx="144">
                  <c:v>6.5766749347323703</c:v>
                </c:pt>
                <c:pt idx="145">
                  <c:v>6.795509834264168</c:v>
                </c:pt>
                <c:pt idx="146">
                  <c:v>8.7794084611121459</c:v>
                </c:pt>
                <c:pt idx="147">
                  <c:v>9.4043489115710646</c:v>
                </c:pt>
                <c:pt idx="148">
                  <c:v>8.5962778064114804</c:v>
                </c:pt>
                <c:pt idx="149">
                  <c:v>7.1163913227095819</c:v>
                </c:pt>
                <c:pt idx="150">
                  <c:v>4.7043353762220175</c:v>
                </c:pt>
                <c:pt idx="151">
                  <c:v>5.6824186674690358</c:v>
                </c:pt>
                <c:pt idx="152">
                  <c:v>7.2873081083596709</c:v>
                </c:pt>
                <c:pt idx="153">
                  <c:v>6.0983908043995996</c:v>
                </c:pt>
                <c:pt idx="154">
                  <c:v>5.8543449348473473</c:v>
                </c:pt>
                <c:pt idx="155">
                  <c:v>6.9523656429457841</c:v>
                </c:pt>
                <c:pt idx="156">
                  <c:v>5.9872117839871484</c:v>
                </c:pt>
                <c:pt idx="157">
                  <c:v>7.7649063185108194</c:v>
                </c:pt>
                <c:pt idx="158">
                  <c:v>7.1966548884540584</c:v>
                </c:pt>
                <c:pt idx="159">
                  <c:v>8.8707604632911465</c:v>
                </c:pt>
                <c:pt idx="160">
                  <c:v>10.188281099656283</c:v>
                </c:pt>
                <c:pt idx="161">
                  <c:v>10.488124459163105</c:v>
                </c:pt>
                <c:pt idx="162">
                  <c:v>9.3706012810083479</c:v>
                </c:pt>
                <c:pt idx="163">
                  <c:v>9.769153843658227</c:v>
                </c:pt>
                <c:pt idx="164">
                  <c:v>10.067590585024607</c:v>
                </c:pt>
                <c:pt idx="165">
                  <c:v>11.217445547854741</c:v>
                </c:pt>
                <c:pt idx="166">
                  <c:v>10.245694070879859</c:v>
                </c:pt>
                <c:pt idx="167">
                  <c:v>9.3023691840005771</c:v>
                </c:pt>
                <c:pt idx="168">
                  <c:v>8.2844536599490226</c:v>
                </c:pt>
                <c:pt idx="169">
                  <c:v>8.715978098163605</c:v>
                </c:pt>
                <c:pt idx="170">
                  <c:v>11.082799775401082</c:v>
                </c:pt>
                <c:pt idx="171">
                  <c:v>10.544707405341793</c:v>
                </c:pt>
                <c:pt idx="172">
                  <c:v>11.091335997754745</c:v>
                </c:pt>
                <c:pt idx="173">
                  <c:v>11.697193123681233</c:v>
                </c:pt>
                <c:pt idx="174">
                  <c:v>10.358417624259181</c:v>
                </c:pt>
                <c:pt idx="175">
                  <c:v>10.313367677872556</c:v>
                </c:pt>
                <c:pt idx="176">
                  <c:v>11.027106600566517</c:v>
                </c:pt>
                <c:pt idx="177">
                  <c:v>12.080763665426264</c:v>
                </c:pt>
                <c:pt idx="178">
                  <c:v>12.027987477861107</c:v>
                </c:pt>
                <c:pt idx="179">
                  <c:v>13.364376954898226</c:v>
                </c:pt>
                <c:pt idx="180">
                  <c:v>12.59945962843145</c:v>
                </c:pt>
                <c:pt idx="181">
                  <c:v>13.434968553399196</c:v>
                </c:pt>
                <c:pt idx="182">
                  <c:v>12.790758957746412</c:v>
                </c:pt>
                <c:pt idx="183">
                  <c:v>13.578849876485744</c:v>
                </c:pt>
                <c:pt idx="184">
                  <c:v>14.923755663496539</c:v>
                </c:pt>
                <c:pt idx="185">
                  <c:v>15.06717663715312</c:v>
                </c:pt>
                <c:pt idx="186">
                  <c:v>14.332064963162834</c:v>
                </c:pt>
                <c:pt idx="187">
                  <c:v>12.714853927165141</c:v>
                </c:pt>
                <c:pt idx="188">
                  <c:v>13.682441283390274</c:v>
                </c:pt>
                <c:pt idx="189">
                  <c:v>13.207131476908504</c:v>
                </c:pt>
                <c:pt idx="190">
                  <c:v>13.652803432943415</c:v>
                </c:pt>
                <c:pt idx="191">
                  <c:v>15.18804625971169</c:v>
                </c:pt>
                <c:pt idx="192">
                  <c:v>15.665158997327962</c:v>
                </c:pt>
                <c:pt idx="193">
                  <c:v>15.066533477425487</c:v>
                </c:pt>
                <c:pt idx="194">
                  <c:v>15.003756012703938</c:v>
                </c:pt>
                <c:pt idx="195">
                  <c:v>16.073537359036493</c:v>
                </c:pt>
                <c:pt idx="196">
                  <c:v>15.978067964026865</c:v>
                </c:pt>
                <c:pt idx="197">
                  <c:v>14.313548484204993</c:v>
                </c:pt>
                <c:pt idx="198">
                  <c:v>14.541658836729122</c:v>
                </c:pt>
                <c:pt idx="199">
                  <c:v>14.35475349110828</c:v>
                </c:pt>
                <c:pt idx="200">
                  <c:v>13.961007383834335</c:v>
                </c:pt>
                <c:pt idx="201">
                  <c:v>14.308159732284743</c:v>
                </c:pt>
                <c:pt idx="202">
                  <c:v>12.311213942504738</c:v>
                </c:pt>
                <c:pt idx="203">
                  <c:v>11.700938112263833</c:v>
                </c:pt>
                <c:pt idx="204">
                  <c:v>11.326186850613679</c:v>
                </c:pt>
                <c:pt idx="205">
                  <c:v>11.682633220233871</c:v>
                </c:pt>
                <c:pt idx="206">
                  <c:v>11.453641973153008</c:v>
                </c:pt>
                <c:pt idx="207">
                  <c:v>12.00254227631009</c:v>
                </c:pt>
                <c:pt idx="208">
                  <c:v>11.352410261258509</c:v>
                </c:pt>
                <c:pt idx="209">
                  <c:v>11.351236159269732</c:v>
                </c:pt>
                <c:pt idx="210">
                  <c:v>11.821064384216745</c:v>
                </c:pt>
                <c:pt idx="211">
                  <c:v>11.81022329882498</c:v>
                </c:pt>
                <c:pt idx="212">
                  <c:v>12.883265860985354</c:v>
                </c:pt>
                <c:pt idx="213">
                  <c:v>14.052805412191463</c:v>
                </c:pt>
                <c:pt idx="214">
                  <c:v>14.375332171556339</c:v>
                </c:pt>
                <c:pt idx="215">
                  <c:v>14.895860197504739</c:v>
                </c:pt>
                <c:pt idx="216">
                  <c:v>16.273817161133035</c:v>
                </c:pt>
                <c:pt idx="217">
                  <c:v>16.847290601247909</c:v>
                </c:pt>
                <c:pt idx="218">
                  <c:v>17.156273462832317</c:v>
                </c:pt>
                <c:pt idx="219">
                  <c:v>18.066180796690336</c:v>
                </c:pt>
                <c:pt idx="220">
                  <c:v>17.989140403137306</c:v>
                </c:pt>
                <c:pt idx="221">
                  <c:v>16.270339230568876</c:v>
                </c:pt>
                <c:pt idx="222">
                  <c:v>16.199681027860137</c:v>
                </c:pt>
                <c:pt idx="223">
                  <c:v>16.626905386892151</c:v>
                </c:pt>
                <c:pt idx="224">
                  <c:v>16.389531840219512</c:v>
                </c:pt>
                <c:pt idx="225">
                  <c:v>16.933428836947147</c:v>
                </c:pt>
                <c:pt idx="226">
                  <c:v>17.821224441747447</c:v>
                </c:pt>
                <c:pt idx="227">
                  <c:v>17.621160707305908</c:v>
                </c:pt>
                <c:pt idx="228">
                  <c:v>18.19715750472216</c:v>
                </c:pt>
                <c:pt idx="229">
                  <c:v>20.046120733003868</c:v>
                </c:pt>
                <c:pt idx="230">
                  <c:v>19.512973604092856</c:v>
                </c:pt>
                <c:pt idx="231">
                  <c:v>19.025308863664996</c:v>
                </c:pt>
                <c:pt idx="232">
                  <c:v>17.765546958345737</c:v>
                </c:pt>
                <c:pt idx="233">
                  <c:v>17.78235231767049</c:v>
                </c:pt>
                <c:pt idx="234">
                  <c:v>17.116321167479391</c:v>
                </c:pt>
                <c:pt idx="235">
                  <c:v>16.302875868517372</c:v>
                </c:pt>
                <c:pt idx="236">
                  <c:v>16.929837706054442</c:v>
                </c:pt>
                <c:pt idx="237">
                  <c:v>16.828338063175341</c:v>
                </c:pt>
                <c:pt idx="238">
                  <c:v>14.280898645268078</c:v>
                </c:pt>
                <c:pt idx="239">
                  <c:v>12.24071025354703</c:v>
                </c:pt>
                <c:pt idx="240">
                  <c:v>10.69583787861032</c:v>
                </c:pt>
                <c:pt idx="241">
                  <c:v>10.480013785897716</c:v>
                </c:pt>
                <c:pt idx="242">
                  <c:v>10.395536540170818</c:v>
                </c:pt>
                <c:pt idx="243">
                  <c:v>11.702234019961974</c:v>
                </c:pt>
                <c:pt idx="244">
                  <c:v>11.812932598921002</c:v>
                </c:pt>
                <c:pt idx="245">
                  <c:v>12.96667270500553</c:v>
                </c:pt>
                <c:pt idx="246">
                  <c:v>12.827520236147778</c:v>
                </c:pt>
                <c:pt idx="247">
                  <c:v>11.582261896952449</c:v>
                </c:pt>
                <c:pt idx="248">
                  <c:v>12.159138617409541</c:v>
                </c:pt>
                <c:pt idx="249">
                  <c:v>12.02784874684961</c:v>
                </c:pt>
                <c:pt idx="250">
                  <c:v>10.869184557079432</c:v>
                </c:pt>
                <c:pt idx="251">
                  <c:v>10.971812080759587</c:v>
                </c:pt>
                <c:pt idx="252">
                  <c:v>10.97687748294196</c:v>
                </c:pt>
                <c:pt idx="253">
                  <c:v>10.675864329799495</c:v>
                </c:pt>
                <c:pt idx="254">
                  <c:v>10.127306076140586</c:v>
                </c:pt>
                <c:pt idx="255">
                  <c:v>9.8160038669286909</c:v>
                </c:pt>
                <c:pt idx="256">
                  <c:v>10.71191948260862</c:v>
                </c:pt>
                <c:pt idx="257">
                  <c:v>12.159782201246049</c:v>
                </c:pt>
                <c:pt idx="258">
                  <c:v>10.372800032433041</c:v>
                </c:pt>
                <c:pt idx="259">
                  <c:v>10.201257117043458</c:v>
                </c:pt>
                <c:pt idx="260">
                  <c:v>9.8671126301764129</c:v>
                </c:pt>
                <c:pt idx="261">
                  <c:v>9.2803891507499596</c:v>
                </c:pt>
                <c:pt idx="262">
                  <c:v>8.0748381133305127</c:v>
                </c:pt>
                <c:pt idx="263">
                  <c:v>10.042674521133014</c:v>
                </c:pt>
                <c:pt idx="264">
                  <c:v>10.402346927202824</c:v>
                </c:pt>
                <c:pt idx="265">
                  <c:v>10.047866717464878</c:v>
                </c:pt>
                <c:pt idx="266">
                  <c:v>10.688285817248063</c:v>
                </c:pt>
                <c:pt idx="267">
                  <c:v>11.25880705117646</c:v>
                </c:pt>
                <c:pt idx="268">
                  <c:v>12.417324193235226</c:v>
                </c:pt>
                <c:pt idx="269">
                  <c:v>13.29555283552131</c:v>
                </c:pt>
                <c:pt idx="270">
                  <c:v>11.735936273657943</c:v>
                </c:pt>
                <c:pt idx="271">
                  <c:v>10.917740936333214</c:v>
                </c:pt>
                <c:pt idx="272">
                  <c:v>11.638544657752766</c:v>
                </c:pt>
                <c:pt idx="273">
                  <c:v>12.255636832957988</c:v>
                </c:pt>
                <c:pt idx="274">
                  <c:v>12.310610733026454</c:v>
                </c:pt>
                <c:pt idx="275">
                  <c:v>11.639073822543583</c:v>
                </c:pt>
                <c:pt idx="276">
                  <c:v>13.011086507739305</c:v>
                </c:pt>
                <c:pt idx="277">
                  <c:v>12.148882705818554</c:v>
                </c:pt>
                <c:pt idx="278">
                  <c:v>14.300733404689701</c:v>
                </c:pt>
                <c:pt idx="279">
                  <c:v>13.359747665837702</c:v>
                </c:pt>
                <c:pt idx="280">
                  <c:v>14.231587462785845</c:v>
                </c:pt>
                <c:pt idx="281">
                  <c:v>15.142301775302322</c:v>
                </c:pt>
                <c:pt idx="282">
                  <c:v>14.001116059487007</c:v>
                </c:pt>
                <c:pt idx="283">
                  <c:v>15.066987114627073</c:v>
                </c:pt>
                <c:pt idx="284">
                  <c:v>16.049743005098094</c:v>
                </c:pt>
                <c:pt idx="285">
                  <c:v>15.249450724205831</c:v>
                </c:pt>
                <c:pt idx="286">
                  <c:v>15.63116215896169</c:v>
                </c:pt>
                <c:pt idx="287">
                  <c:v>14.417354411866924</c:v>
                </c:pt>
                <c:pt idx="288">
                  <c:v>14.896495961230011</c:v>
                </c:pt>
                <c:pt idx="289">
                  <c:v>14.566830250285649</c:v>
                </c:pt>
                <c:pt idx="290">
                  <c:v>14.801291790383004</c:v>
                </c:pt>
                <c:pt idx="291">
                  <c:v>15.157340807365685</c:v>
                </c:pt>
                <c:pt idx="292">
                  <c:v>15.144668394346121</c:v>
                </c:pt>
                <c:pt idx="293">
                  <c:v>15.784657135241369</c:v>
                </c:pt>
                <c:pt idx="294">
                  <c:v>16.545439279779004</c:v>
                </c:pt>
                <c:pt idx="295">
                  <c:v>15.8677054093967</c:v>
                </c:pt>
                <c:pt idx="296">
                  <c:v>17.04153655650796</c:v>
                </c:pt>
                <c:pt idx="297">
                  <c:v>16.01881818791297</c:v>
                </c:pt>
                <c:pt idx="298">
                  <c:v>16.199527686071388</c:v>
                </c:pt>
                <c:pt idx="299">
                  <c:v>15.122226221340354</c:v>
                </c:pt>
                <c:pt idx="300">
                  <c:v>14.645784590058105</c:v>
                </c:pt>
                <c:pt idx="301">
                  <c:v>16.192135892572278</c:v>
                </c:pt>
                <c:pt idx="302">
                  <c:v>17.361226234278771</c:v>
                </c:pt>
                <c:pt idx="303">
                  <c:v>17.645341289642474</c:v>
                </c:pt>
                <c:pt idx="304">
                  <c:v>17.778475288756013</c:v>
                </c:pt>
                <c:pt idx="305">
                  <c:v>19.089458896287791</c:v>
                </c:pt>
                <c:pt idx="306">
                  <c:v>19.079949417694198</c:v>
                </c:pt>
                <c:pt idx="307">
                  <c:v>18.841120005220848</c:v>
                </c:pt>
                <c:pt idx="308">
                  <c:v>20.033333456762662</c:v>
                </c:pt>
                <c:pt idx="309">
                  <c:v>22.54208872464292</c:v>
                </c:pt>
                <c:pt idx="310">
                  <c:v>24.171369861083139</c:v>
                </c:pt>
                <c:pt idx="311">
                  <c:v>24.579245272460174</c:v>
                </c:pt>
                <c:pt idx="312">
                  <c:v>24.258493550164939</c:v>
                </c:pt>
                <c:pt idx="313">
                  <c:v>24.088298606295787</c:v>
                </c:pt>
                <c:pt idx="314">
                  <c:v>25.031787716582425</c:v>
                </c:pt>
                <c:pt idx="315">
                  <c:v>25.533340450018191</c:v>
                </c:pt>
                <c:pt idx="316">
                  <c:v>25.732947632901798</c:v>
                </c:pt>
                <c:pt idx="317">
                  <c:v>24.527677774269389</c:v>
                </c:pt>
                <c:pt idx="318">
                  <c:v>24.350149478202738</c:v>
                </c:pt>
                <c:pt idx="319">
                  <c:v>24.310762051882651</c:v>
                </c:pt>
                <c:pt idx="320">
                  <c:v>22.510759893479403</c:v>
                </c:pt>
                <c:pt idx="321">
                  <c:v>21.331308735839329</c:v>
                </c:pt>
                <c:pt idx="322">
                  <c:v>21.18742989485321</c:v>
                </c:pt>
                <c:pt idx="323">
                  <c:v>22.199453398000564</c:v>
                </c:pt>
                <c:pt idx="324">
                  <c:v>21.852129988752647</c:v>
                </c:pt>
                <c:pt idx="325">
                  <c:v>22.345242347174423</c:v>
                </c:pt>
                <c:pt idx="326">
                  <c:v>23.009422162612402</c:v>
                </c:pt>
                <c:pt idx="327">
                  <c:v>22.38220458710671</c:v>
                </c:pt>
                <c:pt idx="328">
                  <c:v>22.592469464234387</c:v>
                </c:pt>
                <c:pt idx="329">
                  <c:v>21.395091401586125</c:v>
                </c:pt>
                <c:pt idx="330">
                  <c:v>20.994616810835645</c:v>
                </c:pt>
                <c:pt idx="331">
                  <c:v>21.280554762803824</c:v>
                </c:pt>
                <c:pt idx="332">
                  <c:v>18.76948081004106</c:v>
                </c:pt>
                <c:pt idx="333">
                  <c:v>18.721914097895343</c:v>
                </c:pt>
                <c:pt idx="334">
                  <c:v>19.680801262296416</c:v>
                </c:pt>
                <c:pt idx="335">
                  <c:v>20.844993405231474</c:v>
                </c:pt>
                <c:pt idx="336">
                  <c:v>21.142117100771433</c:v>
                </c:pt>
                <c:pt idx="337">
                  <c:v>19.429764022342667</c:v>
                </c:pt>
                <c:pt idx="338">
                  <c:v>19.220405406103531</c:v>
                </c:pt>
                <c:pt idx="339">
                  <c:v>18.289021798816414</c:v>
                </c:pt>
                <c:pt idx="340">
                  <c:v>18.172354757484477</c:v>
                </c:pt>
                <c:pt idx="341">
                  <c:v>18.039089581709611</c:v>
                </c:pt>
                <c:pt idx="342">
                  <c:v>17.920949028721893</c:v>
                </c:pt>
                <c:pt idx="343">
                  <c:v>17.694009037353801</c:v>
                </c:pt>
                <c:pt idx="344">
                  <c:v>18.767020558769403</c:v>
                </c:pt>
                <c:pt idx="345">
                  <c:v>18.914969765629074</c:v>
                </c:pt>
                <c:pt idx="346">
                  <c:v>18.31371693122281</c:v>
                </c:pt>
                <c:pt idx="347">
                  <c:v>18.624392283192577</c:v>
                </c:pt>
                <c:pt idx="348">
                  <c:v>17.839173300690295</c:v>
                </c:pt>
                <c:pt idx="349">
                  <c:v>20.233769269133404</c:v>
                </c:pt>
                <c:pt idx="350">
                  <c:v>19.93631044036281</c:v>
                </c:pt>
                <c:pt idx="351">
                  <c:v>19.449118109912721</c:v>
                </c:pt>
                <c:pt idx="352">
                  <c:v>18.817103028018909</c:v>
                </c:pt>
                <c:pt idx="353">
                  <c:v>21.284319763475356</c:v>
                </c:pt>
                <c:pt idx="354">
                  <c:v>20.808430640269268</c:v>
                </c:pt>
                <c:pt idx="355">
                  <c:v>22.506795766686331</c:v>
                </c:pt>
                <c:pt idx="356">
                  <c:v>22.153632928766893</c:v>
                </c:pt>
                <c:pt idx="357">
                  <c:v>23.007588576697199</c:v>
                </c:pt>
                <c:pt idx="358">
                  <c:v>23.882570824741656</c:v>
                </c:pt>
                <c:pt idx="359">
                  <c:v>24.102366890182015</c:v>
                </c:pt>
                <c:pt idx="360">
                  <c:v>25.385788185485055</c:v>
                </c:pt>
                <c:pt idx="361">
                  <c:v>25.867397966225447</c:v>
                </c:pt>
                <c:pt idx="362">
                  <c:v>27.319778956673286</c:v>
                </c:pt>
                <c:pt idx="363">
                  <c:v>27.020282485137351</c:v>
                </c:pt>
                <c:pt idx="364">
                  <c:v>27.373040442288325</c:v>
                </c:pt>
                <c:pt idx="365">
                  <c:v>28.702041106504737</c:v>
                </c:pt>
                <c:pt idx="366">
                  <c:v>28.392303860792932</c:v>
                </c:pt>
                <c:pt idx="367">
                  <c:v>29.563453134445563</c:v>
                </c:pt>
                <c:pt idx="368">
                  <c:v>29.079562541946647</c:v>
                </c:pt>
                <c:pt idx="369">
                  <c:v>27.696240050969248</c:v>
                </c:pt>
                <c:pt idx="370">
                  <c:v>29.691286795318515</c:v>
                </c:pt>
                <c:pt idx="371">
                  <c:v>32.458456089204809</c:v>
                </c:pt>
                <c:pt idx="372">
                  <c:v>33.074125909683026</c:v>
                </c:pt>
                <c:pt idx="373">
                  <c:v>33.860013010068158</c:v>
                </c:pt>
                <c:pt idx="374">
                  <c:v>33.140360405594791</c:v>
                </c:pt>
                <c:pt idx="375">
                  <c:v>34.01434346210975</c:v>
                </c:pt>
                <c:pt idx="376">
                  <c:v>36.075742766244389</c:v>
                </c:pt>
                <c:pt idx="377">
                  <c:v>37.40740585933267</c:v>
                </c:pt>
                <c:pt idx="378">
                  <c:v>36.550589104855376</c:v>
                </c:pt>
                <c:pt idx="379">
                  <c:v>37.535290588205072</c:v>
                </c:pt>
                <c:pt idx="380">
                  <c:v>36.207494696674239</c:v>
                </c:pt>
                <c:pt idx="381">
                  <c:v>35.595635216012241</c:v>
                </c:pt>
                <c:pt idx="382">
                  <c:v>35.642403088910726</c:v>
                </c:pt>
                <c:pt idx="383">
                  <c:v>35.241604541795404</c:v>
                </c:pt>
                <c:pt idx="384">
                  <c:v>35.68095437512531</c:v>
                </c:pt>
                <c:pt idx="385">
                  <c:v>35.566107730516627</c:v>
                </c:pt>
                <c:pt idx="386">
                  <c:v>34.514046116119786</c:v>
                </c:pt>
                <c:pt idx="387">
                  <c:v>34.196317572293303</c:v>
                </c:pt>
                <c:pt idx="388">
                  <c:v>34.140434377684173</c:v>
                </c:pt>
                <c:pt idx="389">
                  <c:v>34.661334051003749</c:v>
                </c:pt>
                <c:pt idx="390">
                  <c:v>34.391875553581563</c:v>
                </c:pt>
                <c:pt idx="391">
                  <c:v>33.91198156528246</c:v>
                </c:pt>
                <c:pt idx="392">
                  <c:v>35.479800186101428</c:v>
                </c:pt>
                <c:pt idx="393">
                  <c:v>35.744801540698418</c:v>
                </c:pt>
                <c:pt idx="394">
                  <c:v>37.761774442260197</c:v>
                </c:pt>
                <c:pt idx="395">
                  <c:v>39.060617779067414</c:v>
                </c:pt>
                <c:pt idx="396">
                  <c:v>36.922819879721359</c:v>
                </c:pt>
                <c:pt idx="397">
                  <c:v>35.633565750024623</c:v>
                </c:pt>
                <c:pt idx="398">
                  <c:v>36.900002024094327</c:v>
                </c:pt>
                <c:pt idx="399">
                  <c:v>38.505826617303782</c:v>
                </c:pt>
                <c:pt idx="400">
                  <c:v>39.799957059809749</c:v>
                </c:pt>
                <c:pt idx="401">
                  <c:v>40.21690532270064</c:v>
                </c:pt>
                <c:pt idx="402">
                  <c:v>39.429219623939183</c:v>
                </c:pt>
                <c:pt idx="403">
                  <c:v>40.738603207469104</c:v>
                </c:pt>
                <c:pt idx="404">
                  <c:v>40.942390559992234</c:v>
                </c:pt>
                <c:pt idx="405">
                  <c:v>41.741447092465478</c:v>
                </c:pt>
                <c:pt idx="406">
                  <c:v>42.461440607025622</c:v>
                </c:pt>
                <c:pt idx="407">
                  <c:v>43.654999508322966</c:v>
                </c:pt>
                <c:pt idx="408">
                  <c:v>42.357382156595271</c:v>
                </c:pt>
                <c:pt idx="409">
                  <c:v>40.907714205304885</c:v>
                </c:pt>
                <c:pt idx="410">
                  <c:v>41.18014133592893</c:v>
                </c:pt>
                <c:pt idx="411">
                  <c:v>40.946772215340005</c:v>
                </c:pt>
                <c:pt idx="412">
                  <c:v>41.03013913824951</c:v>
                </c:pt>
                <c:pt idx="413">
                  <c:v>40.6086030553776</c:v>
                </c:pt>
                <c:pt idx="414">
                  <c:v>40.643893316126707</c:v>
                </c:pt>
                <c:pt idx="415">
                  <c:v>40.725166651349063</c:v>
                </c:pt>
                <c:pt idx="416">
                  <c:v>40.295534823829328</c:v>
                </c:pt>
                <c:pt idx="417">
                  <c:v>40.014371452878343</c:v>
                </c:pt>
                <c:pt idx="418">
                  <c:v>40.181717274121347</c:v>
                </c:pt>
                <c:pt idx="419">
                  <c:v>41.737057952044992</c:v>
                </c:pt>
                <c:pt idx="420">
                  <c:v>40.783599430109476</c:v>
                </c:pt>
                <c:pt idx="421">
                  <c:v>40.463293289205659</c:v>
                </c:pt>
                <c:pt idx="422">
                  <c:v>42.403691310365993</c:v>
                </c:pt>
                <c:pt idx="423">
                  <c:v>41.280590743101371</c:v>
                </c:pt>
                <c:pt idx="424">
                  <c:v>41.162045856367939</c:v>
                </c:pt>
                <c:pt idx="425">
                  <c:v>39.79653749344012</c:v>
                </c:pt>
                <c:pt idx="426">
                  <c:v>39.363058694748943</c:v>
                </c:pt>
                <c:pt idx="427">
                  <c:v>39.158954240185864</c:v>
                </c:pt>
                <c:pt idx="428">
                  <c:v>36.653536771291662</c:v>
                </c:pt>
                <c:pt idx="429">
                  <c:v>37.076554758869428</c:v>
                </c:pt>
                <c:pt idx="430">
                  <c:v>38.563899258104172</c:v>
                </c:pt>
                <c:pt idx="431">
                  <c:v>38.148613699856867</c:v>
                </c:pt>
                <c:pt idx="432">
                  <c:v>38.238332565850662</c:v>
                </c:pt>
                <c:pt idx="433">
                  <c:v>39.422710458886165</c:v>
                </c:pt>
                <c:pt idx="434">
                  <c:v>38.810931578799547</c:v>
                </c:pt>
                <c:pt idx="435">
                  <c:v>39.767702906801063</c:v>
                </c:pt>
                <c:pt idx="436">
                  <c:v>39.687210082624354</c:v>
                </c:pt>
                <c:pt idx="437">
                  <c:v>41.796826068579648</c:v>
                </c:pt>
                <c:pt idx="438">
                  <c:v>41.683033095466044</c:v>
                </c:pt>
                <c:pt idx="439">
                  <c:v>40.965967060569092</c:v>
                </c:pt>
                <c:pt idx="440">
                  <c:v>40.405376111372966</c:v>
                </c:pt>
                <c:pt idx="441">
                  <c:v>39.721811630927448</c:v>
                </c:pt>
                <c:pt idx="442">
                  <c:v>40.242179287838027</c:v>
                </c:pt>
                <c:pt idx="443">
                  <c:v>39.711507454426282</c:v>
                </c:pt>
                <c:pt idx="444">
                  <c:v>39.025357306795669</c:v>
                </c:pt>
                <c:pt idx="445">
                  <c:v>38.060690246295486</c:v>
                </c:pt>
                <c:pt idx="446">
                  <c:v>38.233574041390462</c:v>
                </c:pt>
                <c:pt idx="447">
                  <c:v>38.424800036618471</c:v>
                </c:pt>
                <c:pt idx="448">
                  <c:v>38.569059349226379</c:v>
                </c:pt>
                <c:pt idx="449">
                  <c:v>39.855404224236501</c:v>
                </c:pt>
                <c:pt idx="450">
                  <c:v>39.809670020109976</c:v>
                </c:pt>
                <c:pt idx="451">
                  <c:v>39.133917465541344</c:v>
                </c:pt>
                <c:pt idx="452">
                  <c:v>40.533262657598314</c:v>
                </c:pt>
                <c:pt idx="453">
                  <c:v>39.918472550399962</c:v>
                </c:pt>
                <c:pt idx="454">
                  <c:v>40.20714135397229</c:v>
                </c:pt>
                <c:pt idx="455">
                  <c:v>41.457551696505263</c:v>
                </c:pt>
                <c:pt idx="456">
                  <c:v>39.906502657985811</c:v>
                </c:pt>
                <c:pt idx="457">
                  <c:v>39.813887574294917</c:v>
                </c:pt>
                <c:pt idx="458">
                  <c:v>39.965998805676037</c:v>
                </c:pt>
                <c:pt idx="459">
                  <c:v>40.320095728618888</c:v>
                </c:pt>
                <c:pt idx="460">
                  <c:v>40.837424663144397</c:v>
                </c:pt>
                <c:pt idx="461">
                  <c:v>39.394641757379119</c:v>
                </c:pt>
                <c:pt idx="462">
                  <c:v>39.353262768763187</c:v>
                </c:pt>
                <c:pt idx="463">
                  <c:v>40.470976259339473</c:v>
                </c:pt>
                <c:pt idx="464">
                  <c:v>41.461821214455107</c:v>
                </c:pt>
                <c:pt idx="465">
                  <c:v>42.483896966675019</c:v>
                </c:pt>
                <c:pt idx="466">
                  <c:v>43.673827188261953</c:v>
                </c:pt>
                <c:pt idx="467">
                  <c:v>43.747610471185823</c:v>
                </c:pt>
                <c:pt idx="468">
                  <c:v>44.270721629103086</c:v>
                </c:pt>
                <c:pt idx="469">
                  <c:v>44.645207821795417</c:v>
                </c:pt>
                <c:pt idx="470">
                  <c:v>44.485281215061136</c:v>
                </c:pt>
                <c:pt idx="471">
                  <c:v>45.654116882725603</c:v>
                </c:pt>
                <c:pt idx="472">
                  <c:v>45.253553143714072</c:v>
                </c:pt>
                <c:pt idx="473">
                  <c:v>44.695235744269034</c:v>
                </c:pt>
                <c:pt idx="474">
                  <c:v>45.103342869606337</c:v>
                </c:pt>
                <c:pt idx="475">
                  <c:v>46.058692474130737</c:v>
                </c:pt>
                <c:pt idx="476">
                  <c:v>45.972889673482115</c:v>
                </c:pt>
                <c:pt idx="477">
                  <c:v>45.823388635773689</c:v>
                </c:pt>
                <c:pt idx="478">
                  <c:v>45.261633221181491</c:v>
                </c:pt>
                <c:pt idx="479">
                  <c:v>47.256988503168941</c:v>
                </c:pt>
                <c:pt idx="480">
                  <c:v>46.814271928392415</c:v>
                </c:pt>
                <c:pt idx="481">
                  <c:v>46.118457597898605</c:v>
                </c:pt>
                <c:pt idx="482">
                  <c:v>44.76568454780535</c:v>
                </c:pt>
                <c:pt idx="483">
                  <c:v>44.031079266293595</c:v>
                </c:pt>
                <c:pt idx="484">
                  <c:v>45.261684091232475</c:v>
                </c:pt>
                <c:pt idx="485">
                  <c:v>43.112443357784919</c:v>
                </c:pt>
                <c:pt idx="486">
                  <c:v>41.584950933967399</c:v>
                </c:pt>
                <c:pt idx="487">
                  <c:v>41.896999089017307</c:v>
                </c:pt>
                <c:pt idx="488">
                  <c:v>42.416458723932131</c:v>
                </c:pt>
                <c:pt idx="489">
                  <c:v>43.04524156734599</c:v>
                </c:pt>
                <c:pt idx="490">
                  <c:v>43.186137107621768</c:v>
                </c:pt>
                <c:pt idx="491">
                  <c:v>41.31043640288015</c:v>
                </c:pt>
                <c:pt idx="492">
                  <c:v>41.105230999820947</c:v>
                </c:pt>
                <c:pt idx="493">
                  <c:v>41.214209783195223</c:v>
                </c:pt>
                <c:pt idx="494">
                  <c:v>42.147147084881283</c:v>
                </c:pt>
                <c:pt idx="495">
                  <c:v>42.13812860986598</c:v>
                </c:pt>
                <c:pt idx="496">
                  <c:v>40.725273054414622</c:v>
                </c:pt>
                <c:pt idx="497">
                  <c:v>41.621022146878452</c:v>
                </c:pt>
                <c:pt idx="498">
                  <c:v>40.581376732611972</c:v>
                </c:pt>
                <c:pt idx="499">
                  <c:v>39.436761037860073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A2C-4EC9-A56B-8A683D56A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123971"/>
        <c:axId val="866602671"/>
      </c:lineChart>
      <c:catAx>
        <c:axId val="20901239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6602671"/>
        <c:crosses val="autoZero"/>
        <c:auto val="1"/>
        <c:lblAlgn val="ctr"/>
        <c:lblOffset val="100"/>
        <c:noMultiLvlLbl val="1"/>
      </c:catAx>
      <c:valAx>
        <c:axId val="8666026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xt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012397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Sheet1!$B$2:$B$501</c:f>
              <c:numCache>
                <c:formatCode>General</c:formatCode>
                <c:ptCount val="500"/>
                <c:pt idx="0">
                  <c:v>10</c:v>
                </c:pt>
                <c:pt idx="1">
                  <c:v>10.367092484092767</c:v>
                </c:pt>
                <c:pt idx="2">
                  <c:v>11.771418919190975</c:v>
                </c:pt>
                <c:pt idx="3">
                  <c:v>13.302913081906512</c:v>
                </c:pt>
                <c:pt idx="4">
                  <c:v>13.357378079106937</c:v>
                </c:pt>
                <c:pt idx="5">
                  <c:v>15.078016822994943</c:v>
                </c:pt>
                <c:pt idx="6">
                  <c:v>15.425406609540383</c:v>
                </c:pt>
                <c:pt idx="7">
                  <c:v>14.789835138937056</c:v>
                </c:pt>
                <c:pt idx="8">
                  <c:v>14.52557172934883</c:v>
                </c:pt>
                <c:pt idx="9">
                  <c:v>16.400775475279023</c:v>
                </c:pt>
                <c:pt idx="10">
                  <c:v>16.25435471531857</c:v>
                </c:pt>
                <c:pt idx="11">
                  <c:v>16.712494133798529</c:v>
                </c:pt>
                <c:pt idx="12">
                  <c:v>15.300225494085819</c:v>
                </c:pt>
                <c:pt idx="13">
                  <c:v>14.385452311690642</c:v>
                </c:pt>
                <c:pt idx="14">
                  <c:v>13.555084410224417</c:v>
                </c:pt>
                <c:pt idx="15">
                  <c:v>12.993602834005307</c:v>
                </c:pt>
                <c:pt idx="16">
                  <c:v>12.116126085256022</c:v>
                </c:pt>
                <c:pt idx="17">
                  <c:v>13.475972560787874</c:v>
                </c:pt>
                <c:pt idx="18">
                  <c:v>12.964811794689592</c:v>
                </c:pt>
                <c:pt idx="19">
                  <c:v>10.951697360389449</c:v>
                </c:pt>
                <c:pt idx="20">
                  <c:v>11.352348000055008</c:v>
                </c:pt>
                <c:pt idx="21">
                  <c:v>11.822251395207607</c:v>
                </c:pt>
                <c:pt idx="22">
                  <c:v>12.575885785524276</c:v>
                </c:pt>
                <c:pt idx="23">
                  <c:v>12.228440393719607</c:v>
                </c:pt>
                <c:pt idx="24">
                  <c:v>11.039195953542205</c:v>
                </c:pt>
                <c:pt idx="25">
                  <c:v>12.477287972397431</c:v>
                </c:pt>
                <c:pt idx="26">
                  <c:v>11.656588180369862</c:v>
                </c:pt>
                <c:pt idx="27">
                  <c:v>11.845594158361042</c:v>
                </c:pt>
                <c:pt idx="28">
                  <c:v>11.714694033529854</c:v>
                </c:pt>
                <c:pt idx="29">
                  <c:v>13.313300247344936</c:v>
                </c:pt>
                <c:pt idx="30">
                  <c:v>10.052779092677547</c:v>
                </c:pt>
                <c:pt idx="31">
                  <c:v>10.68935688199093</c:v>
                </c:pt>
                <c:pt idx="32">
                  <c:v>11.75185052250966</c:v>
                </c:pt>
                <c:pt idx="33">
                  <c:v>12.11891978352023</c:v>
                </c:pt>
                <c:pt idx="34">
                  <c:v>13.331013567470411</c:v>
                </c:pt>
                <c:pt idx="35">
                  <c:v>13.365379309752077</c:v>
                </c:pt>
                <c:pt idx="36">
                  <c:v>12.78458337767089</c:v>
                </c:pt>
                <c:pt idx="37">
                  <c:v>10.929250311461086</c:v>
                </c:pt>
                <c:pt idx="38">
                  <c:v>11.013388925716681</c:v>
                </c:pt>
                <c:pt idx="39">
                  <c:v>8.6763444815194877</c:v>
                </c:pt>
                <c:pt idx="40">
                  <c:v>9.2444015043150305</c:v>
                </c:pt>
                <c:pt idx="41">
                  <c:v>10.130467817827684</c:v>
                </c:pt>
                <c:pt idx="42">
                  <c:v>8.5784257732431701</c:v>
                </c:pt>
                <c:pt idx="43">
                  <c:v>7.3162665337172141</c:v>
                </c:pt>
                <c:pt idx="44">
                  <c:v>8.8045362880857532</c:v>
                </c:pt>
                <c:pt idx="45">
                  <c:v>8.9322592106126297</c:v>
                </c:pt>
                <c:pt idx="46">
                  <c:v>7.1534283036762973</c:v>
                </c:pt>
                <c:pt idx="47">
                  <c:v>7.2312567417256011</c:v>
                </c:pt>
                <c:pt idx="48">
                  <c:v>7.7787545506543108</c:v>
                </c:pt>
                <c:pt idx="49">
                  <c:v>8.5332535029815499</c:v>
                </c:pt>
                <c:pt idx="50">
                  <c:v>8.5179168868998119</c:v>
                </c:pt>
                <c:pt idx="51">
                  <c:v>7.6118637720726339</c:v>
                </c:pt>
                <c:pt idx="52">
                  <c:v>8.5713193577504558</c:v>
                </c:pt>
                <c:pt idx="53">
                  <c:v>8.1775737101460919</c:v>
                </c:pt>
                <c:pt idx="54">
                  <c:v>8.0869582628516579</c:v>
                </c:pt>
                <c:pt idx="55">
                  <c:v>8.6007585073544774</c:v>
                </c:pt>
                <c:pt idx="56">
                  <c:v>8.1415877649073281</c:v>
                </c:pt>
                <c:pt idx="57">
                  <c:v>10.772483680548307</c:v>
                </c:pt>
                <c:pt idx="58">
                  <c:v>10.960924576732287</c:v>
                </c:pt>
                <c:pt idx="59">
                  <c:v>10.523202338878509</c:v>
                </c:pt>
                <c:pt idx="60">
                  <c:v>10.591731947583432</c:v>
                </c:pt>
                <c:pt idx="61">
                  <c:v>11.243941148532754</c:v>
                </c:pt>
                <c:pt idx="62">
                  <c:v>10.583052316662156</c:v>
                </c:pt>
                <c:pt idx="63">
                  <c:v>12.313362510630345</c:v>
                </c:pt>
                <c:pt idx="64">
                  <c:v>12.975147648360704</c:v>
                </c:pt>
                <c:pt idx="65">
                  <c:v>14.373350096172345</c:v>
                </c:pt>
                <c:pt idx="66">
                  <c:v>14.256835982020482</c:v>
                </c:pt>
                <c:pt idx="67">
                  <c:v>13.954906093066933</c:v>
                </c:pt>
                <c:pt idx="68">
                  <c:v>11.460254290848617</c:v>
                </c:pt>
                <c:pt idx="69">
                  <c:v>10.542256445056639</c:v>
                </c:pt>
                <c:pt idx="70">
                  <c:v>11.02460105550254</c:v>
                </c:pt>
                <c:pt idx="71">
                  <c:v>11.48457258546868</c:v>
                </c:pt>
                <c:pt idx="72">
                  <c:v>10.814228792456605</c:v>
                </c:pt>
                <c:pt idx="73">
                  <c:v>9.6311859182156248</c:v>
                </c:pt>
                <c:pt idx="74">
                  <c:v>9.8132661851487217</c:v>
                </c:pt>
                <c:pt idx="75">
                  <c:v>9.8937171239248229</c:v>
                </c:pt>
                <c:pt idx="76">
                  <c:v>6.9593555964307097</c:v>
                </c:pt>
                <c:pt idx="77">
                  <c:v>6.4728917791243656</c:v>
                </c:pt>
                <c:pt idx="78">
                  <c:v>6.9739447324475359</c:v>
                </c:pt>
                <c:pt idx="79">
                  <c:v>10.199141282097134</c:v>
                </c:pt>
                <c:pt idx="80">
                  <c:v>9.8034245845544241</c:v>
                </c:pt>
                <c:pt idx="81">
                  <c:v>9.1742350221131304</c:v>
                </c:pt>
                <c:pt idx="82">
                  <c:v>8.797403118924958</c:v>
                </c:pt>
                <c:pt idx="83">
                  <c:v>9.0617167155477549</c:v>
                </c:pt>
                <c:pt idx="84">
                  <c:v>10.374435174522468</c:v>
                </c:pt>
                <c:pt idx="85">
                  <c:v>9.860503842620691</c:v>
                </c:pt>
                <c:pt idx="86">
                  <c:v>8.5730638101290673</c:v>
                </c:pt>
                <c:pt idx="87">
                  <c:v>8.8053627131760468</c:v>
                </c:pt>
                <c:pt idx="88">
                  <c:v>9.4562184588388032</c:v>
                </c:pt>
                <c:pt idx="89">
                  <c:v>9.9936753721364386</c:v>
                </c:pt>
                <c:pt idx="90">
                  <c:v>11.523130794875678</c:v>
                </c:pt>
                <c:pt idx="91">
                  <c:v>12.85312432176087</c:v>
                </c:pt>
                <c:pt idx="92">
                  <c:v>13.702041073449285</c:v>
                </c:pt>
                <c:pt idx="93">
                  <c:v>13.207573154041865</c:v>
                </c:pt>
                <c:pt idx="94">
                  <c:v>14.505387408290673</c:v>
                </c:pt>
                <c:pt idx="95">
                  <c:v>12.531875706725394</c:v>
                </c:pt>
                <c:pt idx="96">
                  <c:v>12.995648549832655</c:v>
                </c:pt>
                <c:pt idx="97">
                  <c:v>11.494644031805544</c:v>
                </c:pt>
                <c:pt idx="98">
                  <c:v>11.052712321689889</c:v>
                </c:pt>
                <c:pt idx="99">
                  <c:v>10.916324488947687</c:v>
                </c:pt>
                <c:pt idx="100">
                  <c:v>9.597785192753074</c:v>
                </c:pt>
                <c:pt idx="101">
                  <c:v>9.4348068745850924</c:v>
                </c:pt>
                <c:pt idx="102">
                  <c:v>8.099835992142884</c:v>
                </c:pt>
                <c:pt idx="103">
                  <c:v>10.027328487899265</c:v>
                </c:pt>
                <c:pt idx="104">
                  <c:v>9.4836428793316756</c:v>
                </c:pt>
                <c:pt idx="105">
                  <c:v>8.8353105546416408</c:v>
                </c:pt>
                <c:pt idx="106">
                  <c:v>7.852348437817148</c:v>
                </c:pt>
                <c:pt idx="107">
                  <c:v>8.9676729280904119</c:v>
                </c:pt>
                <c:pt idx="108">
                  <c:v>10.612890761241303</c:v>
                </c:pt>
                <c:pt idx="109">
                  <c:v>10.789416331064945</c:v>
                </c:pt>
                <c:pt idx="110">
                  <c:v>11.369887153415526</c:v>
                </c:pt>
                <c:pt idx="111">
                  <c:v>13.577295828217185</c:v>
                </c:pt>
                <c:pt idx="112">
                  <c:v>12.715298807714554</c:v>
                </c:pt>
                <c:pt idx="113">
                  <c:v>11.608275831009216</c:v>
                </c:pt>
                <c:pt idx="114">
                  <c:v>11.824157334850748</c:v>
                </c:pt>
                <c:pt idx="115">
                  <c:v>10.955287477793787</c:v>
                </c:pt>
                <c:pt idx="116">
                  <c:v>11.356706857316027</c:v>
                </c:pt>
                <c:pt idx="117">
                  <c:v>11.238124689183193</c:v>
                </c:pt>
                <c:pt idx="118">
                  <c:v>10.804060000708441</c:v>
                </c:pt>
                <c:pt idx="119">
                  <c:v>10.414315023776311</c:v>
                </c:pt>
                <c:pt idx="120">
                  <c:v>9.8015142760695806</c:v>
                </c:pt>
                <c:pt idx="121">
                  <c:v>8.3516075178012414</c:v>
                </c:pt>
                <c:pt idx="122">
                  <c:v>8.7811157714157311</c:v>
                </c:pt>
                <c:pt idx="123">
                  <c:v>8.4249609690949594</c:v>
                </c:pt>
                <c:pt idx="124">
                  <c:v>7.7730233238054556</c:v>
                </c:pt>
                <c:pt idx="125">
                  <c:v>8.6835392249242123</c:v>
                </c:pt>
                <c:pt idx="126">
                  <c:v>9.9493564213613546</c:v>
                </c:pt>
                <c:pt idx="127">
                  <c:v>11.665084613659729</c:v>
                </c:pt>
                <c:pt idx="128">
                  <c:v>10.272335070610652</c:v>
                </c:pt>
                <c:pt idx="129">
                  <c:v>9.6911840583083944</c:v>
                </c:pt>
                <c:pt idx="130">
                  <c:v>10.068599450627017</c:v>
                </c:pt>
                <c:pt idx="131">
                  <c:v>8.2285213052540378</c:v>
                </c:pt>
                <c:pt idx="132">
                  <c:v>7.0718198404998116</c:v>
                </c:pt>
                <c:pt idx="133">
                  <c:v>6.5194244527163958</c:v>
                </c:pt>
                <c:pt idx="134">
                  <c:v>5.9805298229455648</c:v>
                </c:pt>
                <c:pt idx="135">
                  <c:v>6.9475278242110443</c:v>
                </c:pt>
                <c:pt idx="136">
                  <c:v>8.7542680441287839</c:v>
                </c:pt>
                <c:pt idx="137">
                  <c:v>9.2313292460375855</c:v>
                </c:pt>
                <c:pt idx="138">
                  <c:v>9.8057125437343977</c:v>
                </c:pt>
                <c:pt idx="139">
                  <c:v>8.7965007615585922</c:v>
                </c:pt>
                <c:pt idx="140">
                  <c:v>8.5864141635323712</c:v>
                </c:pt>
                <c:pt idx="141">
                  <c:v>9.2292914651269413</c:v>
                </c:pt>
                <c:pt idx="142">
                  <c:v>8.7701303657980798</c:v>
                </c:pt>
                <c:pt idx="143">
                  <c:v>8.5226027648078109</c:v>
                </c:pt>
                <c:pt idx="144">
                  <c:v>6.5766749347323703</c:v>
                </c:pt>
                <c:pt idx="145">
                  <c:v>6.795509834264168</c:v>
                </c:pt>
                <c:pt idx="146">
                  <c:v>8.7794084611121459</c:v>
                </c:pt>
                <c:pt idx="147">
                  <c:v>9.4043489115710646</c:v>
                </c:pt>
                <c:pt idx="148">
                  <c:v>8.5962778064114804</c:v>
                </c:pt>
                <c:pt idx="149">
                  <c:v>7.1163913227095819</c:v>
                </c:pt>
                <c:pt idx="150">
                  <c:v>4.7043353762220175</c:v>
                </c:pt>
                <c:pt idx="151">
                  <c:v>5.6824186674690358</c:v>
                </c:pt>
                <c:pt idx="152">
                  <c:v>7.2873081083596709</c:v>
                </c:pt>
                <c:pt idx="153">
                  <c:v>6.0983908043995996</c:v>
                </c:pt>
                <c:pt idx="154">
                  <c:v>5.8543449348473473</c:v>
                </c:pt>
                <c:pt idx="155">
                  <c:v>6.9523656429457841</c:v>
                </c:pt>
                <c:pt idx="156">
                  <c:v>5.9872117839871484</c:v>
                </c:pt>
                <c:pt idx="157">
                  <c:v>7.7649063185108194</c:v>
                </c:pt>
                <c:pt idx="158">
                  <c:v>7.1966548884540584</c:v>
                </c:pt>
                <c:pt idx="159">
                  <c:v>8.8707604632911465</c:v>
                </c:pt>
                <c:pt idx="160">
                  <c:v>10.188281099656283</c:v>
                </c:pt>
                <c:pt idx="161">
                  <c:v>10.488124459163105</c:v>
                </c:pt>
                <c:pt idx="162">
                  <c:v>9.3706012810083479</c:v>
                </c:pt>
                <c:pt idx="163">
                  <c:v>9.769153843658227</c:v>
                </c:pt>
                <c:pt idx="164">
                  <c:v>10.067590585024607</c:v>
                </c:pt>
                <c:pt idx="165">
                  <c:v>11.217445547854741</c:v>
                </c:pt>
                <c:pt idx="166">
                  <c:v>10.245694070879859</c:v>
                </c:pt>
                <c:pt idx="167">
                  <c:v>9.3023691840005771</c:v>
                </c:pt>
                <c:pt idx="168">
                  <c:v>8.2844536599490226</c:v>
                </c:pt>
                <c:pt idx="169">
                  <c:v>8.715978098163605</c:v>
                </c:pt>
                <c:pt idx="170">
                  <c:v>11.082799775401082</c:v>
                </c:pt>
                <c:pt idx="171">
                  <c:v>10.544707405341793</c:v>
                </c:pt>
                <c:pt idx="172">
                  <c:v>11.091335997754745</c:v>
                </c:pt>
                <c:pt idx="173">
                  <c:v>11.697193123681233</c:v>
                </c:pt>
                <c:pt idx="174">
                  <c:v>10.358417624259181</c:v>
                </c:pt>
                <c:pt idx="175">
                  <c:v>10.313367677872556</c:v>
                </c:pt>
                <c:pt idx="176">
                  <c:v>11.027106600566517</c:v>
                </c:pt>
                <c:pt idx="177">
                  <c:v>12.080763665426264</c:v>
                </c:pt>
                <c:pt idx="178">
                  <c:v>12.027987477861107</c:v>
                </c:pt>
                <c:pt idx="179">
                  <c:v>13.364376954898226</c:v>
                </c:pt>
                <c:pt idx="180">
                  <c:v>12.59945962843145</c:v>
                </c:pt>
                <c:pt idx="181">
                  <c:v>13.434968553399196</c:v>
                </c:pt>
                <c:pt idx="182">
                  <c:v>12.790758957746412</c:v>
                </c:pt>
                <c:pt idx="183">
                  <c:v>13.578849876485744</c:v>
                </c:pt>
                <c:pt idx="184">
                  <c:v>14.923755663496539</c:v>
                </c:pt>
                <c:pt idx="185">
                  <c:v>15.06717663715312</c:v>
                </c:pt>
                <c:pt idx="186">
                  <c:v>14.332064963162834</c:v>
                </c:pt>
                <c:pt idx="187">
                  <c:v>12.714853927165141</c:v>
                </c:pt>
                <c:pt idx="188">
                  <c:v>13.682441283390274</c:v>
                </c:pt>
                <c:pt idx="189">
                  <c:v>13.207131476908504</c:v>
                </c:pt>
                <c:pt idx="190">
                  <c:v>13.652803432943415</c:v>
                </c:pt>
                <c:pt idx="191">
                  <c:v>15.18804625971169</c:v>
                </c:pt>
                <c:pt idx="192">
                  <c:v>15.665158997327962</c:v>
                </c:pt>
                <c:pt idx="193">
                  <c:v>15.066533477425487</c:v>
                </c:pt>
                <c:pt idx="194">
                  <c:v>15.003756012703938</c:v>
                </c:pt>
                <c:pt idx="195">
                  <c:v>16.073537359036493</c:v>
                </c:pt>
                <c:pt idx="196">
                  <c:v>15.978067964026865</c:v>
                </c:pt>
                <c:pt idx="197">
                  <c:v>14.313548484204993</c:v>
                </c:pt>
                <c:pt idx="198">
                  <c:v>14.541658836729122</c:v>
                </c:pt>
                <c:pt idx="199">
                  <c:v>14.35475349110828</c:v>
                </c:pt>
                <c:pt idx="200">
                  <c:v>13.961007383834335</c:v>
                </c:pt>
                <c:pt idx="201">
                  <c:v>14.308159732284743</c:v>
                </c:pt>
                <c:pt idx="202">
                  <c:v>12.311213942504738</c:v>
                </c:pt>
                <c:pt idx="203">
                  <c:v>11.700938112263833</c:v>
                </c:pt>
                <c:pt idx="204">
                  <c:v>11.326186850613679</c:v>
                </c:pt>
                <c:pt idx="205">
                  <c:v>11.682633220233871</c:v>
                </c:pt>
                <c:pt idx="206">
                  <c:v>11.453641973153008</c:v>
                </c:pt>
                <c:pt idx="207">
                  <c:v>12.00254227631009</c:v>
                </c:pt>
                <c:pt idx="208">
                  <c:v>11.352410261258509</c:v>
                </c:pt>
                <c:pt idx="209">
                  <c:v>11.351236159269732</c:v>
                </c:pt>
                <c:pt idx="210">
                  <c:v>11.821064384216745</c:v>
                </c:pt>
                <c:pt idx="211">
                  <c:v>11.81022329882498</c:v>
                </c:pt>
                <c:pt idx="212">
                  <c:v>12.883265860985354</c:v>
                </c:pt>
                <c:pt idx="213">
                  <c:v>14.052805412191463</c:v>
                </c:pt>
                <c:pt idx="214">
                  <c:v>14.375332171556339</c:v>
                </c:pt>
                <c:pt idx="215">
                  <c:v>14.895860197504739</c:v>
                </c:pt>
                <c:pt idx="216">
                  <c:v>16.273817161133035</c:v>
                </c:pt>
                <c:pt idx="217">
                  <c:v>16.847290601247909</c:v>
                </c:pt>
                <c:pt idx="218">
                  <c:v>17.156273462832317</c:v>
                </c:pt>
                <c:pt idx="219">
                  <c:v>18.066180796690336</c:v>
                </c:pt>
                <c:pt idx="220">
                  <c:v>17.989140403137306</c:v>
                </c:pt>
                <c:pt idx="221">
                  <c:v>16.270339230568876</c:v>
                </c:pt>
                <c:pt idx="222">
                  <c:v>16.199681027860137</c:v>
                </c:pt>
                <c:pt idx="223">
                  <c:v>16.626905386892151</c:v>
                </c:pt>
                <c:pt idx="224">
                  <c:v>16.389531840219512</c:v>
                </c:pt>
                <c:pt idx="225">
                  <c:v>16.933428836947147</c:v>
                </c:pt>
                <c:pt idx="226">
                  <c:v>17.821224441747447</c:v>
                </c:pt>
                <c:pt idx="227">
                  <c:v>17.621160707305908</c:v>
                </c:pt>
                <c:pt idx="228">
                  <c:v>18.19715750472216</c:v>
                </c:pt>
                <c:pt idx="229">
                  <c:v>20.046120733003868</c:v>
                </c:pt>
                <c:pt idx="230">
                  <c:v>19.512973604092856</c:v>
                </c:pt>
                <c:pt idx="231">
                  <c:v>19.025308863664996</c:v>
                </c:pt>
                <c:pt idx="232">
                  <c:v>17.765546958345737</c:v>
                </c:pt>
                <c:pt idx="233">
                  <c:v>17.78235231767049</c:v>
                </c:pt>
                <c:pt idx="234">
                  <c:v>17.116321167479391</c:v>
                </c:pt>
                <c:pt idx="235">
                  <c:v>16.302875868517372</c:v>
                </c:pt>
                <c:pt idx="236">
                  <c:v>16.929837706054442</c:v>
                </c:pt>
                <c:pt idx="237">
                  <c:v>16.828338063175341</c:v>
                </c:pt>
                <c:pt idx="238">
                  <c:v>14.280898645268078</c:v>
                </c:pt>
                <c:pt idx="239">
                  <c:v>12.24071025354703</c:v>
                </c:pt>
                <c:pt idx="240">
                  <c:v>10.69583787861032</c:v>
                </c:pt>
                <c:pt idx="241">
                  <c:v>10.480013785897716</c:v>
                </c:pt>
                <c:pt idx="242">
                  <c:v>10.395536540170818</c:v>
                </c:pt>
                <c:pt idx="243">
                  <c:v>11.702234019961974</c:v>
                </c:pt>
                <c:pt idx="244">
                  <c:v>11.812932598921002</c:v>
                </c:pt>
                <c:pt idx="245">
                  <c:v>12.96667270500553</c:v>
                </c:pt>
                <c:pt idx="246">
                  <c:v>12.827520236147778</c:v>
                </c:pt>
                <c:pt idx="247">
                  <c:v>11.582261896952449</c:v>
                </c:pt>
                <c:pt idx="248">
                  <c:v>12.159138617409541</c:v>
                </c:pt>
                <c:pt idx="249">
                  <c:v>12.02784874684961</c:v>
                </c:pt>
                <c:pt idx="250">
                  <c:v>10.869184557079432</c:v>
                </c:pt>
                <c:pt idx="251">
                  <c:v>10.971812080759587</c:v>
                </c:pt>
                <c:pt idx="252">
                  <c:v>10.97687748294196</c:v>
                </c:pt>
                <c:pt idx="253">
                  <c:v>10.675864329799495</c:v>
                </c:pt>
                <c:pt idx="254">
                  <c:v>10.127306076140586</c:v>
                </c:pt>
                <c:pt idx="255">
                  <c:v>9.8160038669286909</c:v>
                </c:pt>
                <c:pt idx="256">
                  <c:v>10.71191948260862</c:v>
                </c:pt>
                <c:pt idx="257">
                  <c:v>12.159782201246049</c:v>
                </c:pt>
                <c:pt idx="258">
                  <c:v>10.372800032433041</c:v>
                </c:pt>
                <c:pt idx="259">
                  <c:v>10.201257117043458</c:v>
                </c:pt>
                <c:pt idx="260">
                  <c:v>9.8671126301764129</c:v>
                </c:pt>
                <c:pt idx="261">
                  <c:v>9.2803891507499596</c:v>
                </c:pt>
                <c:pt idx="262">
                  <c:v>8.0748381133305127</c:v>
                </c:pt>
                <c:pt idx="263">
                  <c:v>10.042674521133014</c:v>
                </c:pt>
                <c:pt idx="264">
                  <c:v>10.402346927202824</c:v>
                </c:pt>
                <c:pt idx="265">
                  <c:v>10.047866717464878</c:v>
                </c:pt>
                <c:pt idx="266">
                  <c:v>10.688285817248063</c:v>
                </c:pt>
                <c:pt idx="267">
                  <c:v>11.25880705117646</c:v>
                </c:pt>
                <c:pt idx="268">
                  <c:v>12.417324193235226</c:v>
                </c:pt>
                <c:pt idx="269">
                  <c:v>13.29555283552131</c:v>
                </c:pt>
                <c:pt idx="270">
                  <c:v>11.735936273657943</c:v>
                </c:pt>
                <c:pt idx="271">
                  <c:v>10.917740936333214</c:v>
                </c:pt>
                <c:pt idx="272">
                  <c:v>11.638544657752766</c:v>
                </c:pt>
                <c:pt idx="273">
                  <c:v>12.255636832957988</c:v>
                </c:pt>
                <c:pt idx="274">
                  <c:v>12.310610733026454</c:v>
                </c:pt>
                <c:pt idx="275">
                  <c:v>11.639073822543583</c:v>
                </c:pt>
                <c:pt idx="276">
                  <c:v>13.011086507739305</c:v>
                </c:pt>
                <c:pt idx="277">
                  <c:v>12.148882705818554</c:v>
                </c:pt>
                <c:pt idx="278">
                  <c:v>14.300733404689701</c:v>
                </c:pt>
                <c:pt idx="279">
                  <c:v>13.359747665837702</c:v>
                </c:pt>
                <c:pt idx="280">
                  <c:v>14.231587462785845</c:v>
                </c:pt>
                <c:pt idx="281">
                  <c:v>15.142301775302322</c:v>
                </c:pt>
                <c:pt idx="282">
                  <c:v>14.001116059487007</c:v>
                </c:pt>
                <c:pt idx="283">
                  <c:v>15.066987114627073</c:v>
                </c:pt>
                <c:pt idx="284">
                  <c:v>16.049743005098094</c:v>
                </c:pt>
                <c:pt idx="285">
                  <c:v>15.249450724205831</c:v>
                </c:pt>
                <c:pt idx="286">
                  <c:v>15.63116215896169</c:v>
                </c:pt>
                <c:pt idx="287">
                  <c:v>14.417354411866924</c:v>
                </c:pt>
                <c:pt idx="288">
                  <c:v>14.896495961230011</c:v>
                </c:pt>
                <c:pt idx="289">
                  <c:v>14.566830250285649</c:v>
                </c:pt>
                <c:pt idx="290">
                  <c:v>14.801291790383004</c:v>
                </c:pt>
                <c:pt idx="291">
                  <c:v>15.157340807365685</c:v>
                </c:pt>
                <c:pt idx="292">
                  <c:v>15.144668394346121</c:v>
                </c:pt>
                <c:pt idx="293">
                  <c:v>15.784657135241369</c:v>
                </c:pt>
                <c:pt idx="294">
                  <c:v>16.545439279779004</c:v>
                </c:pt>
                <c:pt idx="295">
                  <c:v>15.8677054093967</c:v>
                </c:pt>
                <c:pt idx="296">
                  <c:v>17.04153655650796</c:v>
                </c:pt>
                <c:pt idx="297">
                  <c:v>16.01881818791297</c:v>
                </c:pt>
                <c:pt idx="298">
                  <c:v>16.199527686071388</c:v>
                </c:pt>
                <c:pt idx="299">
                  <c:v>15.122226221340354</c:v>
                </c:pt>
                <c:pt idx="300">
                  <c:v>14.645784590058105</c:v>
                </c:pt>
                <c:pt idx="301">
                  <c:v>16.192135892572278</c:v>
                </c:pt>
                <c:pt idx="302">
                  <c:v>17.361226234278771</c:v>
                </c:pt>
                <c:pt idx="303">
                  <c:v>17.645341289642474</c:v>
                </c:pt>
                <c:pt idx="304">
                  <c:v>17.778475288756013</c:v>
                </c:pt>
                <c:pt idx="305">
                  <c:v>19.089458896287791</c:v>
                </c:pt>
                <c:pt idx="306">
                  <c:v>19.079949417694198</c:v>
                </c:pt>
                <c:pt idx="307">
                  <c:v>18.841120005220848</c:v>
                </c:pt>
                <c:pt idx="308">
                  <c:v>20.033333456762662</c:v>
                </c:pt>
                <c:pt idx="309">
                  <c:v>22.54208872464292</c:v>
                </c:pt>
                <c:pt idx="310">
                  <c:v>24.171369861083139</c:v>
                </c:pt>
                <c:pt idx="311">
                  <c:v>24.579245272460174</c:v>
                </c:pt>
                <c:pt idx="312">
                  <c:v>24.258493550164939</c:v>
                </c:pt>
                <c:pt idx="313">
                  <c:v>24.088298606295787</c:v>
                </c:pt>
                <c:pt idx="314">
                  <c:v>25.031787716582425</c:v>
                </c:pt>
                <c:pt idx="315">
                  <c:v>25.533340450018191</c:v>
                </c:pt>
                <c:pt idx="316">
                  <c:v>25.732947632901798</c:v>
                </c:pt>
                <c:pt idx="317">
                  <c:v>24.527677774269389</c:v>
                </c:pt>
                <c:pt idx="318">
                  <c:v>24.350149478202738</c:v>
                </c:pt>
                <c:pt idx="319">
                  <c:v>24.310762051882651</c:v>
                </c:pt>
                <c:pt idx="320">
                  <c:v>22.510759893479403</c:v>
                </c:pt>
                <c:pt idx="321">
                  <c:v>21.331308735839329</c:v>
                </c:pt>
                <c:pt idx="322">
                  <c:v>21.18742989485321</c:v>
                </c:pt>
                <c:pt idx="323">
                  <c:v>22.199453398000564</c:v>
                </c:pt>
                <c:pt idx="324">
                  <c:v>21.852129988752647</c:v>
                </c:pt>
                <c:pt idx="325">
                  <c:v>22.345242347174423</c:v>
                </c:pt>
                <c:pt idx="326">
                  <c:v>23.009422162612402</c:v>
                </c:pt>
                <c:pt idx="327">
                  <c:v>22.38220458710671</c:v>
                </c:pt>
                <c:pt idx="328">
                  <c:v>22.592469464234387</c:v>
                </c:pt>
                <c:pt idx="329">
                  <c:v>21.395091401586125</c:v>
                </c:pt>
                <c:pt idx="330">
                  <c:v>20.994616810835645</c:v>
                </c:pt>
                <c:pt idx="331">
                  <c:v>21.280554762803824</c:v>
                </c:pt>
                <c:pt idx="332">
                  <c:v>18.76948081004106</c:v>
                </c:pt>
                <c:pt idx="333">
                  <c:v>18.721914097895343</c:v>
                </c:pt>
                <c:pt idx="334">
                  <c:v>19.680801262296416</c:v>
                </c:pt>
                <c:pt idx="335">
                  <c:v>20.844993405231474</c:v>
                </c:pt>
                <c:pt idx="336">
                  <c:v>21.142117100771433</c:v>
                </c:pt>
                <c:pt idx="337">
                  <c:v>19.429764022342667</c:v>
                </c:pt>
                <c:pt idx="338">
                  <c:v>19.220405406103531</c:v>
                </c:pt>
                <c:pt idx="339">
                  <c:v>18.289021798816414</c:v>
                </c:pt>
                <c:pt idx="340">
                  <c:v>18.172354757484477</c:v>
                </c:pt>
                <c:pt idx="341">
                  <c:v>18.039089581709611</c:v>
                </c:pt>
                <c:pt idx="342">
                  <c:v>17.920949028721893</c:v>
                </c:pt>
                <c:pt idx="343">
                  <c:v>17.694009037353801</c:v>
                </c:pt>
                <c:pt idx="344">
                  <c:v>18.767020558769403</c:v>
                </c:pt>
                <c:pt idx="345">
                  <c:v>18.914969765629074</c:v>
                </c:pt>
                <c:pt idx="346">
                  <c:v>18.31371693122281</c:v>
                </c:pt>
                <c:pt idx="347">
                  <c:v>18.624392283192577</c:v>
                </c:pt>
                <c:pt idx="348">
                  <c:v>17.839173300690295</c:v>
                </c:pt>
                <c:pt idx="349">
                  <c:v>20.233769269133404</c:v>
                </c:pt>
                <c:pt idx="350">
                  <c:v>19.93631044036281</c:v>
                </c:pt>
                <c:pt idx="351">
                  <c:v>19.449118109912721</c:v>
                </c:pt>
                <c:pt idx="352">
                  <c:v>18.817103028018909</c:v>
                </c:pt>
                <c:pt idx="353">
                  <c:v>21.284319763475356</c:v>
                </c:pt>
                <c:pt idx="354">
                  <c:v>20.808430640269268</c:v>
                </c:pt>
                <c:pt idx="355">
                  <c:v>22.506795766686331</c:v>
                </c:pt>
                <c:pt idx="356">
                  <c:v>22.153632928766893</c:v>
                </c:pt>
                <c:pt idx="357">
                  <c:v>23.007588576697199</c:v>
                </c:pt>
                <c:pt idx="358">
                  <c:v>23.882570824741656</c:v>
                </c:pt>
                <c:pt idx="359">
                  <c:v>24.102366890182015</c:v>
                </c:pt>
                <c:pt idx="360">
                  <c:v>25.385788185485055</c:v>
                </c:pt>
                <c:pt idx="361">
                  <c:v>25.867397966225447</c:v>
                </c:pt>
                <c:pt idx="362">
                  <c:v>27.319778956673286</c:v>
                </c:pt>
                <c:pt idx="363">
                  <c:v>27.020282485137351</c:v>
                </c:pt>
                <c:pt idx="364">
                  <c:v>27.373040442288325</c:v>
                </c:pt>
                <c:pt idx="365">
                  <c:v>28.702041106504737</c:v>
                </c:pt>
                <c:pt idx="366">
                  <c:v>28.392303860792932</c:v>
                </c:pt>
                <c:pt idx="367">
                  <c:v>29.563453134445563</c:v>
                </c:pt>
                <c:pt idx="368">
                  <c:v>29.079562541946647</c:v>
                </c:pt>
                <c:pt idx="369">
                  <c:v>27.696240050969248</c:v>
                </c:pt>
                <c:pt idx="370">
                  <c:v>29.691286795318515</c:v>
                </c:pt>
                <c:pt idx="371">
                  <c:v>32.458456089204809</c:v>
                </c:pt>
                <c:pt idx="372">
                  <c:v>33.074125909683026</c:v>
                </c:pt>
                <c:pt idx="373">
                  <c:v>33.860013010068158</c:v>
                </c:pt>
                <c:pt idx="374">
                  <c:v>33.140360405594791</c:v>
                </c:pt>
                <c:pt idx="375">
                  <c:v>34.01434346210975</c:v>
                </c:pt>
                <c:pt idx="376">
                  <c:v>36.075742766244389</c:v>
                </c:pt>
                <c:pt idx="377">
                  <c:v>37.40740585933267</c:v>
                </c:pt>
                <c:pt idx="378">
                  <c:v>36.550589104855376</c:v>
                </c:pt>
                <c:pt idx="379">
                  <c:v>37.535290588205072</c:v>
                </c:pt>
                <c:pt idx="380">
                  <c:v>36.207494696674239</c:v>
                </c:pt>
                <c:pt idx="381">
                  <c:v>35.595635216012241</c:v>
                </c:pt>
                <c:pt idx="382">
                  <c:v>35.642403088910726</c:v>
                </c:pt>
                <c:pt idx="383">
                  <c:v>35.241604541795404</c:v>
                </c:pt>
                <c:pt idx="384">
                  <c:v>35.68095437512531</c:v>
                </c:pt>
                <c:pt idx="385">
                  <c:v>35.566107730516627</c:v>
                </c:pt>
                <c:pt idx="386">
                  <c:v>34.514046116119786</c:v>
                </c:pt>
                <c:pt idx="387">
                  <c:v>34.196317572293303</c:v>
                </c:pt>
                <c:pt idx="388">
                  <c:v>34.140434377684173</c:v>
                </c:pt>
                <c:pt idx="389">
                  <c:v>34.661334051003749</c:v>
                </c:pt>
                <c:pt idx="390">
                  <c:v>34.391875553581563</c:v>
                </c:pt>
                <c:pt idx="391">
                  <c:v>33.91198156528246</c:v>
                </c:pt>
                <c:pt idx="392">
                  <c:v>35.479800186101428</c:v>
                </c:pt>
                <c:pt idx="393">
                  <c:v>35.744801540698418</c:v>
                </c:pt>
                <c:pt idx="394">
                  <c:v>37.761774442260197</c:v>
                </c:pt>
                <c:pt idx="395">
                  <c:v>39.060617779067414</c:v>
                </c:pt>
                <c:pt idx="396">
                  <c:v>36.922819879721359</c:v>
                </c:pt>
                <c:pt idx="397">
                  <c:v>35.633565750024623</c:v>
                </c:pt>
                <c:pt idx="398">
                  <c:v>36.900002024094327</c:v>
                </c:pt>
                <c:pt idx="399">
                  <c:v>38.505826617303782</c:v>
                </c:pt>
                <c:pt idx="400">
                  <c:v>39.799957059809749</c:v>
                </c:pt>
                <c:pt idx="401">
                  <c:v>40.21690532270064</c:v>
                </c:pt>
                <c:pt idx="402">
                  <c:v>39.429219623939183</c:v>
                </c:pt>
                <c:pt idx="403">
                  <c:v>40.738603207469104</c:v>
                </c:pt>
                <c:pt idx="404">
                  <c:v>40.942390559992234</c:v>
                </c:pt>
                <c:pt idx="405">
                  <c:v>41.741447092465478</c:v>
                </c:pt>
                <c:pt idx="406">
                  <c:v>42.461440607025622</c:v>
                </c:pt>
                <c:pt idx="407">
                  <c:v>43.654999508322966</c:v>
                </c:pt>
                <c:pt idx="408">
                  <c:v>42.357382156595271</c:v>
                </c:pt>
                <c:pt idx="409">
                  <c:v>40.907714205304885</c:v>
                </c:pt>
                <c:pt idx="410">
                  <c:v>41.18014133592893</c:v>
                </c:pt>
                <c:pt idx="411">
                  <c:v>40.946772215340005</c:v>
                </c:pt>
                <c:pt idx="412">
                  <c:v>41.03013913824951</c:v>
                </c:pt>
                <c:pt idx="413">
                  <c:v>40.6086030553776</c:v>
                </c:pt>
                <c:pt idx="414">
                  <c:v>40.643893316126707</c:v>
                </c:pt>
                <c:pt idx="415">
                  <c:v>40.725166651349063</c:v>
                </c:pt>
                <c:pt idx="416">
                  <c:v>40.295534823829328</c:v>
                </c:pt>
                <c:pt idx="417">
                  <c:v>40.014371452878343</c:v>
                </c:pt>
                <c:pt idx="418">
                  <c:v>40.181717274121347</c:v>
                </c:pt>
                <c:pt idx="419">
                  <c:v>41.737057952044992</c:v>
                </c:pt>
                <c:pt idx="420">
                  <c:v>40.783599430109476</c:v>
                </c:pt>
                <c:pt idx="421">
                  <c:v>40.463293289205659</c:v>
                </c:pt>
                <c:pt idx="422">
                  <c:v>42.403691310365993</c:v>
                </c:pt>
                <c:pt idx="423">
                  <c:v>41.280590743101371</c:v>
                </c:pt>
                <c:pt idx="424">
                  <c:v>41.162045856367939</c:v>
                </c:pt>
                <c:pt idx="425">
                  <c:v>39.79653749344012</c:v>
                </c:pt>
                <c:pt idx="426">
                  <c:v>39.363058694748943</c:v>
                </c:pt>
                <c:pt idx="427">
                  <c:v>39.158954240185864</c:v>
                </c:pt>
                <c:pt idx="428">
                  <c:v>36.653536771291662</c:v>
                </c:pt>
                <c:pt idx="429">
                  <c:v>37.076554758869428</c:v>
                </c:pt>
                <c:pt idx="430">
                  <c:v>38.563899258104172</c:v>
                </c:pt>
                <c:pt idx="431">
                  <c:v>38.148613699856867</c:v>
                </c:pt>
                <c:pt idx="432">
                  <c:v>38.238332565850662</c:v>
                </c:pt>
                <c:pt idx="433">
                  <c:v>39.422710458886165</c:v>
                </c:pt>
                <c:pt idx="434">
                  <c:v>38.810931578799547</c:v>
                </c:pt>
                <c:pt idx="435">
                  <c:v>39.767702906801063</c:v>
                </c:pt>
                <c:pt idx="436">
                  <c:v>39.687210082624354</c:v>
                </c:pt>
                <c:pt idx="437">
                  <c:v>41.796826068579648</c:v>
                </c:pt>
                <c:pt idx="438">
                  <c:v>41.683033095466044</c:v>
                </c:pt>
                <c:pt idx="439">
                  <c:v>40.965967060569092</c:v>
                </c:pt>
                <c:pt idx="440">
                  <c:v>40.405376111372966</c:v>
                </c:pt>
                <c:pt idx="441">
                  <c:v>39.721811630927448</c:v>
                </c:pt>
                <c:pt idx="442">
                  <c:v>40.242179287838027</c:v>
                </c:pt>
                <c:pt idx="443">
                  <c:v>39.711507454426282</c:v>
                </c:pt>
                <c:pt idx="444">
                  <c:v>39.025357306795669</c:v>
                </c:pt>
                <c:pt idx="445">
                  <c:v>38.060690246295486</c:v>
                </c:pt>
                <c:pt idx="446">
                  <c:v>38.233574041390462</c:v>
                </c:pt>
                <c:pt idx="447">
                  <c:v>38.424800036618471</c:v>
                </c:pt>
                <c:pt idx="448">
                  <c:v>38.569059349226379</c:v>
                </c:pt>
                <c:pt idx="449">
                  <c:v>39.855404224236501</c:v>
                </c:pt>
                <c:pt idx="450">
                  <c:v>39.809670020109976</c:v>
                </c:pt>
                <c:pt idx="451">
                  <c:v>39.133917465541344</c:v>
                </c:pt>
                <c:pt idx="452">
                  <c:v>40.533262657598314</c:v>
                </c:pt>
                <c:pt idx="453">
                  <c:v>39.918472550399962</c:v>
                </c:pt>
                <c:pt idx="454">
                  <c:v>40.20714135397229</c:v>
                </c:pt>
                <c:pt idx="455">
                  <c:v>41.457551696505263</c:v>
                </c:pt>
                <c:pt idx="456">
                  <c:v>39.906502657985811</c:v>
                </c:pt>
                <c:pt idx="457">
                  <c:v>39.813887574294917</c:v>
                </c:pt>
                <c:pt idx="458">
                  <c:v>39.965998805676037</c:v>
                </c:pt>
                <c:pt idx="459">
                  <c:v>40.320095728618888</c:v>
                </c:pt>
                <c:pt idx="460">
                  <c:v>40.837424663144397</c:v>
                </c:pt>
                <c:pt idx="461">
                  <c:v>39.394641757379119</c:v>
                </c:pt>
                <c:pt idx="462">
                  <c:v>39.353262768763187</c:v>
                </c:pt>
                <c:pt idx="463">
                  <c:v>40.470976259339473</c:v>
                </c:pt>
                <c:pt idx="464">
                  <c:v>41.461821214455107</c:v>
                </c:pt>
                <c:pt idx="465">
                  <c:v>42.483896966675019</c:v>
                </c:pt>
                <c:pt idx="466">
                  <c:v>43.673827188261953</c:v>
                </c:pt>
                <c:pt idx="467">
                  <c:v>43.747610471185823</c:v>
                </c:pt>
                <c:pt idx="468">
                  <c:v>44.270721629103086</c:v>
                </c:pt>
                <c:pt idx="469">
                  <c:v>44.645207821795417</c:v>
                </c:pt>
                <c:pt idx="470">
                  <c:v>44.485281215061136</c:v>
                </c:pt>
                <c:pt idx="471">
                  <c:v>45.654116882725603</c:v>
                </c:pt>
                <c:pt idx="472">
                  <c:v>45.253553143714072</c:v>
                </c:pt>
                <c:pt idx="473">
                  <c:v>44.695235744269034</c:v>
                </c:pt>
                <c:pt idx="474">
                  <c:v>45.103342869606337</c:v>
                </c:pt>
                <c:pt idx="475">
                  <c:v>46.058692474130737</c:v>
                </c:pt>
                <c:pt idx="476">
                  <c:v>45.972889673482115</c:v>
                </c:pt>
                <c:pt idx="477">
                  <c:v>45.823388635773689</c:v>
                </c:pt>
                <c:pt idx="478">
                  <c:v>45.261633221181491</c:v>
                </c:pt>
                <c:pt idx="479">
                  <c:v>47.256988503168941</c:v>
                </c:pt>
                <c:pt idx="480">
                  <c:v>46.814271928392415</c:v>
                </c:pt>
                <c:pt idx="481">
                  <c:v>46.118457597898605</c:v>
                </c:pt>
                <c:pt idx="482">
                  <c:v>44.76568454780535</c:v>
                </c:pt>
                <c:pt idx="483">
                  <c:v>44.031079266293595</c:v>
                </c:pt>
                <c:pt idx="484">
                  <c:v>45.261684091232475</c:v>
                </c:pt>
                <c:pt idx="485">
                  <c:v>43.112443357784919</c:v>
                </c:pt>
                <c:pt idx="486">
                  <c:v>41.584950933967399</c:v>
                </c:pt>
                <c:pt idx="487">
                  <c:v>41.896999089017307</c:v>
                </c:pt>
                <c:pt idx="488">
                  <c:v>42.416458723932131</c:v>
                </c:pt>
                <c:pt idx="489">
                  <c:v>43.04524156734599</c:v>
                </c:pt>
                <c:pt idx="490">
                  <c:v>43.186137107621768</c:v>
                </c:pt>
                <c:pt idx="491">
                  <c:v>41.31043640288015</c:v>
                </c:pt>
                <c:pt idx="492">
                  <c:v>41.105230999820947</c:v>
                </c:pt>
                <c:pt idx="493">
                  <c:v>41.214209783195223</c:v>
                </c:pt>
                <c:pt idx="494">
                  <c:v>42.147147084881283</c:v>
                </c:pt>
                <c:pt idx="495">
                  <c:v>42.13812860986598</c:v>
                </c:pt>
                <c:pt idx="496">
                  <c:v>40.725273054414622</c:v>
                </c:pt>
                <c:pt idx="497">
                  <c:v>41.621022146878452</c:v>
                </c:pt>
                <c:pt idx="498">
                  <c:v>40.581376732611972</c:v>
                </c:pt>
                <c:pt idx="499">
                  <c:v>39.436761037860073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C-4C53-98F4-360DB1E19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783360"/>
        <c:axId val="1536770464"/>
      </c:lineChart>
      <c:catAx>
        <c:axId val="153678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770464"/>
        <c:crosses val="autoZero"/>
        <c:auto val="1"/>
        <c:lblAlgn val="ctr"/>
        <c:lblOffset val="100"/>
        <c:noMultiLvlLbl val="0"/>
      </c:catAx>
      <c:valAx>
        <c:axId val="15367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78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xt and MA30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MACD!$B$1</c:f>
              <c:strCache>
                <c:ptCount val="1"/>
                <c:pt idx="0">
                  <c:v>xt</c:v>
                </c:pt>
              </c:strCache>
            </c:strRef>
          </c:tx>
          <c:spPr>
            <a:ln cmpd="sng">
              <a:solidFill>
                <a:srgbClr val="156082"/>
              </a:solidFill>
            </a:ln>
          </c:spPr>
          <c:marker>
            <c:symbol val="none"/>
          </c:marker>
          <c:val>
            <c:numRef>
              <c:f>MACD!$B$2:$B$1000</c:f>
              <c:numCache>
                <c:formatCode>General</c:formatCode>
                <c:ptCount val="999"/>
                <c:pt idx="0">
                  <c:v>10</c:v>
                </c:pt>
                <c:pt idx="1">
                  <c:v>10.367092484092767</c:v>
                </c:pt>
                <c:pt idx="2">
                  <c:v>11.771418919190975</c:v>
                </c:pt>
                <c:pt idx="3">
                  <c:v>13.302913081906512</c:v>
                </c:pt>
                <c:pt idx="4">
                  <c:v>13.357378079106937</c:v>
                </c:pt>
                <c:pt idx="5">
                  <c:v>15.078016822994943</c:v>
                </c:pt>
                <c:pt idx="6">
                  <c:v>15.425406609540383</c:v>
                </c:pt>
                <c:pt idx="7">
                  <c:v>14.789835138937056</c:v>
                </c:pt>
                <c:pt idx="8">
                  <c:v>14.52557172934883</c:v>
                </c:pt>
                <c:pt idx="9">
                  <c:v>16.400775475279023</c:v>
                </c:pt>
                <c:pt idx="10">
                  <c:v>16.25435471531857</c:v>
                </c:pt>
                <c:pt idx="11">
                  <c:v>16.712494133798529</c:v>
                </c:pt>
                <c:pt idx="12">
                  <c:v>15.300225494085819</c:v>
                </c:pt>
                <c:pt idx="13">
                  <c:v>14.385452311690642</c:v>
                </c:pt>
                <c:pt idx="14">
                  <c:v>13.555084410224417</c:v>
                </c:pt>
                <c:pt idx="15">
                  <c:v>12.993602834005307</c:v>
                </c:pt>
                <c:pt idx="16">
                  <c:v>12.116126085256022</c:v>
                </c:pt>
                <c:pt idx="17">
                  <c:v>13.475972560787874</c:v>
                </c:pt>
                <c:pt idx="18">
                  <c:v>12.964811794689592</c:v>
                </c:pt>
                <c:pt idx="19">
                  <c:v>10.951697360389449</c:v>
                </c:pt>
                <c:pt idx="20">
                  <c:v>11.352348000055008</c:v>
                </c:pt>
                <c:pt idx="21">
                  <c:v>11.822251395207607</c:v>
                </c:pt>
                <c:pt idx="22">
                  <c:v>12.575885785524276</c:v>
                </c:pt>
                <c:pt idx="23">
                  <c:v>12.228440393719607</c:v>
                </c:pt>
                <c:pt idx="24">
                  <c:v>11.039195953542205</c:v>
                </c:pt>
                <c:pt idx="25">
                  <c:v>12.477287972397431</c:v>
                </c:pt>
                <c:pt idx="26">
                  <c:v>11.656588180369862</c:v>
                </c:pt>
                <c:pt idx="27">
                  <c:v>11.845594158361042</c:v>
                </c:pt>
                <c:pt idx="28">
                  <c:v>11.714694033529854</c:v>
                </c:pt>
                <c:pt idx="29">
                  <c:v>13.313300247344936</c:v>
                </c:pt>
                <c:pt idx="30">
                  <c:v>10.052779092677547</c:v>
                </c:pt>
                <c:pt idx="31">
                  <c:v>10.68935688199093</c:v>
                </c:pt>
                <c:pt idx="32">
                  <c:v>11.75185052250966</c:v>
                </c:pt>
                <c:pt idx="33">
                  <c:v>12.11891978352023</c:v>
                </c:pt>
                <c:pt idx="34">
                  <c:v>13.331013567470411</c:v>
                </c:pt>
                <c:pt idx="35">
                  <c:v>13.365379309752077</c:v>
                </c:pt>
                <c:pt idx="36">
                  <c:v>12.78458337767089</c:v>
                </c:pt>
                <c:pt idx="37">
                  <c:v>10.929250311461086</c:v>
                </c:pt>
                <c:pt idx="38">
                  <c:v>11.013388925716681</c:v>
                </c:pt>
                <c:pt idx="39">
                  <c:v>8.6763444815194877</c:v>
                </c:pt>
                <c:pt idx="40">
                  <c:v>9.2444015043150305</c:v>
                </c:pt>
                <c:pt idx="41">
                  <c:v>10.130467817827684</c:v>
                </c:pt>
                <c:pt idx="42">
                  <c:v>8.5784257732431701</c:v>
                </c:pt>
                <c:pt idx="43">
                  <c:v>7.3162665337172141</c:v>
                </c:pt>
                <c:pt idx="44">
                  <c:v>8.8045362880857532</c:v>
                </c:pt>
                <c:pt idx="45">
                  <c:v>8.9322592106126297</c:v>
                </c:pt>
                <c:pt idx="46">
                  <c:v>7.1534283036762973</c:v>
                </c:pt>
                <c:pt idx="47">
                  <c:v>7.2312567417256011</c:v>
                </c:pt>
                <c:pt idx="48">
                  <c:v>7.7787545506543108</c:v>
                </c:pt>
                <c:pt idx="49">
                  <c:v>8.5332535029815499</c:v>
                </c:pt>
                <c:pt idx="50">
                  <c:v>8.5179168868998119</c:v>
                </c:pt>
                <c:pt idx="51">
                  <c:v>7.6118637720726339</c:v>
                </c:pt>
                <c:pt idx="52">
                  <c:v>8.5713193577504558</c:v>
                </c:pt>
                <c:pt idx="53">
                  <c:v>8.1775737101460919</c:v>
                </c:pt>
                <c:pt idx="54">
                  <c:v>8.0869582628516579</c:v>
                </c:pt>
                <c:pt idx="55">
                  <c:v>8.6007585073544774</c:v>
                </c:pt>
                <c:pt idx="56">
                  <c:v>8.1415877649073281</c:v>
                </c:pt>
                <c:pt idx="57">
                  <c:v>10.772483680548307</c:v>
                </c:pt>
                <c:pt idx="58">
                  <c:v>10.960924576732287</c:v>
                </c:pt>
                <c:pt idx="59">
                  <c:v>10.523202338878509</c:v>
                </c:pt>
                <c:pt idx="60">
                  <c:v>10.591731947583432</c:v>
                </c:pt>
                <c:pt idx="61">
                  <c:v>11.243941148532754</c:v>
                </c:pt>
                <c:pt idx="62">
                  <c:v>10.583052316662156</c:v>
                </c:pt>
                <c:pt idx="63">
                  <c:v>12.313362510630345</c:v>
                </c:pt>
                <c:pt idx="64">
                  <c:v>12.975147648360704</c:v>
                </c:pt>
                <c:pt idx="65">
                  <c:v>14.373350096172345</c:v>
                </c:pt>
                <c:pt idx="66">
                  <c:v>14.256835982020482</c:v>
                </c:pt>
                <c:pt idx="67">
                  <c:v>13.954906093066933</c:v>
                </c:pt>
                <c:pt idx="68">
                  <c:v>11.460254290848617</c:v>
                </c:pt>
                <c:pt idx="69">
                  <c:v>10.542256445056639</c:v>
                </c:pt>
                <c:pt idx="70">
                  <c:v>11.02460105550254</c:v>
                </c:pt>
                <c:pt idx="71">
                  <c:v>11.48457258546868</c:v>
                </c:pt>
                <c:pt idx="72">
                  <c:v>10.814228792456605</c:v>
                </c:pt>
                <c:pt idx="73">
                  <c:v>9.6311859182156248</c:v>
                </c:pt>
                <c:pt idx="74">
                  <c:v>9.8132661851487217</c:v>
                </c:pt>
                <c:pt idx="75">
                  <c:v>9.8937171239248229</c:v>
                </c:pt>
                <c:pt idx="76">
                  <c:v>6.9593555964307097</c:v>
                </c:pt>
                <c:pt idx="77">
                  <c:v>6.4728917791243656</c:v>
                </c:pt>
                <c:pt idx="78">
                  <c:v>6.9739447324475359</c:v>
                </c:pt>
                <c:pt idx="79">
                  <c:v>10.199141282097134</c:v>
                </c:pt>
                <c:pt idx="80">
                  <c:v>9.8034245845544241</c:v>
                </c:pt>
                <c:pt idx="81">
                  <c:v>9.1742350221131304</c:v>
                </c:pt>
                <c:pt idx="82">
                  <c:v>8.797403118924958</c:v>
                </c:pt>
                <c:pt idx="83">
                  <c:v>9.0617167155477549</c:v>
                </c:pt>
                <c:pt idx="84">
                  <c:v>10.374435174522468</c:v>
                </c:pt>
                <c:pt idx="85">
                  <c:v>9.860503842620691</c:v>
                </c:pt>
                <c:pt idx="86">
                  <c:v>8.5730638101290673</c:v>
                </c:pt>
                <c:pt idx="87">
                  <c:v>8.8053627131760468</c:v>
                </c:pt>
                <c:pt idx="88">
                  <c:v>9.4562184588388032</c:v>
                </c:pt>
                <c:pt idx="89">
                  <c:v>9.9936753721364386</c:v>
                </c:pt>
                <c:pt idx="90">
                  <c:v>11.523130794875678</c:v>
                </c:pt>
                <c:pt idx="91">
                  <c:v>12.85312432176087</c:v>
                </c:pt>
                <c:pt idx="92">
                  <c:v>13.702041073449285</c:v>
                </c:pt>
                <c:pt idx="93">
                  <c:v>13.207573154041865</c:v>
                </c:pt>
                <c:pt idx="94">
                  <c:v>14.505387408290673</c:v>
                </c:pt>
                <c:pt idx="95">
                  <c:v>12.531875706725394</c:v>
                </c:pt>
                <c:pt idx="96">
                  <c:v>12.995648549832655</c:v>
                </c:pt>
                <c:pt idx="97">
                  <c:v>11.494644031805544</c:v>
                </c:pt>
                <c:pt idx="98">
                  <c:v>11.052712321689889</c:v>
                </c:pt>
                <c:pt idx="99">
                  <c:v>10.916324488947687</c:v>
                </c:pt>
                <c:pt idx="100">
                  <c:v>9.597785192753074</c:v>
                </c:pt>
                <c:pt idx="101">
                  <c:v>9.4348068745850924</c:v>
                </c:pt>
                <c:pt idx="102">
                  <c:v>8.099835992142884</c:v>
                </c:pt>
                <c:pt idx="103">
                  <c:v>10.027328487899265</c:v>
                </c:pt>
                <c:pt idx="104">
                  <c:v>9.4836428793316756</c:v>
                </c:pt>
                <c:pt idx="105">
                  <c:v>8.8353105546416408</c:v>
                </c:pt>
                <c:pt idx="106">
                  <c:v>7.852348437817148</c:v>
                </c:pt>
                <c:pt idx="107">
                  <c:v>8.9676729280904119</c:v>
                </c:pt>
                <c:pt idx="108">
                  <c:v>10.612890761241303</c:v>
                </c:pt>
                <c:pt idx="109">
                  <c:v>10.789416331064945</c:v>
                </c:pt>
                <c:pt idx="110">
                  <c:v>11.369887153415526</c:v>
                </c:pt>
                <c:pt idx="111">
                  <c:v>13.577295828217185</c:v>
                </c:pt>
                <c:pt idx="112">
                  <c:v>12.715298807714554</c:v>
                </c:pt>
                <c:pt idx="113">
                  <c:v>11.608275831009216</c:v>
                </c:pt>
                <c:pt idx="114">
                  <c:v>11.824157334850748</c:v>
                </c:pt>
                <c:pt idx="115">
                  <c:v>10.955287477793787</c:v>
                </c:pt>
                <c:pt idx="116">
                  <c:v>11.356706857316027</c:v>
                </c:pt>
                <c:pt idx="117">
                  <c:v>11.238124689183193</c:v>
                </c:pt>
                <c:pt idx="118">
                  <c:v>10.804060000708441</c:v>
                </c:pt>
                <c:pt idx="119">
                  <c:v>10.414315023776311</c:v>
                </c:pt>
                <c:pt idx="120">
                  <c:v>9.8015142760695806</c:v>
                </c:pt>
                <c:pt idx="121">
                  <c:v>8.3516075178012414</c:v>
                </c:pt>
                <c:pt idx="122">
                  <c:v>8.7811157714157311</c:v>
                </c:pt>
                <c:pt idx="123">
                  <c:v>8.4249609690949594</c:v>
                </c:pt>
                <c:pt idx="124">
                  <c:v>7.7730233238054556</c:v>
                </c:pt>
                <c:pt idx="125">
                  <c:v>8.6835392249242123</c:v>
                </c:pt>
                <c:pt idx="126">
                  <c:v>9.9493564213613546</c:v>
                </c:pt>
                <c:pt idx="127">
                  <c:v>11.665084613659729</c:v>
                </c:pt>
                <c:pt idx="128">
                  <c:v>10.272335070610652</c:v>
                </c:pt>
                <c:pt idx="129">
                  <c:v>9.6911840583083944</c:v>
                </c:pt>
                <c:pt idx="130">
                  <c:v>10.068599450627017</c:v>
                </c:pt>
                <c:pt idx="131">
                  <c:v>8.2285213052540378</c:v>
                </c:pt>
                <c:pt idx="132">
                  <c:v>7.0718198404998116</c:v>
                </c:pt>
                <c:pt idx="133">
                  <c:v>6.5194244527163958</c:v>
                </c:pt>
                <c:pt idx="134">
                  <c:v>5.9805298229455648</c:v>
                </c:pt>
                <c:pt idx="135">
                  <c:v>6.9475278242110443</c:v>
                </c:pt>
                <c:pt idx="136">
                  <c:v>8.7542680441287839</c:v>
                </c:pt>
                <c:pt idx="137">
                  <c:v>9.2313292460375855</c:v>
                </c:pt>
                <c:pt idx="138">
                  <c:v>9.8057125437343977</c:v>
                </c:pt>
                <c:pt idx="139">
                  <c:v>8.7965007615585922</c:v>
                </c:pt>
                <c:pt idx="140">
                  <c:v>8.5864141635323712</c:v>
                </c:pt>
                <c:pt idx="141">
                  <c:v>9.2292914651269413</c:v>
                </c:pt>
                <c:pt idx="142">
                  <c:v>8.7701303657980798</c:v>
                </c:pt>
                <c:pt idx="143">
                  <c:v>8.5226027648078109</c:v>
                </c:pt>
                <c:pt idx="144">
                  <c:v>6.5766749347323703</c:v>
                </c:pt>
                <c:pt idx="145">
                  <c:v>6.795509834264168</c:v>
                </c:pt>
                <c:pt idx="146">
                  <c:v>8.7794084611121459</c:v>
                </c:pt>
                <c:pt idx="147">
                  <c:v>9.4043489115710646</c:v>
                </c:pt>
                <c:pt idx="148">
                  <c:v>8.5962778064114804</c:v>
                </c:pt>
                <c:pt idx="149">
                  <c:v>7.1163913227095819</c:v>
                </c:pt>
                <c:pt idx="150">
                  <c:v>4.7043353762220175</c:v>
                </c:pt>
                <c:pt idx="151">
                  <c:v>5.6824186674690358</c:v>
                </c:pt>
                <c:pt idx="152">
                  <c:v>7.2873081083596709</c:v>
                </c:pt>
                <c:pt idx="153">
                  <c:v>6.0983908043995996</c:v>
                </c:pt>
                <c:pt idx="154">
                  <c:v>5.8543449348473473</c:v>
                </c:pt>
                <c:pt idx="155">
                  <c:v>6.9523656429457841</c:v>
                </c:pt>
                <c:pt idx="156">
                  <c:v>5.9872117839871484</c:v>
                </c:pt>
                <c:pt idx="157">
                  <c:v>7.7649063185108194</c:v>
                </c:pt>
                <c:pt idx="158">
                  <c:v>7.1966548884540584</c:v>
                </c:pt>
                <c:pt idx="159">
                  <c:v>8.8707604632911465</c:v>
                </c:pt>
                <c:pt idx="160">
                  <c:v>10.188281099656283</c:v>
                </c:pt>
                <c:pt idx="161">
                  <c:v>10.488124459163105</c:v>
                </c:pt>
                <c:pt idx="162">
                  <c:v>9.3706012810083479</c:v>
                </c:pt>
                <c:pt idx="163">
                  <c:v>9.769153843658227</c:v>
                </c:pt>
                <c:pt idx="164">
                  <c:v>10.067590585024607</c:v>
                </c:pt>
                <c:pt idx="165">
                  <c:v>11.217445547854741</c:v>
                </c:pt>
                <c:pt idx="166">
                  <c:v>10.245694070879859</c:v>
                </c:pt>
                <c:pt idx="167">
                  <c:v>9.3023691840005771</c:v>
                </c:pt>
                <c:pt idx="168">
                  <c:v>8.2844536599490226</c:v>
                </c:pt>
                <c:pt idx="169">
                  <c:v>8.715978098163605</c:v>
                </c:pt>
                <c:pt idx="170">
                  <c:v>11.082799775401082</c:v>
                </c:pt>
                <c:pt idx="171">
                  <c:v>10.544707405341793</c:v>
                </c:pt>
                <c:pt idx="172">
                  <c:v>11.091335997754745</c:v>
                </c:pt>
                <c:pt idx="173">
                  <c:v>11.697193123681233</c:v>
                </c:pt>
                <c:pt idx="174">
                  <c:v>10.358417624259181</c:v>
                </c:pt>
                <c:pt idx="175">
                  <c:v>10.313367677872556</c:v>
                </c:pt>
                <c:pt idx="176">
                  <c:v>11.027106600566517</c:v>
                </c:pt>
                <c:pt idx="177">
                  <c:v>12.080763665426264</c:v>
                </c:pt>
                <c:pt idx="178">
                  <c:v>12.027987477861107</c:v>
                </c:pt>
                <c:pt idx="179">
                  <c:v>13.364376954898226</c:v>
                </c:pt>
                <c:pt idx="180">
                  <c:v>12.59945962843145</c:v>
                </c:pt>
                <c:pt idx="181">
                  <c:v>13.434968553399196</c:v>
                </c:pt>
                <c:pt idx="182">
                  <c:v>12.790758957746412</c:v>
                </c:pt>
                <c:pt idx="183">
                  <c:v>13.578849876485744</c:v>
                </c:pt>
                <c:pt idx="184">
                  <c:v>14.923755663496539</c:v>
                </c:pt>
                <c:pt idx="185">
                  <c:v>15.06717663715312</c:v>
                </c:pt>
                <c:pt idx="186">
                  <c:v>14.332064963162834</c:v>
                </c:pt>
                <c:pt idx="187">
                  <c:v>12.714853927165141</c:v>
                </c:pt>
                <c:pt idx="188">
                  <c:v>13.682441283390274</c:v>
                </c:pt>
                <c:pt idx="189">
                  <c:v>13.207131476908504</c:v>
                </c:pt>
                <c:pt idx="190">
                  <c:v>13.652803432943415</c:v>
                </c:pt>
                <c:pt idx="191">
                  <c:v>15.18804625971169</c:v>
                </c:pt>
                <c:pt idx="192">
                  <c:v>15.665158997327962</c:v>
                </c:pt>
                <c:pt idx="193">
                  <c:v>15.066533477425487</c:v>
                </c:pt>
                <c:pt idx="194">
                  <c:v>15.003756012703938</c:v>
                </c:pt>
                <c:pt idx="195">
                  <c:v>16.073537359036493</c:v>
                </c:pt>
                <c:pt idx="196">
                  <c:v>15.978067964026865</c:v>
                </c:pt>
                <c:pt idx="197">
                  <c:v>14.313548484204993</c:v>
                </c:pt>
                <c:pt idx="198">
                  <c:v>14.541658836729122</c:v>
                </c:pt>
                <c:pt idx="199">
                  <c:v>14.35475349110828</c:v>
                </c:pt>
                <c:pt idx="200">
                  <c:v>13.961007383834335</c:v>
                </c:pt>
                <c:pt idx="201">
                  <c:v>14.308159732284743</c:v>
                </c:pt>
                <c:pt idx="202">
                  <c:v>12.311213942504738</c:v>
                </c:pt>
                <c:pt idx="203">
                  <c:v>11.700938112263833</c:v>
                </c:pt>
                <c:pt idx="204">
                  <c:v>11.326186850613679</c:v>
                </c:pt>
                <c:pt idx="205">
                  <c:v>11.682633220233871</c:v>
                </c:pt>
                <c:pt idx="206">
                  <c:v>11.453641973153008</c:v>
                </c:pt>
                <c:pt idx="207">
                  <c:v>12.00254227631009</c:v>
                </c:pt>
                <c:pt idx="208">
                  <c:v>11.352410261258509</c:v>
                </c:pt>
                <c:pt idx="209">
                  <c:v>11.351236159269732</c:v>
                </c:pt>
                <c:pt idx="210">
                  <c:v>11.821064384216745</c:v>
                </c:pt>
                <c:pt idx="211">
                  <c:v>11.81022329882498</c:v>
                </c:pt>
                <c:pt idx="212">
                  <c:v>12.883265860985354</c:v>
                </c:pt>
                <c:pt idx="213">
                  <c:v>14.052805412191463</c:v>
                </c:pt>
                <c:pt idx="214">
                  <c:v>14.375332171556339</c:v>
                </c:pt>
                <c:pt idx="215">
                  <c:v>14.895860197504739</c:v>
                </c:pt>
                <c:pt idx="216">
                  <c:v>16.273817161133035</c:v>
                </c:pt>
                <c:pt idx="217">
                  <c:v>16.847290601247909</c:v>
                </c:pt>
                <c:pt idx="218">
                  <c:v>17.156273462832317</c:v>
                </c:pt>
                <c:pt idx="219">
                  <c:v>18.066180796690336</c:v>
                </c:pt>
                <c:pt idx="220">
                  <c:v>17.989140403137306</c:v>
                </c:pt>
                <c:pt idx="221">
                  <c:v>16.270339230568876</c:v>
                </c:pt>
                <c:pt idx="222">
                  <c:v>16.199681027860137</c:v>
                </c:pt>
                <c:pt idx="223">
                  <c:v>16.626905386892151</c:v>
                </c:pt>
                <c:pt idx="224">
                  <c:v>16.389531840219512</c:v>
                </c:pt>
                <c:pt idx="225">
                  <c:v>16.933428836947147</c:v>
                </c:pt>
                <c:pt idx="226">
                  <c:v>17.821224441747447</c:v>
                </c:pt>
                <c:pt idx="227">
                  <c:v>17.621160707305908</c:v>
                </c:pt>
                <c:pt idx="228">
                  <c:v>18.19715750472216</c:v>
                </c:pt>
                <c:pt idx="229">
                  <c:v>20.046120733003868</c:v>
                </c:pt>
                <c:pt idx="230">
                  <c:v>19.512973604092856</c:v>
                </c:pt>
                <c:pt idx="231">
                  <c:v>19.025308863664996</c:v>
                </c:pt>
                <c:pt idx="232">
                  <c:v>17.765546958345737</c:v>
                </c:pt>
                <c:pt idx="233">
                  <c:v>17.78235231767049</c:v>
                </c:pt>
                <c:pt idx="234">
                  <c:v>17.116321167479391</c:v>
                </c:pt>
                <c:pt idx="235">
                  <c:v>16.302875868517372</c:v>
                </c:pt>
                <c:pt idx="236">
                  <c:v>16.929837706054442</c:v>
                </c:pt>
                <c:pt idx="237">
                  <c:v>16.828338063175341</c:v>
                </c:pt>
                <c:pt idx="238">
                  <c:v>14.280898645268078</c:v>
                </c:pt>
                <c:pt idx="239">
                  <c:v>12.24071025354703</c:v>
                </c:pt>
                <c:pt idx="240">
                  <c:v>10.69583787861032</c:v>
                </c:pt>
                <c:pt idx="241">
                  <c:v>10.480013785897716</c:v>
                </c:pt>
                <c:pt idx="242">
                  <c:v>10.395536540170818</c:v>
                </c:pt>
                <c:pt idx="243">
                  <c:v>11.702234019961974</c:v>
                </c:pt>
                <c:pt idx="244">
                  <c:v>11.812932598921002</c:v>
                </c:pt>
                <c:pt idx="245">
                  <c:v>12.96667270500553</c:v>
                </c:pt>
                <c:pt idx="246">
                  <c:v>12.827520236147778</c:v>
                </c:pt>
                <c:pt idx="247">
                  <c:v>11.582261896952449</c:v>
                </c:pt>
                <c:pt idx="248">
                  <c:v>12.159138617409541</c:v>
                </c:pt>
                <c:pt idx="249">
                  <c:v>12.02784874684961</c:v>
                </c:pt>
                <c:pt idx="250">
                  <c:v>10.869184557079432</c:v>
                </c:pt>
                <c:pt idx="251">
                  <c:v>10.971812080759587</c:v>
                </c:pt>
                <c:pt idx="252">
                  <c:v>10.97687748294196</c:v>
                </c:pt>
                <c:pt idx="253">
                  <c:v>10.675864329799495</c:v>
                </c:pt>
                <c:pt idx="254">
                  <c:v>10.127306076140586</c:v>
                </c:pt>
                <c:pt idx="255">
                  <c:v>9.8160038669286909</c:v>
                </c:pt>
                <c:pt idx="256">
                  <c:v>10.71191948260862</c:v>
                </c:pt>
                <c:pt idx="257">
                  <c:v>12.159782201246049</c:v>
                </c:pt>
                <c:pt idx="258">
                  <c:v>10.372800032433041</c:v>
                </c:pt>
                <c:pt idx="259">
                  <c:v>10.201257117043458</c:v>
                </c:pt>
                <c:pt idx="260">
                  <c:v>9.8671126301764129</c:v>
                </c:pt>
                <c:pt idx="261">
                  <c:v>9.2803891507499596</c:v>
                </c:pt>
                <c:pt idx="262">
                  <c:v>8.0748381133305127</c:v>
                </c:pt>
                <c:pt idx="263">
                  <c:v>10.042674521133014</c:v>
                </c:pt>
                <c:pt idx="264">
                  <c:v>10.402346927202824</c:v>
                </c:pt>
                <c:pt idx="265">
                  <c:v>10.047866717464878</c:v>
                </c:pt>
                <c:pt idx="266">
                  <c:v>10.688285817248063</c:v>
                </c:pt>
                <c:pt idx="267">
                  <c:v>11.25880705117646</c:v>
                </c:pt>
                <c:pt idx="268">
                  <c:v>12.417324193235226</c:v>
                </c:pt>
                <c:pt idx="269">
                  <c:v>13.29555283552131</c:v>
                </c:pt>
                <c:pt idx="270">
                  <c:v>11.735936273657943</c:v>
                </c:pt>
                <c:pt idx="271">
                  <c:v>10.917740936333214</c:v>
                </c:pt>
                <c:pt idx="272">
                  <c:v>11.638544657752766</c:v>
                </c:pt>
                <c:pt idx="273">
                  <c:v>12.255636832957988</c:v>
                </c:pt>
                <c:pt idx="274">
                  <c:v>12.310610733026454</c:v>
                </c:pt>
                <c:pt idx="275">
                  <c:v>11.639073822543583</c:v>
                </c:pt>
                <c:pt idx="276">
                  <c:v>13.011086507739305</c:v>
                </c:pt>
                <c:pt idx="277">
                  <c:v>12.148882705818554</c:v>
                </c:pt>
                <c:pt idx="278">
                  <c:v>14.300733404689701</c:v>
                </c:pt>
                <c:pt idx="279">
                  <c:v>13.359747665837702</c:v>
                </c:pt>
                <c:pt idx="280">
                  <c:v>14.231587462785845</c:v>
                </c:pt>
                <c:pt idx="281">
                  <c:v>15.142301775302322</c:v>
                </c:pt>
                <c:pt idx="282">
                  <c:v>14.001116059487007</c:v>
                </c:pt>
                <c:pt idx="283">
                  <c:v>15.066987114627073</c:v>
                </c:pt>
                <c:pt idx="284">
                  <c:v>16.049743005098094</c:v>
                </c:pt>
                <c:pt idx="285">
                  <c:v>15.249450724205831</c:v>
                </c:pt>
                <c:pt idx="286">
                  <c:v>15.63116215896169</c:v>
                </c:pt>
                <c:pt idx="287">
                  <c:v>14.417354411866924</c:v>
                </c:pt>
                <c:pt idx="288">
                  <c:v>14.896495961230011</c:v>
                </c:pt>
                <c:pt idx="289">
                  <c:v>14.566830250285649</c:v>
                </c:pt>
                <c:pt idx="290">
                  <c:v>14.801291790383004</c:v>
                </c:pt>
                <c:pt idx="291">
                  <c:v>15.157340807365685</c:v>
                </c:pt>
                <c:pt idx="292">
                  <c:v>15.144668394346121</c:v>
                </c:pt>
                <c:pt idx="293">
                  <c:v>15.784657135241369</c:v>
                </c:pt>
                <c:pt idx="294">
                  <c:v>16.545439279779004</c:v>
                </c:pt>
                <c:pt idx="295">
                  <c:v>15.8677054093967</c:v>
                </c:pt>
                <c:pt idx="296">
                  <c:v>17.04153655650796</c:v>
                </c:pt>
                <c:pt idx="297">
                  <c:v>16.01881818791297</c:v>
                </c:pt>
                <c:pt idx="298">
                  <c:v>16.199527686071388</c:v>
                </c:pt>
                <c:pt idx="299">
                  <c:v>15.122226221340354</c:v>
                </c:pt>
                <c:pt idx="300">
                  <c:v>14.645784590058105</c:v>
                </c:pt>
                <c:pt idx="301">
                  <c:v>16.192135892572278</c:v>
                </c:pt>
                <c:pt idx="302">
                  <c:v>17.361226234278771</c:v>
                </c:pt>
                <c:pt idx="303">
                  <c:v>17.645341289642474</c:v>
                </c:pt>
                <c:pt idx="304">
                  <c:v>17.778475288756013</c:v>
                </c:pt>
                <c:pt idx="305">
                  <c:v>19.089458896287791</c:v>
                </c:pt>
                <c:pt idx="306">
                  <c:v>19.079949417694198</c:v>
                </c:pt>
                <c:pt idx="307">
                  <c:v>18.841120005220848</c:v>
                </c:pt>
                <c:pt idx="308">
                  <c:v>20.033333456762662</c:v>
                </c:pt>
                <c:pt idx="309">
                  <c:v>22.54208872464292</c:v>
                </c:pt>
                <c:pt idx="310">
                  <c:v>24.171369861083139</c:v>
                </c:pt>
                <c:pt idx="311">
                  <c:v>24.579245272460174</c:v>
                </c:pt>
                <c:pt idx="312">
                  <c:v>24.258493550164939</c:v>
                </c:pt>
                <c:pt idx="313">
                  <c:v>24.088298606295787</c:v>
                </c:pt>
                <c:pt idx="314">
                  <c:v>25.031787716582425</c:v>
                </c:pt>
                <c:pt idx="315">
                  <c:v>25.533340450018191</c:v>
                </c:pt>
                <c:pt idx="316">
                  <c:v>25.732947632901798</c:v>
                </c:pt>
                <c:pt idx="317">
                  <c:v>24.527677774269389</c:v>
                </c:pt>
                <c:pt idx="318">
                  <c:v>24.350149478202738</c:v>
                </c:pt>
                <c:pt idx="319">
                  <c:v>24.310762051882651</c:v>
                </c:pt>
                <c:pt idx="320">
                  <c:v>22.510759893479403</c:v>
                </c:pt>
                <c:pt idx="321">
                  <c:v>21.331308735839329</c:v>
                </c:pt>
                <c:pt idx="322">
                  <c:v>21.18742989485321</c:v>
                </c:pt>
                <c:pt idx="323">
                  <c:v>22.199453398000564</c:v>
                </c:pt>
                <c:pt idx="324">
                  <c:v>21.852129988752647</c:v>
                </c:pt>
                <c:pt idx="325">
                  <c:v>22.345242347174423</c:v>
                </c:pt>
                <c:pt idx="326">
                  <c:v>23.009422162612402</c:v>
                </c:pt>
                <c:pt idx="327">
                  <c:v>22.38220458710671</c:v>
                </c:pt>
                <c:pt idx="328">
                  <c:v>22.592469464234387</c:v>
                </c:pt>
                <c:pt idx="329">
                  <c:v>21.395091401586125</c:v>
                </c:pt>
                <c:pt idx="330">
                  <c:v>20.994616810835645</c:v>
                </c:pt>
                <c:pt idx="331">
                  <c:v>21.280554762803824</c:v>
                </c:pt>
                <c:pt idx="332">
                  <c:v>18.76948081004106</c:v>
                </c:pt>
                <c:pt idx="333">
                  <c:v>18.721914097895343</c:v>
                </c:pt>
                <c:pt idx="334">
                  <c:v>19.680801262296416</c:v>
                </c:pt>
                <c:pt idx="335">
                  <c:v>20.844993405231474</c:v>
                </c:pt>
                <c:pt idx="336">
                  <c:v>21.142117100771433</c:v>
                </c:pt>
                <c:pt idx="337">
                  <c:v>19.429764022342667</c:v>
                </c:pt>
                <c:pt idx="338">
                  <c:v>19.220405406103531</c:v>
                </c:pt>
                <c:pt idx="339">
                  <c:v>18.289021798816414</c:v>
                </c:pt>
                <c:pt idx="340">
                  <c:v>18.172354757484477</c:v>
                </c:pt>
                <c:pt idx="341">
                  <c:v>18.039089581709611</c:v>
                </c:pt>
                <c:pt idx="342">
                  <c:v>17.920949028721893</c:v>
                </c:pt>
                <c:pt idx="343">
                  <c:v>17.694009037353801</c:v>
                </c:pt>
                <c:pt idx="344">
                  <c:v>18.767020558769403</c:v>
                </c:pt>
                <c:pt idx="345">
                  <c:v>18.914969765629074</c:v>
                </c:pt>
                <c:pt idx="346">
                  <c:v>18.31371693122281</c:v>
                </c:pt>
                <c:pt idx="347">
                  <c:v>18.624392283192577</c:v>
                </c:pt>
                <c:pt idx="348">
                  <c:v>17.839173300690295</c:v>
                </c:pt>
                <c:pt idx="349">
                  <c:v>20.233769269133404</c:v>
                </c:pt>
                <c:pt idx="350">
                  <c:v>19.93631044036281</c:v>
                </c:pt>
                <c:pt idx="351">
                  <c:v>19.449118109912721</c:v>
                </c:pt>
                <c:pt idx="352">
                  <c:v>18.817103028018909</c:v>
                </c:pt>
                <c:pt idx="353">
                  <c:v>21.284319763475356</c:v>
                </c:pt>
                <c:pt idx="354">
                  <c:v>20.808430640269268</c:v>
                </c:pt>
                <c:pt idx="355">
                  <c:v>22.506795766686331</c:v>
                </c:pt>
                <c:pt idx="356">
                  <c:v>22.153632928766893</c:v>
                </c:pt>
                <c:pt idx="357">
                  <c:v>23.007588576697199</c:v>
                </c:pt>
                <c:pt idx="358">
                  <c:v>23.882570824741656</c:v>
                </c:pt>
                <c:pt idx="359">
                  <c:v>24.102366890182015</c:v>
                </c:pt>
                <c:pt idx="360">
                  <c:v>25.385788185485055</c:v>
                </c:pt>
                <c:pt idx="361">
                  <c:v>25.867397966225447</c:v>
                </c:pt>
                <c:pt idx="362">
                  <c:v>27.319778956673286</c:v>
                </c:pt>
                <c:pt idx="363">
                  <c:v>27.020282485137351</c:v>
                </c:pt>
                <c:pt idx="364">
                  <c:v>27.373040442288325</c:v>
                </c:pt>
                <c:pt idx="365">
                  <c:v>28.702041106504737</c:v>
                </c:pt>
                <c:pt idx="366">
                  <c:v>28.392303860792932</c:v>
                </c:pt>
                <c:pt idx="367">
                  <c:v>29.563453134445563</c:v>
                </c:pt>
                <c:pt idx="368">
                  <c:v>29.079562541946647</c:v>
                </c:pt>
                <c:pt idx="369">
                  <c:v>27.696240050969248</c:v>
                </c:pt>
                <c:pt idx="370">
                  <c:v>29.691286795318515</c:v>
                </c:pt>
                <c:pt idx="371">
                  <c:v>32.458456089204809</c:v>
                </c:pt>
                <c:pt idx="372">
                  <c:v>33.074125909683026</c:v>
                </c:pt>
                <c:pt idx="373">
                  <c:v>33.860013010068158</c:v>
                </c:pt>
                <c:pt idx="374">
                  <c:v>33.140360405594791</c:v>
                </c:pt>
                <c:pt idx="375">
                  <c:v>34.01434346210975</c:v>
                </c:pt>
                <c:pt idx="376">
                  <c:v>36.075742766244389</c:v>
                </c:pt>
                <c:pt idx="377">
                  <c:v>37.40740585933267</c:v>
                </c:pt>
                <c:pt idx="378">
                  <c:v>36.550589104855376</c:v>
                </c:pt>
                <c:pt idx="379">
                  <c:v>37.535290588205072</c:v>
                </c:pt>
                <c:pt idx="380">
                  <c:v>36.207494696674239</c:v>
                </c:pt>
                <c:pt idx="381">
                  <c:v>35.595635216012241</c:v>
                </c:pt>
                <c:pt idx="382">
                  <c:v>35.642403088910726</c:v>
                </c:pt>
                <c:pt idx="383">
                  <c:v>35.241604541795404</c:v>
                </c:pt>
                <c:pt idx="384">
                  <c:v>35.68095437512531</c:v>
                </c:pt>
                <c:pt idx="385">
                  <c:v>35.566107730516627</c:v>
                </c:pt>
                <c:pt idx="386">
                  <c:v>34.514046116119786</c:v>
                </c:pt>
                <c:pt idx="387">
                  <c:v>34.196317572293303</c:v>
                </c:pt>
                <c:pt idx="388">
                  <c:v>34.140434377684173</c:v>
                </c:pt>
                <c:pt idx="389">
                  <c:v>34.661334051003749</c:v>
                </c:pt>
                <c:pt idx="390">
                  <c:v>34.391875553581563</c:v>
                </c:pt>
                <c:pt idx="391">
                  <c:v>33.91198156528246</c:v>
                </c:pt>
                <c:pt idx="392">
                  <c:v>35.479800186101428</c:v>
                </c:pt>
                <c:pt idx="393">
                  <c:v>35.744801540698418</c:v>
                </c:pt>
                <c:pt idx="394">
                  <c:v>37.761774442260197</c:v>
                </c:pt>
                <c:pt idx="395">
                  <c:v>39.060617779067414</c:v>
                </c:pt>
                <c:pt idx="396">
                  <c:v>36.922819879721359</c:v>
                </c:pt>
                <c:pt idx="397">
                  <c:v>35.633565750024623</c:v>
                </c:pt>
                <c:pt idx="398">
                  <c:v>36.900002024094327</c:v>
                </c:pt>
                <c:pt idx="399">
                  <c:v>38.505826617303782</c:v>
                </c:pt>
                <c:pt idx="400">
                  <c:v>39.799957059809749</c:v>
                </c:pt>
                <c:pt idx="401">
                  <c:v>40.21690532270064</c:v>
                </c:pt>
                <c:pt idx="402">
                  <c:v>39.429219623939183</c:v>
                </c:pt>
                <c:pt idx="403">
                  <c:v>40.738603207469104</c:v>
                </c:pt>
                <c:pt idx="404">
                  <c:v>40.942390559992234</c:v>
                </c:pt>
                <c:pt idx="405">
                  <c:v>41.741447092465478</c:v>
                </c:pt>
                <c:pt idx="406">
                  <c:v>42.461440607025622</c:v>
                </c:pt>
                <c:pt idx="407">
                  <c:v>43.654999508322966</c:v>
                </c:pt>
                <c:pt idx="408">
                  <c:v>42.357382156595271</c:v>
                </c:pt>
                <c:pt idx="409">
                  <c:v>40.907714205304885</c:v>
                </c:pt>
                <c:pt idx="410">
                  <c:v>41.18014133592893</c:v>
                </c:pt>
                <c:pt idx="411">
                  <c:v>40.946772215340005</c:v>
                </c:pt>
                <c:pt idx="412">
                  <c:v>41.03013913824951</c:v>
                </c:pt>
                <c:pt idx="413">
                  <c:v>40.6086030553776</c:v>
                </c:pt>
                <c:pt idx="414">
                  <c:v>40.643893316126707</c:v>
                </c:pt>
                <c:pt idx="415">
                  <c:v>40.725166651349063</c:v>
                </c:pt>
                <c:pt idx="416">
                  <c:v>40.295534823829328</c:v>
                </c:pt>
                <c:pt idx="417">
                  <c:v>40.014371452878343</c:v>
                </c:pt>
                <c:pt idx="418">
                  <c:v>40.181717274121347</c:v>
                </c:pt>
                <c:pt idx="419">
                  <c:v>41.737057952044992</c:v>
                </c:pt>
                <c:pt idx="420">
                  <c:v>40.783599430109476</c:v>
                </c:pt>
                <c:pt idx="421">
                  <c:v>40.463293289205659</c:v>
                </c:pt>
                <c:pt idx="422">
                  <c:v>42.403691310365993</c:v>
                </c:pt>
                <c:pt idx="423">
                  <c:v>41.280590743101371</c:v>
                </c:pt>
                <c:pt idx="424">
                  <c:v>41.162045856367939</c:v>
                </c:pt>
                <c:pt idx="425">
                  <c:v>39.79653749344012</c:v>
                </c:pt>
                <c:pt idx="426">
                  <c:v>39.363058694748943</c:v>
                </c:pt>
                <c:pt idx="427">
                  <c:v>39.158954240185864</c:v>
                </c:pt>
                <c:pt idx="428">
                  <c:v>36.653536771291662</c:v>
                </c:pt>
                <c:pt idx="429">
                  <c:v>37.076554758869428</c:v>
                </c:pt>
                <c:pt idx="430">
                  <c:v>38.563899258104172</c:v>
                </c:pt>
                <c:pt idx="431">
                  <c:v>38.148613699856867</c:v>
                </c:pt>
                <c:pt idx="432">
                  <c:v>38.238332565850662</c:v>
                </c:pt>
                <c:pt idx="433">
                  <c:v>39.422710458886165</c:v>
                </c:pt>
                <c:pt idx="434">
                  <c:v>38.810931578799547</c:v>
                </c:pt>
                <c:pt idx="435">
                  <c:v>39.767702906801063</c:v>
                </c:pt>
                <c:pt idx="436">
                  <c:v>39.687210082624354</c:v>
                </c:pt>
                <c:pt idx="437">
                  <c:v>41.796826068579648</c:v>
                </c:pt>
                <c:pt idx="438">
                  <c:v>41.683033095466044</c:v>
                </c:pt>
                <c:pt idx="439">
                  <c:v>40.965967060569092</c:v>
                </c:pt>
                <c:pt idx="440">
                  <c:v>40.405376111372966</c:v>
                </c:pt>
                <c:pt idx="441">
                  <c:v>39.721811630927448</c:v>
                </c:pt>
                <c:pt idx="442">
                  <c:v>40.242179287838027</c:v>
                </c:pt>
                <c:pt idx="443">
                  <c:v>39.711507454426282</c:v>
                </c:pt>
                <c:pt idx="444">
                  <c:v>39.025357306795669</c:v>
                </c:pt>
                <c:pt idx="445">
                  <c:v>38.060690246295486</c:v>
                </c:pt>
                <c:pt idx="446">
                  <c:v>38.233574041390462</c:v>
                </c:pt>
                <c:pt idx="447">
                  <c:v>38.424800036618471</c:v>
                </c:pt>
                <c:pt idx="448">
                  <c:v>38.569059349226379</c:v>
                </c:pt>
                <c:pt idx="449">
                  <c:v>39.855404224236501</c:v>
                </c:pt>
                <c:pt idx="450">
                  <c:v>39.809670020109976</c:v>
                </c:pt>
                <c:pt idx="451">
                  <c:v>39.133917465541344</c:v>
                </c:pt>
                <c:pt idx="452">
                  <c:v>40.533262657598314</c:v>
                </c:pt>
                <c:pt idx="453">
                  <c:v>39.918472550399962</c:v>
                </c:pt>
                <c:pt idx="454">
                  <c:v>40.20714135397229</c:v>
                </c:pt>
                <c:pt idx="455">
                  <c:v>41.457551696505263</c:v>
                </c:pt>
                <c:pt idx="456">
                  <c:v>39.906502657985811</c:v>
                </c:pt>
                <c:pt idx="457">
                  <c:v>39.813887574294917</c:v>
                </c:pt>
                <c:pt idx="458">
                  <c:v>39.965998805676037</c:v>
                </c:pt>
                <c:pt idx="459">
                  <c:v>40.320095728618888</c:v>
                </c:pt>
                <c:pt idx="460">
                  <c:v>40.837424663144397</c:v>
                </c:pt>
                <c:pt idx="461">
                  <c:v>39.394641757379119</c:v>
                </c:pt>
                <c:pt idx="462">
                  <c:v>39.353262768763187</c:v>
                </c:pt>
                <c:pt idx="463">
                  <c:v>40.470976259339473</c:v>
                </c:pt>
                <c:pt idx="464">
                  <c:v>41.461821214455107</c:v>
                </c:pt>
                <c:pt idx="465">
                  <c:v>42.483896966675019</c:v>
                </c:pt>
                <c:pt idx="466">
                  <c:v>43.673827188261953</c:v>
                </c:pt>
                <c:pt idx="467">
                  <c:v>43.747610471185823</c:v>
                </c:pt>
                <c:pt idx="468">
                  <c:v>44.270721629103086</c:v>
                </c:pt>
                <c:pt idx="469">
                  <c:v>44.645207821795417</c:v>
                </c:pt>
                <c:pt idx="470">
                  <c:v>44.485281215061136</c:v>
                </c:pt>
                <c:pt idx="471">
                  <c:v>45.654116882725603</c:v>
                </c:pt>
                <c:pt idx="472">
                  <c:v>45.253553143714072</c:v>
                </c:pt>
                <c:pt idx="473">
                  <c:v>44.695235744269034</c:v>
                </c:pt>
                <c:pt idx="474">
                  <c:v>45.103342869606337</c:v>
                </c:pt>
                <c:pt idx="475">
                  <c:v>46.058692474130737</c:v>
                </c:pt>
                <c:pt idx="476">
                  <c:v>45.972889673482115</c:v>
                </c:pt>
                <c:pt idx="477">
                  <c:v>45.823388635773689</c:v>
                </c:pt>
                <c:pt idx="478">
                  <c:v>45.261633221181491</c:v>
                </c:pt>
                <c:pt idx="479">
                  <c:v>47.256988503168941</c:v>
                </c:pt>
                <c:pt idx="480">
                  <c:v>46.814271928392415</c:v>
                </c:pt>
                <c:pt idx="481">
                  <c:v>46.118457597898605</c:v>
                </c:pt>
                <c:pt idx="482">
                  <c:v>44.76568454780535</c:v>
                </c:pt>
                <c:pt idx="483">
                  <c:v>44.031079266293595</c:v>
                </c:pt>
                <c:pt idx="484">
                  <c:v>45.261684091232475</c:v>
                </c:pt>
                <c:pt idx="485">
                  <c:v>43.112443357784919</c:v>
                </c:pt>
                <c:pt idx="486">
                  <c:v>41.584950933967399</c:v>
                </c:pt>
                <c:pt idx="487">
                  <c:v>41.896999089017307</c:v>
                </c:pt>
                <c:pt idx="488">
                  <c:v>42.416458723932131</c:v>
                </c:pt>
                <c:pt idx="489">
                  <c:v>43.04524156734599</c:v>
                </c:pt>
                <c:pt idx="490">
                  <c:v>43.186137107621768</c:v>
                </c:pt>
                <c:pt idx="491">
                  <c:v>41.31043640288015</c:v>
                </c:pt>
                <c:pt idx="492">
                  <c:v>41.105230999820947</c:v>
                </c:pt>
                <c:pt idx="493">
                  <c:v>41.214209783195223</c:v>
                </c:pt>
                <c:pt idx="494">
                  <c:v>42.147147084881283</c:v>
                </c:pt>
                <c:pt idx="495">
                  <c:v>42.13812860986598</c:v>
                </c:pt>
                <c:pt idx="496">
                  <c:v>40.725273054414622</c:v>
                </c:pt>
                <c:pt idx="497">
                  <c:v>41.621022146878452</c:v>
                </c:pt>
                <c:pt idx="498">
                  <c:v>40.581376732611972</c:v>
                </c:pt>
                <c:pt idx="499">
                  <c:v>39.436761037860073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1-45E8-8A0B-F645B66616ED}"/>
            </c:ext>
          </c:extLst>
        </c:ser>
        <c:ser>
          <c:idx val="1"/>
          <c:order val="1"/>
          <c:tx>
            <c:strRef>
              <c:f>MACD!$C$1</c:f>
              <c:strCache>
                <c:ptCount val="1"/>
                <c:pt idx="0">
                  <c:v>MA30</c:v>
                </c:pt>
              </c:strCache>
            </c:strRef>
          </c:tx>
          <c:spPr>
            <a:ln cmpd="sng">
              <a:solidFill>
                <a:srgbClr val="E97132"/>
              </a:solidFill>
            </a:ln>
          </c:spPr>
          <c:marker>
            <c:symbol val="none"/>
          </c:marker>
          <c:val>
            <c:numRef>
              <c:f>MACD!$C$2:$C$1000</c:f>
              <c:numCache>
                <c:formatCode>General</c:formatCode>
                <c:ptCount val="999"/>
                <c:pt idx="29">
                  <c:v>13.125127205356518</c:v>
                </c:pt>
                <c:pt idx="30">
                  <c:v>13.126886508445772</c:v>
                </c:pt>
                <c:pt idx="31">
                  <c:v>13.137628655042375</c:v>
                </c:pt>
                <c:pt idx="32">
                  <c:v>13.136976375152996</c:v>
                </c:pt>
                <c:pt idx="33">
                  <c:v>13.097509931873455</c:v>
                </c:pt>
                <c:pt idx="34">
                  <c:v>13.096631114818903</c:v>
                </c:pt>
                <c:pt idx="35">
                  <c:v>13.039543197710806</c:v>
                </c:pt>
                <c:pt idx="36">
                  <c:v>12.951515756648492</c:v>
                </c:pt>
                <c:pt idx="37">
                  <c:v>12.822829595732625</c:v>
                </c:pt>
                <c:pt idx="38">
                  <c:v>12.705756835611556</c:v>
                </c:pt>
                <c:pt idx="39">
                  <c:v>12.448275802486238</c:v>
                </c:pt>
                <c:pt idx="40">
                  <c:v>12.214610695452784</c:v>
                </c:pt>
                <c:pt idx="41">
                  <c:v>11.995209818253757</c:v>
                </c:pt>
                <c:pt idx="42">
                  <c:v>11.881243760466445</c:v>
                </c:pt>
                <c:pt idx="43">
                  <c:v>11.681001466037223</c:v>
                </c:pt>
                <c:pt idx="44">
                  <c:v>11.465869815123181</c:v>
                </c:pt>
                <c:pt idx="45">
                  <c:v>11.321419244574232</c:v>
                </c:pt>
                <c:pt idx="46">
                  <c:v>11.211630731655493</c:v>
                </c:pt>
                <c:pt idx="47">
                  <c:v>10.993611964168887</c:v>
                </c:pt>
                <c:pt idx="48">
                  <c:v>10.795903169239093</c:v>
                </c:pt>
                <c:pt idx="49">
                  <c:v>10.686491348213742</c:v>
                </c:pt>
                <c:pt idx="50">
                  <c:v>10.589281193142243</c:v>
                </c:pt>
                <c:pt idx="51">
                  <c:v>10.47533862389025</c:v>
                </c:pt>
                <c:pt idx="52">
                  <c:v>10.30416545101261</c:v>
                </c:pt>
                <c:pt idx="53">
                  <c:v>10.178057829082636</c:v>
                </c:pt>
                <c:pt idx="54">
                  <c:v>10.079381200000011</c:v>
                </c:pt>
                <c:pt idx="55">
                  <c:v>9.9279905203605008</c:v>
                </c:pt>
                <c:pt idx="56">
                  <c:v>9.8226170833599706</c:v>
                </c:pt>
                <c:pt idx="57">
                  <c:v>9.6948927249650172</c:v>
                </c:pt>
                <c:pt idx="58">
                  <c:v>9.6624027127932397</c:v>
                </c:pt>
                <c:pt idx="59">
                  <c:v>9.5812863103583208</c:v>
                </c:pt>
                <c:pt idx="60">
                  <c:v>9.5975078016066284</c:v>
                </c:pt>
                <c:pt idx="61">
                  <c:v>9.594141424558094</c:v>
                </c:pt>
                <c:pt idx="62">
                  <c:v>9.576627308214066</c:v>
                </c:pt>
                <c:pt idx="63">
                  <c:v>9.5236663610810268</c:v>
                </c:pt>
                <c:pt idx="64">
                  <c:v>9.4885749453279224</c:v>
                </c:pt>
                <c:pt idx="65">
                  <c:v>9.4751186811420105</c:v>
                </c:pt>
                <c:pt idx="66">
                  <c:v>9.5299037404006839</c:v>
                </c:pt>
                <c:pt idx="67">
                  <c:v>9.6446480738682485</c:v>
                </c:pt>
                <c:pt idx="68">
                  <c:v>9.7460797003286022</c:v>
                </c:pt>
                <c:pt idx="69">
                  <c:v>9.842076590305469</c:v>
                </c:pt>
                <c:pt idx="70">
                  <c:v>9.8868302089517321</c:v>
                </c:pt>
                <c:pt idx="71">
                  <c:v>9.9176623895612117</c:v>
                </c:pt>
                <c:pt idx="72">
                  <c:v>10.01787434860347</c:v>
                </c:pt>
                <c:pt idx="73">
                  <c:v>10.138493736835862</c:v>
                </c:pt>
                <c:pt idx="74">
                  <c:v>10.166998896495512</c:v>
                </c:pt>
                <c:pt idx="75">
                  <c:v>10.197378447341583</c:v>
                </c:pt>
                <c:pt idx="76">
                  <c:v>10.291871165281187</c:v>
                </c:pt>
                <c:pt idx="77">
                  <c:v>10.282495263719294</c:v>
                </c:pt>
                <c:pt idx="78">
                  <c:v>10.237465512976883</c:v>
                </c:pt>
                <c:pt idx="79">
                  <c:v>10.183696245027434</c:v>
                </c:pt>
                <c:pt idx="80">
                  <c:v>10.241669500034238</c:v>
                </c:pt>
                <c:pt idx="81">
                  <c:v>10.317240562533609</c:v>
                </c:pt>
                <c:pt idx="82">
                  <c:v>10.33803075785646</c:v>
                </c:pt>
                <c:pt idx="83">
                  <c:v>10.359404185745385</c:v>
                </c:pt>
                <c:pt idx="84">
                  <c:v>10.393016546183182</c:v>
                </c:pt>
                <c:pt idx="85">
                  <c:v>10.454177810568284</c:v>
                </c:pt>
                <c:pt idx="86">
                  <c:v>10.513450778765298</c:v>
                </c:pt>
                <c:pt idx="87">
                  <c:v>10.437608714268082</c:v>
                </c:pt>
                <c:pt idx="88">
                  <c:v>10.36327899483511</c:v>
                </c:pt>
                <c:pt idx="89">
                  <c:v>10.326486447247534</c:v>
                </c:pt>
                <c:pt idx="90">
                  <c:v>10.30586380671488</c:v>
                </c:pt>
                <c:pt idx="91">
                  <c:v>10.315491035899118</c:v>
                </c:pt>
                <c:pt idx="92">
                  <c:v>10.393769380902521</c:v>
                </c:pt>
                <c:pt idx="93">
                  <c:v>10.441654848585932</c:v>
                </c:pt>
                <c:pt idx="94">
                  <c:v>10.449669521195627</c:v>
                </c:pt>
                <c:pt idx="95">
                  <c:v>10.45422253195833</c:v>
                </c:pt>
                <c:pt idx="96">
                  <c:v>10.39474114315505</c:v>
                </c:pt>
                <c:pt idx="97">
                  <c:v>10.361663296836626</c:v>
                </c:pt>
                <c:pt idx="98">
                  <c:v>10.362849149973071</c:v>
                </c:pt>
                <c:pt idx="99">
                  <c:v>10.380451076753529</c:v>
                </c:pt>
                <c:pt idx="100">
                  <c:v>10.376717402044743</c:v>
                </c:pt>
                <c:pt idx="101">
                  <c:v>10.31165576781317</c:v>
                </c:pt>
                <c:pt idx="102">
                  <c:v>10.264089494783118</c:v>
                </c:pt>
                <c:pt idx="103">
                  <c:v>10.211284324918537</c:v>
                </c:pt>
                <c:pt idx="104">
                  <c:v>10.218665783634075</c:v>
                </c:pt>
                <c:pt idx="105">
                  <c:v>10.204525292441208</c:v>
                </c:pt>
                <c:pt idx="106">
                  <c:v>10.26921339444848</c:v>
                </c:pt>
                <c:pt idx="107">
                  <c:v>10.316780865437886</c:v>
                </c:pt>
                <c:pt idx="108">
                  <c:v>10.385530113563503</c:v>
                </c:pt>
                <c:pt idx="109">
                  <c:v>10.399797336982271</c:v>
                </c:pt>
                <c:pt idx="110">
                  <c:v>10.433797052379186</c:v>
                </c:pt>
                <c:pt idx="111">
                  <c:v>10.509509194837886</c:v>
                </c:pt>
                <c:pt idx="112">
                  <c:v>10.674333081365205</c:v>
                </c:pt>
                <c:pt idx="113">
                  <c:v>10.800318670750265</c:v>
                </c:pt>
                <c:pt idx="114">
                  <c:v>10.842864900284292</c:v>
                </c:pt>
                <c:pt idx="115">
                  <c:v>10.910577089671536</c:v>
                </c:pt>
                <c:pt idx="116">
                  <c:v>10.99272273338411</c:v>
                </c:pt>
                <c:pt idx="117">
                  <c:v>11.080700117664801</c:v>
                </c:pt>
                <c:pt idx="118">
                  <c:v>11.142145160090472</c:v>
                </c:pt>
                <c:pt idx="119">
                  <c:v>11.170089457627437</c:v>
                </c:pt>
                <c:pt idx="120">
                  <c:v>11.131854431037803</c:v>
                </c:pt>
                <c:pt idx="121">
                  <c:v>11.026626498427756</c:v>
                </c:pt>
                <c:pt idx="122">
                  <c:v>10.84212878961231</c:v>
                </c:pt>
                <c:pt idx="123">
                  <c:v>10.689492328142441</c:v>
                </c:pt>
                <c:pt idx="124">
                  <c:v>10.479822450928797</c:v>
                </c:pt>
                <c:pt idx="125">
                  <c:v>10.315724092897074</c:v>
                </c:pt>
                <c:pt idx="126">
                  <c:v>10.167030667900232</c:v>
                </c:pt>
                <c:pt idx="127">
                  <c:v>10.113744888229743</c:v>
                </c:pt>
                <c:pt idx="128">
                  <c:v>10.134861174159736</c:v>
                </c:pt>
                <c:pt idx="129">
                  <c:v>10.112654642492943</c:v>
                </c:pt>
                <c:pt idx="130">
                  <c:v>10.115875293029333</c:v>
                </c:pt>
                <c:pt idx="131">
                  <c:v>10.137730209444571</c:v>
                </c:pt>
                <c:pt idx="132">
                  <c:v>10.142167634034612</c:v>
                </c:pt>
                <c:pt idx="133">
                  <c:v>10.040253542744976</c:v>
                </c:pt>
                <c:pt idx="134">
                  <c:v>9.9380391142410005</c:v>
                </c:pt>
                <c:pt idx="135">
                  <c:v>9.8395983993549283</c:v>
                </c:pt>
                <c:pt idx="136">
                  <c:v>9.808397688540925</c:v>
                </c:pt>
                <c:pt idx="137">
                  <c:v>9.8010388994388009</c:v>
                </c:pt>
                <c:pt idx="138">
                  <c:v>9.7533988471903967</c:v>
                </c:pt>
                <c:pt idx="139">
                  <c:v>9.7194780269376189</c:v>
                </c:pt>
                <c:pt idx="140">
                  <c:v>9.6307405651494502</c:v>
                </c:pt>
                <c:pt idx="141">
                  <c:v>9.4586411974016968</c:v>
                </c:pt>
                <c:pt idx="142">
                  <c:v>9.338434047657298</c:v>
                </c:pt>
                <c:pt idx="143">
                  <c:v>9.2405669626500178</c:v>
                </c:pt>
                <c:pt idx="144">
                  <c:v>9.1267202533381901</c:v>
                </c:pt>
                <c:pt idx="145">
                  <c:v>8.9757336139222783</c:v>
                </c:pt>
                <c:pt idx="146">
                  <c:v>8.8184509579549744</c:v>
                </c:pt>
                <c:pt idx="147">
                  <c:v>8.7336676397456294</c:v>
                </c:pt>
                <c:pt idx="148">
                  <c:v>8.6854017401202022</c:v>
                </c:pt>
                <c:pt idx="149">
                  <c:v>8.6227108015903795</c:v>
                </c:pt>
                <c:pt idx="150">
                  <c:v>8.5301203549227935</c:v>
                </c:pt>
                <c:pt idx="151">
                  <c:v>8.4043523500407513</c:v>
                </c:pt>
                <c:pt idx="152">
                  <c:v>8.2975007257667261</c:v>
                </c:pt>
                <c:pt idx="153">
                  <c:v>8.2582713167758541</c:v>
                </c:pt>
                <c:pt idx="154">
                  <c:v>8.2005253678308261</c:v>
                </c:pt>
                <c:pt idx="155">
                  <c:v>8.1029669440350709</c:v>
                </c:pt>
                <c:pt idx="156">
                  <c:v>7.9996224344345341</c:v>
                </c:pt>
                <c:pt idx="157">
                  <c:v>7.8038337161699607</c:v>
                </c:pt>
                <c:pt idx="158">
                  <c:v>7.7173706557527257</c:v>
                </c:pt>
                <c:pt idx="159">
                  <c:v>7.6313524085163698</c:v>
                </c:pt>
                <c:pt idx="160">
                  <c:v>7.5900476158496133</c:v>
                </c:pt>
                <c:pt idx="161">
                  <c:v>7.6576255397945179</c:v>
                </c:pt>
                <c:pt idx="162">
                  <c:v>7.7754291473346315</c:v>
                </c:pt>
                <c:pt idx="163">
                  <c:v>7.8737455896895279</c:v>
                </c:pt>
                <c:pt idx="164">
                  <c:v>8.0043877973003088</c:v>
                </c:pt>
                <c:pt idx="165">
                  <c:v>8.111976168362844</c:v>
                </c:pt>
                <c:pt idx="166">
                  <c:v>8.1969133236637415</c:v>
                </c:pt>
                <c:pt idx="167">
                  <c:v>8.2318914210720955</c:v>
                </c:pt>
                <c:pt idx="168">
                  <c:v>8.2145347534950677</c:v>
                </c:pt>
                <c:pt idx="169">
                  <c:v>8.1968779568878407</c:v>
                </c:pt>
                <c:pt idx="170">
                  <c:v>8.2013456787716787</c:v>
                </c:pt>
                <c:pt idx="171">
                  <c:v>8.2652597584363043</c:v>
                </c:pt>
                <c:pt idx="172">
                  <c:v>8.3264520701447076</c:v>
                </c:pt>
                <c:pt idx="173">
                  <c:v>8.415029078177362</c:v>
                </c:pt>
                <c:pt idx="174">
                  <c:v>8.5915986708997352</c:v>
                </c:pt>
                <c:pt idx="175">
                  <c:v>8.7144575602099081</c:v>
                </c:pt>
                <c:pt idx="176">
                  <c:v>8.7673527056154406</c:v>
                </c:pt>
                <c:pt idx="177">
                  <c:v>8.8233098673049373</c:v>
                </c:pt>
                <c:pt idx="178">
                  <c:v>8.9434645520985505</c:v>
                </c:pt>
                <c:pt idx="179">
                  <c:v>9.1128299367589474</c:v>
                </c:pt>
                <c:pt idx="180">
                  <c:v>9.4114520601615759</c:v>
                </c:pt>
                <c:pt idx="181">
                  <c:v>9.6499707139878659</c:v>
                </c:pt>
                <c:pt idx="182">
                  <c:v>9.8619590051961268</c:v>
                </c:pt>
                <c:pt idx="183">
                  <c:v>10.092730320828775</c:v>
                </c:pt>
                <c:pt idx="184">
                  <c:v>10.359092560195615</c:v>
                </c:pt>
                <c:pt idx="185">
                  <c:v>10.63396807814564</c:v>
                </c:pt>
                <c:pt idx="186">
                  <c:v>10.947070314461708</c:v>
                </c:pt>
                <c:pt idx="187">
                  <c:v>11.17352406082902</c:v>
                </c:pt>
                <c:pt idx="188">
                  <c:v>11.363806786301817</c:v>
                </c:pt>
                <c:pt idx="189">
                  <c:v>11.5297268145811</c:v>
                </c:pt>
                <c:pt idx="190">
                  <c:v>11.633825103451864</c:v>
                </c:pt>
                <c:pt idx="191">
                  <c:v>11.742951964616703</c:v>
                </c:pt>
                <c:pt idx="192">
                  <c:v>11.943553515606474</c:v>
                </c:pt>
                <c:pt idx="193">
                  <c:v>12.146864038146811</c:v>
                </c:pt>
                <c:pt idx="194">
                  <c:v>12.31924137926408</c:v>
                </c:pt>
                <c:pt idx="195">
                  <c:v>12.449803809086465</c:v>
                </c:pt>
                <c:pt idx="196">
                  <c:v>12.650763922471178</c:v>
                </c:pt>
                <c:pt idx="197">
                  <c:v>12.880960432127255</c:v>
                </c:pt>
                <c:pt idx="198">
                  <c:v>13.088860253653325</c:v>
                </c:pt>
                <c:pt idx="199">
                  <c:v>13.289745796362482</c:v>
                </c:pt>
                <c:pt idx="200">
                  <c:v>13.402571786559278</c:v>
                </c:pt>
                <c:pt idx="201">
                  <c:v>13.520375234093505</c:v>
                </c:pt>
                <c:pt idx="202">
                  <c:v>13.631300190456608</c:v>
                </c:pt>
                <c:pt idx="203">
                  <c:v>13.65247332214018</c:v>
                </c:pt>
                <c:pt idx="204">
                  <c:v>13.698767132071373</c:v>
                </c:pt>
                <c:pt idx="205">
                  <c:v>13.733691931131412</c:v>
                </c:pt>
                <c:pt idx="206">
                  <c:v>13.756296297326838</c:v>
                </c:pt>
                <c:pt idx="207">
                  <c:v>13.734671411386381</c:v>
                </c:pt>
                <c:pt idx="208">
                  <c:v>13.733793990643242</c:v>
                </c:pt>
                <c:pt idx="209">
                  <c:v>13.664415828793596</c:v>
                </c:pt>
                <c:pt idx="210">
                  <c:v>13.621373640201814</c:v>
                </c:pt>
                <c:pt idx="211">
                  <c:v>13.56572177229897</c:v>
                </c:pt>
                <c:pt idx="212">
                  <c:v>13.531910197853403</c:v>
                </c:pt>
                <c:pt idx="213">
                  <c:v>13.507924542146494</c:v>
                </c:pt>
                <c:pt idx="214">
                  <c:v>13.477891774860112</c:v>
                </c:pt>
                <c:pt idx="215">
                  <c:v>13.454035069149878</c:v>
                </c:pt>
                <c:pt idx="216">
                  <c:v>13.473476284127187</c:v>
                </c:pt>
                <c:pt idx="217">
                  <c:v>13.596199154264008</c:v>
                </c:pt>
                <c:pt idx="218">
                  <c:v>13.705331889362546</c:v>
                </c:pt>
                <c:pt idx="219">
                  <c:v>13.841509199221985</c:v>
                </c:pt>
                <c:pt idx="220">
                  <c:v>13.99369462555809</c:v>
                </c:pt>
                <c:pt idx="221">
                  <c:v>14.090284078779664</c:v>
                </c:pt>
                <c:pt idx="222">
                  <c:v>14.111152362684519</c:v>
                </c:pt>
                <c:pt idx="223">
                  <c:v>14.150226416147785</c:v>
                </c:pt>
                <c:pt idx="224">
                  <c:v>14.206197084223239</c:v>
                </c:pt>
                <c:pt idx="225">
                  <c:v>14.217093445643343</c:v>
                </c:pt>
                <c:pt idx="226">
                  <c:v>14.250036924019904</c:v>
                </c:pt>
                <c:pt idx="227">
                  <c:v>14.370991267383436</c:v>
                </c:pt>
                <c:pt idx="228">
                  <c:v>14.477180987058503</c:v>
                </c:pt>
                <c:pt idx="229">
                  <c:v>14.609677677183118</c:v>
                </c:pt>
                <c:pt idx="230">
                  <c:v>14.819509171982066</c:v>
                </c:pt>
                <c:pt idx="231">
                  <c:v>14.998985512389243</c:v>
                </c:pt>
                <c:pt idx="232">
                  <c:v>15.23050602691201</c:v>
                </c:pt>
                <c:pt idx="233">
                  <c:v>15.439630469880349</c:v>
                </c:pt>
                <c:pt idx="234">
                  <c:v>15.662256865296101</c:v>
                </c:pt>
                <c:pt idx="235">
                  <c:v>15.849625415201119</c:v>
                </c:pt>
                <c:pt idx="236">
                  <c:v>16.016840377110238</c:v>
                </c:pt>
                <c:pt idx="237">
                  <c:v>16.186747116066943</c:v>
                </c:pt>
                <c:pt idx="238">
                  <c:v>16.375572212684766</c:v>
                </c:pt>
                <c:pt idx="239">
                  <c:v>16.476595057029531</c:v>
                </c:pt>
                <c:pt idx="240">
                  <c:v>16.491065604247819</c:v>
                </c:pt>
                <c:pt idx="241">
                  <c:v>16.452638520792142</c:v>
                </c:pt>
                <c:pt idx="242">
                  <c:v>16.369767759582224</c:v>
                </c:pt>
                <c:pt idx="243">
                  <c:v>16.243655039857369</c:v>
                </c:pt>
                <c:pt idx="244">
                  <c:v>16.15147924152653</c:v>
                </c:pt>
                <c:pt idx="245">
                  <c:v>16.045171393299505</c:v>
                </c:pt>
                <c:pt idx="246">
                  <c:v>15.931131929295109</c:v>
                </c:pt>
                <c:pt idx="247">
                  <c:v>15.79251915808476</c:v>
                </c:pt>
                <c:pt idx="248">
                  <c:v>15.60031186270959</c:v>
                </c:pt>
                <c:pt idx="249">
                  <c:v>15.396620753079223</c:v>
                </c:pt>
                <c:pt idx="250">
                  <c:v>15.191058971827923</c:v>
                </c:pt>
                <c:pt idx="251">
                  <c:v>15.004812258948974</c:v>
                </c:pt>
                <c:pt idx="252">
                  <c:v>14.824540915945507</c:v>
                </c:pt>
                <c:pt idx="253">
                  <c:v>14.629712367533433</c:v>
                </c:pt>
                <c:pt idx="254">
                  <c:v>14.432689349932742</c:v>
                </c:pt>
                <c:pt idx="255">
                  <c:v>14.197995461629068</c:v>
                </c:pt>
                <c:pt idx="256">
                  <c:v>13.921953372842214</c:v>
                </c:pt>
                <c:pt idx="257">
                  <c:v>13.683703675438856</c:v>
                </c:pt>
                <c:pt idx="258">
                  <c:v>13.475518320146579</c:v>
                </c:pt>
                <c:pt idx="259">
                  <c:v>13.141955537368274</c:v>
                </c:pt>
                <c:pt idx="260">
                  <c:v>12.820861865401053</c:v>
                </c:pt>
                <c:pt idx="261">
                  <c:v>12.505061995280755</c:v>
                </c:pt>
                <c:pt idx="262">
                  <c:v>12.212470346742968</c:v>
                </c:pt>
                <c:pt idx="263">
                  <c:v>11.877728477627796</c:v>
                </c:pt>
                <c:pt idx="264">
                  <c:v>11.633809627753783</c:v>
                </c:pt>
                <c:pt idx="265">
                  <c:v>11.43034311253604</c:v>
                </c:pt>
                <c:pt idx="266">
                  <c:v>11.19303376810192</c:v>
                </c:pt>
                <c:pt idx="267">
                  <c:v>10.981307828587187</c:v>
                </c:pt>
                <c:pt idx="268">
                  <c:v>10.877097773618511</c:v>
                </c:pt>
                <c:pt idx="269">
                  <c:v>10.883187909469831</c:v>
                </c:pt>
                <c:pt idx="270">
                  <c:v>10.97283325281159</c:v>
                </c:pt>
                <c:pt idx="271">
                  <c:v>11.016140924803322</c:v>
                </c:pt>
                <c:pt idx="272">
                  <c:v>11.034147972946851</c:v>
                </c:pt>
                <c:pt idx="273">
                  <c:v>11.031951788043084</c:v>
                </c:pt>
                <c:pt idx="274">
                  <c:v>11.047217451285741</c:v>
                </c:pt>
                <c:pt idx="275">
                  <c:v>11.02459462466577</c:v>
                </c:pt>
                <c:pt idx="276">
                  <c:v>10.983613713851833</c:v>
                </c:pt>
                <c:pt idx="277">
                  <c:v>11.032883528016898</c:v>
                </c:pt>
                <c:pt idx="278">
                  <c:v>11.03252987589307</c:v>
                </c:pt>
                <c:pt idx="279">
                  <c:v>11.110905208922039</c:v>
                </c:pt>
                <c:pt idx="280">
                  <c:v>11.196786695430944</c:v>
                </c:pt>
                <c:pt idx="281">
                  <c:v>11.309192743087022</c:v>
                </c:pt>
                <c:pt idx="282">
                  <c:v>11.452828063513241</c:v>
                </c:pt>
                <c:pt idx="283">
                  <c:v>11.567491916261087</c:v>
                </c:pt>
                <c:pt idx="284">
                  <c:v>11.737825745174412</c:v>
                </c:pt>
                <c:pt idx="285">
                  <c:v>11.952782267180252</c:v>
                </c:pt>
                <c:pt idx="286">
                  <c:v>12.10924886171809</c:v>
                </c:pt>
                <c:pt idx="287">
                  <c:v>12.228951618880696</c:v>
                </c:pt>
                <c:pt idx="288">
                  <c:v>12.368419011274968</c:v>
                </c:pt>
                <c:pt idx="289">
                  <c:v>12.53032379900554</c:v>
                </c:pt>
                <c:pt idx="290">
                  <c:v>12.692383027285169</c:v>
                </c:pt>
                <c:pt idx="291">
                  <c:v>12.882758980375964</c:v>
                </c:pt>
                <c:pt idx="292">
                  <c:v>13.126983211204763</c:v>
                </c:pt>
                <c:pt idx="293">
                  <c:v>13.302914034419006</c:v>
                </c:pt>
                <c:pt idx="294">
                  <c:v>13.488510938144474</c:v>
                </c:pt>
                <c:pt idx="295">
                  <c:v>13.712565164431171</c:v>
                </c:pt>
                <c:pt idx="296">
                  <c:v>13.891165840022506</c:v>
                </c:pt>
                <c:pt idx="297">
                  <c:v>14.090570305723588</c:v>
                </c:pt>
                <c:pt idx="298">
                  <c:v>14.214759753815924</c:v>
                </c:pt>
                <c:pt idx="299">
                  <c:v>14.314896817627996</c:v>
                </c:pt>
                <c:pt idx="300">
                  <c:v>14.431665436513597</c:v>
                </c:pt>
                <c:pt idx="301">
                  <c:v>14.560218665952387</c:v>
                </c:pt>
                <c:pt idx="302">
                  <c:v>14.717239053359952</c:v>
                </c:pt>
                <c:pt idx="303">
                  <c:v>14.89329386030205</c:v>
                </c:pt>
                <c:pt idx="304">
                  <c:v>15.077250086392256</c:v>
                </c:pt>
                <c:pt idx="305">
                  <c:v>15.288953585227169</c:v>
                </c:pt>
                <c:pt idx="306">
                  <c:v>15.498552633108151</c:v>
                </c:pt>
                <c:pt idx="307">
                  <c:v>15.737554933517655</c:v>
                </c:pt>
                <c:pt idx="308">
                  <c:v>15.894119988708383</c:v>
                </c:pt>
                <c:pt idx="309">
                  <c:v>16.124243636671313</c:v>
                </c:pt>
                <c:pt idx="310">
                  <c:v>16.410812645700865</c:v>
                </c:pt>
                <c:pt idx="311">
                  <c:v>16.722159821072616</c:v>
                </c:pt>
                <c:pt idx="312">
                  <c:v>17.086922897382038</c:v>
                </c:pt>
                <c:pt idx="313">
                  <c:v>17.403871395159204</c:v>
                </c:pt>
                <c:pt idx="314">
                  <c:v>17.681062967614299</c:v>
                </c:pt>
                <c:pt idx="315">
                  <c:v>18.018384932868663</c:v>
                </c:pt>
                <c:pt idx="316">
                  <c:v>18.359839356698195</c:v>
                </c:pt>
                <c:pt idx="317">
                  <c:v>18.750032226389056</c:v>
                </c:pt>
                <c:pt idx="318">
                  <c:v>19.082141944080067</c:v>
                </c:pt>
                <c:pt idx="319">
                  <c:v>19.419497779525486</c:v>
                </c:pt>
                <c:pt idx="320">
                  <c:v>19.747410547163405</c:v>
                </c:pt>
                <c:pt idx="321">
                  <c:v>20.000976722546636</c:v>
                </c:pt>
                <c:pt idx="322">
                  <c:v>20.214309148115372</c:v>
                </c:pt>
                <c:pt idx="323">
                  <c:v>20.400611657067508</c:v>
                </c:pt>
                <c:pt idx="324">
                  <c:v>20.595577661144105</c:v>
                </c:pt>
                <c:pt idx="325">
                  <c:v>20.801937129397757</c:v>
                </c:pt>
                <c:pt idx="326">
                  <c:v>20.984823535972467</c:v>
                </c:pt>
                <c:pt idx="327">
                  <c:v>21.225878845444861</c:v>
                </c:pt>
                <c:pt idx="328">
                  <c:v>21.439074600652976</c:v>
                </c:pt>
                <c:pt idx="329">
                  <c:v>21.696669195235526</c:v>
                </c:pt>
                <c:pt idx="330">
                  <c:v>21.929403912874427</c:v>
                </c:pt>
                <c:pt idx="331">
                  <c:v>22.09500670315937</c:v>
                </c:pt>
                <c:pt idx="332">
                  <c:v>22.230155962763686</c:v>
                </c:pt>
                <c:pt idx="333">
                  <c:v>22.268919394501562</c:v>
                </c:pt>
                <c:pt idx="334">
                  <c:v>22.301451767230507</c:v>
                </c:pt>
                <c:pt idx="335">
                  <c:v>22.321842883299766</c:v>
                </c:pt>
                <c:pt idx="336">
                  <c:v>22.382706469076915</c:v>
                </c:pt>
                <c:pt idx="337">
                  <c:v>22.462051196509695</c:v>
                </c:pt>
                <c:pt idx="338">
                  <c:v>22.441238457391758</c:v>
                </c:pt>
                <c:pt idx="339">
                  <c:v>22.326697653304198</c:v>
                </c:pt>
                <c:pt idx="340">
                  <c:v>22.12385806495017</c:v>
                </c:pt>
                <c:pt idx="341">
                  <c:v>21.902930805813078</c:v>
                </c:pt>
                <c:pt idx="342">
                  <c:v>21.688468600004278</c:v>
                </c:pt>
                <c:pt idx="343">
                  <c:v>21.475801373191388</c:v>
                </c:pt>
                <c:pt idx="344">
                  <c:v>21.222774522183503</c:v>
                </c:pt>
                <c:pt idx="345">
                  <c:v>20.989453146623202</c:v>
                </c:pt>
                <c:pt idx="346">
                  <c:v>20.754350461544831</c:v>
                </c:pt>
                <c:pt idx="347">
                  <c:v>20.540075949715636</c:v>
                </c:pt>
                <c:pt idx="348">
                  <c:v>20.342636046439424</c:v>
                </c:pt>
                <c:pt idx="349">
                  <c:v>20.119477813639687</c:v>
                </c:pt>
                <c:pt idx="350">
                  <c:v>20.04096089555879</c:v>
                </c:pt>
                <c:pt idx="351">
                  <c:v>19.9928575060596</c:v>
                </c:pt>
                <c:pt idx="352">
                  <c:v>19.932915720371998</c:v>
                </c:pt>
                <c:pt idx="353">
                  <c:v>19.816282948993322</c:v>
                </c:pt>
                <c:pt idx="354">
                  <c:v>19.796703286052725</c:v>
                </c:pt>
                <c:pt idx="355">
                  <c:v>19.743709778918063</c:v>
                </c:pt>
                <c:pt idx="356">
                  <c:v>19.726377834230956</c:v>
                </c:pt>
                <c:pt idx="357">
                  <c:v>19.718496052908897</c:v>
                </c:pt>
                <c:pt idx="358">
                  <c:v>19.732810505062783</c:v>
                </c:pt>
                <c:pt idx="359">
                  <c:v>19.818585657585384</c:v>
                </c:pt>
                <c:pt idx="360">
                  <c:v>19.925749453424913</c:v>
                </c:pt>
                <c:pt idx="361">
                  <c:v>20.067309226620818</c:v>
                </c:pt>
                <c:pt idx="362">
                  <c:v>20.312064990627174</c:v>
                </c:pt>
                <c:pt idx="363">
                  <c:v>20.608543089205728</c:v>
                </c:pt>
                <c:pt idx="364">
                  <c:v>20.861628648614037</c:v>
                </c:pt>
                <c:pt idx="365">
                  <c:v>21.086733718857381</c:v>
                </c:pt>
                <c:pt idx="366">
                  <c:v>21.347420753537836</c:v>
                </c:pt>
                <c:pt idx="367">
                  <c:v>21.656473851415434</c:v>
                </c:pt>
                <c:pt idx="368">
                  <c:v>22.013130669634126</c:v>
                </c:pt>
                <c:pt idx="369">
                  <c:v>22.385218281466198</c:v>
                </c:pt>
                <c:pt idx="370">
                  <c:v>22.713628119172576</c:v>
                </c:pt>
                <c:pt idx="371">
                  <c:v>23.115428023090121</c:v>
                </c:pt>
                <c:pt idx="372">
                  <c:v>23.616721370003322</c:v>
                </c:pt>
                <c:pt idx="373">
                  <c:v>24.14707022766985</c:v>
                </c:pt>
                <c:pt idx="374">
                  <c:v>24.667518243231875</c:v>
                </c:pt>
                <c:pt idx="375">
                  <c:v>25.15804895495484</c:v>
                </c:pt>
                <c:pt idx="376">
                  <c:v>25.699449869813005</c:v>
                </c:pt>
                <c:pt idx="377">
                  <c:v>26.301220576125136</c:v>
                </c:pt>
                <c:pt idx="378">
                  <c:v>26.975987216078323</c:v>
                </c:pt>
                <c:pt idx="379">
                  <c:v>27.538636175930804</c:v>
                </c:pt>
                <c:pt idx="380">
                  <c:v>28.145497560339159</c:v>
                </c:pt>
                <c:pt idx="381">
                  <c:v>28.723372615055073</c:v>
                </c:pt>
                <c:pt idx="382">
                  <c:v>29.301942690503118</c:v>
                </c:pt>
                <c:pt idx="383">
                  <c:v>29.797049012069849</c:v>
                </c:pt>
                <c:pt idx="384">
                  <c:v>30.294744663846618</c:v>
                </c:pt>
                <c:pt idx="385">
                  <c:v>30.749025995172094</c:v>
                </c:pt>
                <c:pt idx="386">
                  <c:v>31.21152512626691</c:v>
                </c:pt>
                <c:pt idx="387">
                  <c:v>31.608299524178037</c:v>
                </c:pt>
                <c:pt idx="388">
                  <c:v>31.963945963748785</c:v>
                </c:pt>
                <c:pt idx="389">
                  <c:v>32.310086221938512</c:v>
                </c:pt>
                <c:pt idx="390">
                  <c:v>32.629932631094327</c:v>
                </c:pt>
                <c:pt idx="391">
                  <c:v>32.923880134106611</c:v>
                </c:pt>
                <c:pt idx="392">
                  <c:v>33.15119746543796</c:v>
                </c:pt>
                <c:pt idx="393">
                  <c:v>33.442904972367756</c:v>
                </c:pt>
                <c:pt idx="394">
                  <c:v>33.731586389554316</c:v>
                </c:pt>
                <c:pt idx="395">
                  <c:v>34.043990987338979</c:v>
                </c:pt>
                <c:pt idx="396">
                  <c:v>34.411863881072584</c:v>
                </c:pt>
                <c:pt idx="397">
                  <c:v>34.665635148151061</c:v>
                </c:pt>
                <c:pt idx="398">
                  <c:v>34.891635258774443</c:v>
                </c:pt>
                <c:pt idx="399">
                  <c:v>35.209006361295998</c:v>
                </c:pt>
                <c:pt idx="400">
                  <c:v>35.512956010329972</c:v>
                </c:pt>
                <c:pt idx="401">
                  <c:v>35.766111216212906</c:v>
                </c:pt>
                <c:pt idx="402">
                  <c:v>36.012413954592823</c:v>
                </c:pt>
                <c:pt idx="403">
                  <c:v>36.204455561967691</c:v>
                </c:pt>
                <c:pt idx="404">
                  <c:v>36.466463934446118</c:v>
                </c:pt>
                <c:pt idx="405">
                  <c:v>36.705362110235157</c:v>
                </c:pt>
                <c:pt idx="406">
                  <c:v>36.900731224932443</c:v>
                </c:pt>
                <c:pt idx="407">
                  <c:v>37.075008285197711</c:v>
                </c:pt>
                <c:pt idx="408">
                  <c:v>37.319987954282801</c:v>
                </c:pt>
                <c:pt idx="409">
                  <c:v>37.486266973882472</c:v>
                </c:pt>
                <c:pt idx="410">
                  <c:v>37.648343508662826</c:v>
                </c:pt>
                <c:pt idx="411">
                  <c:v>37.840912685211677</c:v>
                </c:pt>
                <c:pt idx="412">
                  <c:v>38.02382196543337</c:v>
                </c:pt>
                <c:pt idx="413">
                  <c:v>38.22342660669041</c:v>
                </c:pt>
                <c:pt idx="414">
                  <c:v>38.393345526699115</c:v>
                </c:pt>
                <c:pt idx="415">
                  <c:v>38.568441581375325</c:v>
                </c:pt>
                <c:pt idx="416">
                  <c:v>38.782618151555646</c:v>
                </c:pt>
                <c:pt idx="417">
                  <c:v>38.992935987815507</c:v>
                </c:pt>
                <c:pt idx="418">
                  <c:v>39.195485542132545</c:v>
                </c:pt>
                <c:pt idx="419">
                  <c:v>39.385843584309015</c:v>
                </c:pt>
                <c:pt idx="420">
                  <c:v>39.639125735980173</c:v>
                </c:pt>
                <c:pt idx="421">
                  <c:v>39.876078076146619</c:v>
                </c:pt>
                <c:pt idx="422">
                  <c:v>40.047922665908843</c:v>
                </c:pt>
                <c:pt idx="423">
                  <c:v>40.27753955451805</c:v>
                </c:pt>
                <c:pt idx="424">
                  <c:v>40.398878047650513</c:v>
                </c:pt>
                <c:pt idx="425">
                  <c:v>40.471341084798802</c:v>
                </c:pt>
                <c:pt idx="426">
                  <c:v>40.570434795616706</c:v>
                </c:pt>
                <c:pt idx="427">
                  <c:v>40.699038000607203</c:v>
                </c:pt>
                <c:pt idx="428">
                  <c:v>40.776932904610348</c:v>
                </c:pt>
                <c:pt idx="429">
                  <c:v>40.713060840954753</c:v>
                </c:pt>
                <c:pt idx="430">
                  <c:v>40.6191504167844</c:v>
                </c:pt>
                <c:pt idx="431">
                  <c:v>40.56215020766038</c:v>
                </c:pt>
                <c:pt idx="432">
                  <c:v>40.517991382692024</c:v>
                </c:pt>
                <c:pt idx="433">
                  <c:v>40.431775153670699</c:v>
                </c:pt>
                <c:pt idx="434">
                  <c:v>40.379372391563592</c:v>
                </c:pt>
                <c:pt idx="435">
                  <c:v>40.278320132471663</c:v>
                </c:pt>
                <c:pt idx="436">
                  <c:v>40.185432625567366</c:v>
                </c:pt>
                <c:pt idx="437">
                  <c:v>40.048612300543283</c:v>
                </c:pt>
                <c:pt idx="438">
                  <c:v>40.02928278026689</c:v>
                </c:pt>
                <c:pt idx="439">
                  <c:v>40.056017914410376</c:v>
                </c:pt>
                <c:pt idx="440">
                  <c:v>40.048632594570378</c:v>
                </c:pt>
                <c:pt idx="441">
                  <c:v>40.029963763399103</c:v>
                </c:pt>
                <c:pt idx="442">
                  <c:v>39.98484902176731</c:v>
                </c:pt>
                <c:pt idx="443">
                  <c:v>39.972213719438358</c:v>
                </c:pt>
                <c:pt idx="444">
                  <c:v>39.940062482827997</c:v>
                </c:pt>
                <c:pt idx="445">
                  <c:v>39.881448367498571</c:v>
                </c:pt>
                <c:pt idx="446">
                  <c:v>39.804384761376717</c:v>
                </c:pt>
                <c:pt idx="447">
                  <c:v>39.742977954084033</c:v>
                </c:pt>
                <c:pt idx="448">
                  <c:v>39.682394601066697</c:v>
                </c:pt>
                <c:pt idx="449">
                  <c:v>39.57315326993502</c:v>
                </c:pt>
                <c:pt idx="450">
                  <c:v>39.541146538698015</c:v>
                </c:pt>
                <c:pt idx="451">
                  <c:v>39.518607805280922</c:v>
                </c:pt>
                <c:pt idx="452">
                  <c:v>39.405856983045581</c:v>
                </c:pt>
                <c:pt idx="453">
                  <c:v>39.380087049062716</c:v>
                </c:pt>
                <c:pt idx="454">
                  <c:v>39.33720521092588</c:v>
                </c:pt>
                <c:pt idx="455">
                  <c:v>39.351363964737345</c:v>
                </c:pt>
                <c:pt idx="456">
                  <c:v>39.423587861349631</c:v>
                </c:pt>
                <c:pt idx="457">
                  <c:v>39.449365392997912</c:v>
                </c:pt>
                <c:pt idx="458">
                  <c:v>39.558343006894575</c:v>
                </c:pt>
                <c:pt idx="459">
                  <c:v>39.657979008508597</c:v>
                </c:pt>
                <c:pt idx="460">
                  <c:v>39.718537507491867</c:v>
                </c:pt>
                <c:pt idx="461">
                  <c:v>39.811255126915576</c:v>
                </c:pt>
                <c:pt idx="462">
                  <c:v>39.851127857657936</c:v>
                </c:pt>
                <c:pt idx="463">
                  <c:v>39.848733109722659</c:v>
                </c:pt>
                <c:pt idx="464">
                  <c:v>39.905976029741268</c:v>
                </c:pt>
                <c:pt idx="465">
                  <c:v>39.96439390241899</c:v>
                </c:pt>
                <c:pt idx="466">
                  <c:v>40.060831381179362</c:v>
                </c:pt>
                <c:pt idx="467">
                  <c:v>40.125555557720133</c:v>
                </c:pt>
                <c:pt idx="468">
                  <c:v>40.196747881020812</c:v>
                </c:pt>
                <c:pt idx="469">
                  <c:v>40.310704935108184</c:v>
                </c:pt>
                <c:pt idx="470">
                  <c:v>40.456906028571034</c:v>
                </c:pt>
                <c:pt idx="471">
                  <c:v>40.621163600437711</c:v>
                </c:pt>
                <c:pt idx="472">
                  <c:v>40.807782138192458</c:v>
                </c:pt>
                <c:pt idx="473">
                  <c:v>40.998887161961008</c:v>
                </c:pt>
                <c:pt idx="474">
                  <c:v>41.19440021152905</c:v>
                </c:pt>
                <c:pt idx="475">
                  <c:v>41.437250301988044</c:v>
                </c:pt>
                <c:pt idx="476">
                  <c:v>41.707081972082548</c:v>
                </c:pt>
                <c:pt idx="477">
                  <c:v>41.967360925077841</c:v>
                </c:pt>
                <c:pt idx="478">
                  <c:v>42.217510210820848</c:v>
                </c:pt>
                <c:pt idx="479">
                  <c:v>42.403931900370679</c:v>
                </c:pt>
                <c:pt idx="480">
                  <c:v>42.660735985993391</c:v>
                </c:pt>
                <c:pt idx="481">
                  <c:v>42.92557579505722</c:v>
                </c:pt>
                <c:pt idx="482">
                  <c:v>43.11816872403309</c:v>
                </c:pt>
                <c:pt idx="483">
                  <c:v>43.285313965322935</c:v>
                </c:pt>
                <c:pt idx="484">
                  <c:v>43.417173893334017</c:v>
                </c:pt>
                <c:pt idx="485">
                  <c:v>43.548350872462535</c:v>
                </c:pt>
                <c:pt idx="486">
                  <c:v>43.658900551765953</c:v>
                </c:pt>
                <c:pt idx="487">
                  <c:v>43.719971702099485</c:v>
                </c:pt>
                <c:pt idx="488">
                  <c:v>43.78655791876642</c:v>
                </c:pt>
                <c:pt idx="489">
                  <c:v>43.858846297915157</c:v>
                </c:pt>
                <c:pt idx="490">
                  <c:v>43.934977915301417</c:v>
                </c:pt>
                <c:pt idx="491">
                  <c:v>44.065719134275305</c:v>
                </c:pt>
                <c:pt idx="492">
                  <c:v>44.133207880279343</c:v>
                </c:pt>
                <c:pt idx="493">
                  <c:v>44.155078733399399</c:v>
                </c:pt>
                <c:pt idx="494">
                  <c:v>44.14654040818354</c:v>
                </c:pt>
                <c:pt idx="495">
                  <c:v>44.134928343294106</c:v>
                </c:pt>
                <c:pt idx="496">
                  <c:v>44.081973219901151</c:v>
                </c:pt>
                <c:pt idx="497">
                  <c:v>43.977754688288343</c:v>
                </c:pt>
                <c:pt idx="498">
                  <c:v>43.886385740625421</c:v>
                </c:pt>
                <c:pt idx="499">
                  <c:v>43.746253634101855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E1-45E8-8A0B-F645B6661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522794"/>
        <c:axId val="1917155079"/>
      </c:lineChart>
      <c:catAx>
        <c:axId val="1385227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7155079"/>
        <c:crosses val="autoZero"/>
        <c:auto val="1"/>
        <c:lblAlgn val="ctr"/>
        <c:lblOffset val="100"/>
        <c:noMultiLvlLbl val="1"/>
      </c:catAx>
      <c:valAx>
        <c:axId val="19171550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52279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daily return+1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MACD!$F$1</c:f>
              <c:strCache>
                <c:ptCount val="1"/>
                <c:pt idx="0">
                  <c:v>daily return+1</c:v>
                </c:pt>
              </c:strCache>
            </c:strRef>
          </c:tx>
          <c:spPr>
            <a:ln cmpd="sng">
              <a:solidFill>
                <a:srgbClr val="156082"/>
              </a:solidFill>
            </a:ln>
          </c:spPr>
          <c:marker>
            <c:symbol val="none"/>
          </c:marker>
          <c:val>
            <c:numRef>
              <c:f>MACD!$F$2:$F$501</c:f>
              <c:numCache>
                <c:formatCode>General</c:formatCode>
                <c:ptCount val="500"/>
                <c:pt idx="28">
                  <c:v>0</c:v>
                </c:pt>
                <c:pt idx="29">
                  <c:v>1.1364616275286015</c:v>
                </c:pt>
                <c:pt idx="30">
                  <c:v>0.75509294509318736</c:v>
                </c:pt>
                <c:pt idx="31">
                  <c:v>1.063323562911779</c:v>
                </c:pt>
                <c:pt idx="32">
                  <c:v>1.0993973400129229</c:v>
                </c:pt>
                <c:pt idx="33">
                  <c:v>1.031235017864419</c:v>
                </c:pt>
                <c:pt idx="34">
                  <c:v>1.1000166521110597</c:v>
                </c:pt>
                <c:pt idx="35">
                  <c:v>1.0025778791768334</c:v>
                </c:pt>
                <c:pt idx="36">
                  <c:v>0.95654474754357266</c:v>
                </c:pt>
                <c:pt idx="37">
                  <c:v>0.85487731501284081</c:v>
                </c:pt>
                <c:pt idx="38">
                  <c:v>1.0076984799375821</c:v>
                </c:pt>
                <c:pt idx="39">
                  <c:v>0.7877996990789905</c:v>
                </c:pt>
                <c:pt idx="40">
                  <c:v>1.0654719304893319</c:v>
                </c:pt>
                <c:pt idx="41">
                  <c:v>1.0958489647057261</c:v>
                </c:pt>
                <c:pt idx="42">
                  <c:v>0.84679463253876419</c:v>
                </c:pt>
                <c:pt idx="43">
                  <c:v>0.8528681983280969</c:v>
                </c:pt>
                <c:pt idx="44">
                  <c:v>1.2034192914527932</c:v>
                </c:pt>
                <c:pt idx="45">
                  <c:v>1.0145064905575676</c:v>
                </c:pt>
                <c:pt idx="46">
                  <c:v>0.80085319234546382</c:v>
                </c:pt>
                <c:pt idx="47">
                  <c:v>1.0108798795130589</c:v>
                </c:pt>
                <c:pt idx="48">
                  <c:v>1.0757126774063426</c:v>
                </c:pt>
                <c:pt idx="49">
                  <c:v>1.0969948270528442</c:v>
                </c:pt>
                <c:pt idx="50">
                  <c:v>0.99820272348918504</c:v>
                </c:pt>
                <c:pt idx="51">
                  <c:v>0.89362973050128625</c:v>
                </c:pt>
                <c:pt idx="52">
                  <c:v>1.1260473931756363</c:v>
                </c:pt>
                <c:pt idx="53">
                  <c:v>0.95406242246144679</c:v>
                </c:pt>
                <c:pt idx="54">
                  <c:v>0.98891903020305327</c:v>
                </c:pt>
                <c:pt idx="55">
                  <c:v>1.0635344251574808</c:v>
                </c:pt>
                <c:pt idx="56">
                  <c:v>0.94661276187972099</c:v>
                </c:pt>
                <c:pt idx="57">
                  <c:v>1.3231428551296744</c:v>
                </c:pt>
                <c:pt idx="58">
                  <c:v>1.0174927994111742</c:v>
                </c:pt>
                <c:pt idx="59">
                  <c:v>0.96006520847858312</c:v>
                </c:pt>
                <c:pt idx="60">
                  <c:v>1.0065122390027357</c:v>
                </c:pt>
                <c:pt idx="61">
                  <c:v>1.0615772004217052</c:v>
                </c:pt>
                <c:pt idx="62">
                  <c:v>0.9412226706685638</c:v>
                </c:pt>
                <c:pt idx="63">
                  <c:v>1.1634982179237605</c:v>
                </c:pt>
                <c:pt idx="64">
                  <c:v>1.0537452817749033</c:v>
                </c:pt>
                <c:pt idx="65">
                  <c:v>1.1077600414040987</c:v>
                </c:pt>
                <c:pt idx="66">
                  <c:v>0.99189373991642416</c:v>
                </c:pt>
                <c:pt idx="67">
                  <c:v>0.97882209703932088</c:v>
                </c:pt>
                <c:pt idx="68">
                  <c:v>0.82123478398341154</c:v>
                </c:pt>
                <c:pt idx="69">
                  <c:v>0.91989725336853745</c:v>
                </c:pt>
                <c:pt idx="70">
                  <c:v>1.0457534506924346</c:v>
                </c:pt>
                <c:pt idx="71">
                  <c:v>1.041722283432339</c:v>
                </c:pt>
                <c:pt idx="72">
                  <c:v>0.94163093245104701</c:v>
                </c:pt>
                <c:pt idx="73">
                  <c:v>0.89060312141109832</c:v>
                </c:pt>
                <c:pt idx="74">
                  <c:v>1.0189052800433149</c:v>
                </c:pt>
                <c:pt idx="75">
                  <c:v>1.0081981816510648</c:v>
                </c:pt>
                <c:pt idx="76">
                  <c:v>0.70341162065385021</c:v>
                </c:pt>
                <c:pt idx="77">
                  <c:v>0.93009930149914455</c:v>
                </c:pt>
                <c:pt idx="78">
                  <c:v>1.0774078990381253</c:v>
                </c:pt>
                <c:pt idx="79">
                  <c:v>1.4624637380109695</c:v>
                </c:pt>
                <c:pt idx="80">
                  <c:v>0.9612009789258118</c:v>
                </c:pt>
                <c:pt idx="81">
                  <c:v>0.93581941116448231</c:v>
                </c:pt>
                <c:pt idx="82">
                  <c:v>0.95892497823743617</c:v>
                </c:pt>
                <c:pt idx="83">
                  <c:v>1.0300445021161082</c:v>
                </c:pt>
                <c:pt idx="84">
                  <c:v>1.144864212839759</c:v>
                </c:pt>
                <c:pt idx="85">
                  <c:v>0.95046175302498503</c:v>
                </c:pt>
                <c:pt idx="86">
                  <c:v>0.86943466043521644</c:v>
                </c:pt>
                <c:pt idx="87">
                  <c:v>1.0270963693017796</c:v>
                </c:pt>
                <c:pt idx="88">
                  <c:v>1.0739158359358483</c:v>
                </c:pt>
                <c:pt idx="89">
                  <c:v>1.0568363469643904</c:v>
                </c:pt>
                <c:pt idx="90">
                  <c:v>1.15304233585609</c:v>
                </c:pt>
                <c:pt idx="91">
                  <c:v>1.1154194593952398</c:v>
                </c:pt>
                <c:pt idx="92">
                  <c:v>1.0660475017930982</c:v>
                </c:pt>
                <c:pt idx="93">
                  <c:v>0.96391282753008523</c:v>
                </c:pt>
                <c:pt idx="94">
                  <c:v>1.0982628859300805</c:v>
                </c:pt>
                <c:pt idx="95">
                  <c:v>0.86394629484785068</c:v>
                </c:pt>
                <c:pt idx="96">
                  <c:v>1.0370074563425786</c:v>
                </c:pt>
                <c:pt idx="97">
                  <c:v>0.88449945285366771</c:v>
                </c:pt>
                <c:pt idx="98">
                  <c:v>0.96155324959234623</c:v>
                </c:pt>
                <c:pt idx="99">
                  <c:v>0.9876602386117882</c:v>
                </c:pt>
                <c:pt idx="100">
                  <c:v>0.8792139884143626</c:v>
                </c:pt>
                <c:pt idx="101">
                  <c:v>0.98301917422667051</c:v>
                </c:pt>
                <c:pt idx="102">
                  <c:v>0.85850575425785647</c:v>
                </c:pt>
                <c:pt idx="103">
                  <c:v>1.2379668548383096</c:v>
                </c:pt>
                <c:pt idx="104">
                  <c:v>0.9457796152560779</c:v>
                </c:pt>
                <c:pt idx="105">
                  <c:v>0.93163678420420193</c:v>
                </c:pt>
                <c:pt idx="106">
                  <c:v>0.88874617244686516</c:v>
                </c:pt>
                <c:pt idx="107">
                  <c:v>1.1420370605183321</c:v>
                </c:pt>
                <c:pt idx="108">
                  <c:v>1.1834609542903152</c:v>
                </c:pt>
                <c:pt idx="109">
                  <c:v>1.0166331279379903</c:v>
                </c:pt>
                <c:pt idx="110">
                  <c:v>1.0538000207369222</c:v>
                </c:pt>
                <c:pt idx="111">
                  <c:v>1.1941451700458217</c:v>
                </c:pt>
                <c:pt idx="112">
                  <c:v>0.93651187751899934</c:v>
                </c:pt>
                <c:pt idx="113">
                  <c:v>0.91293771436706694</c:v>
                </c:pt>
                <c:pt idx="114">
                  <c:v>1.0185972065950437</c:v>
                </c:pt>
                <c:pt idx="115">
                  <c:v>0.92651739718516457</c:v>
                </c:pt>
                <c:pt idx="116">
                  <c:v>1.0366416107597278</c:v>
                </c:pt>
                <c:pt idx="117">
                  <c:v>0.98955840195378098</c:v>
                </c:pt>
                <c:pt idx="118">
                  <c:v>0.96137570097504399</c:v>
                </c:pt>
                <c:pt idx="119">
                  <c:v>0.96392606326634855</c:v>
                </c:pt>
                <c:pt idx="120">
                  <c:v>0.94115784414935777</c:v>
                </c:pt>
                <c:pt idx="121">
                  <c:v>0.85207318813907262</c:v>
                </c:pt>
                <c:pt idx="122">
                  <c:v>1.051428213394727</c:v>
                </c:pt>
                <c:pt idx="123">
                  <c:v>0.95944082601892966</c:v>
                </c:pt>
                <c:pt idx="124">
                  <c:v>0.92261831862711441</c:v>
                </c:pt>
                <c:pt idx="125">
                  <c:v>1.1171379350336226</c:v>
                </c:pt>
                <c:pt idx="126">
                  <c:v>1.1457720364530501</c:v>
                </c:pt>
                <c:pt idx="127">
                  <c:v>1.1724461482367534</c:v>
                </c:pt>
                <c:pt idx="128">
                  <c:v>0.88060527727178439</c:v>
                </c:pt>
                <c:pt idx="129">
                  <c:v>0.94342561761201293</c:v>
                </c:pt>
                <c:pt idx="130">
                  <c:v>1.0389441981545133</c:v>
                </c:pt>
                <c:pt idx="131">
                  <c:v>0.8172458687629699</c:v>
                </c:pt>
                <c:pt idx="132">
                  <c:v>0.85942778515799012</c:v>
                </c:pt>
                <c:pt idx="133">
                  <c:v>0.92188780253989411</c:v>
                </c:pt>
                <c:pt idx="134">
                  <c:v>0.91734015269610281</c:v>
                </c:pt>
                <c:pt idx="135">
                  <c:v>1.1616910256939756</c:v>
                </c:pt>
                <c:pt idx="136">
                  <c:v>1.260055125453623</c:v>
                </c:pt>
                <c:pt idx="137">
                  <c:v>1.0544946989861421</c:v>
                </c:pt>
                <c:pt idx="138">
                  <c:v>1.062221082401904</c:v>
                </c:pt>
                <c:pt idx="139">
                  <c:v>0.89707919973437666</c:v>
                </c:pt>
                <c:pt idx="140">
                  <c:v>0.97611702610834572</c:v>
                </c:pt>
                <c:pt idx="141">
                  <c:v>1.0748714526635523</c:v>
                </c:pt>
                <c:pt idx="142">
                  <c:v>0.95024958296486672</c:v>
                </c:pt>
                <c:pt idx="143">
                  <c:v>0.97177606367682035</c:v>
                </c:pt>
                <c:pt idx="144">
                  <c:v>0.77167446567957898</c:v>
                </c:pt>
                <c:pt idx="145">
                  <c:v>1.0332743980360195</c:v>
                </c:pt>
                <c:pt idx="146">
                  <c:v>1.2919425731451095</c:v>
                </c:pt>
                <c:pt idx="147">
                  <c:v>1.0711825236548742</c:v>
                </c:pt>
                <c:pt idx="148">
                  <c:v>0.91407474214771667</c:v>
                </c:pt>
                <c:pt idx="149">
                  <c:v>0.82784566564401463</c:v>
                </c:pt>
                <c:pt idx="150">
                  <c:v>0.66105630830189244</c:v>
                </c:pt>
                <c:pt idx="151">
                  <c:v>1.2079110465190734</c:v>
                </c:pt>
                <c:pt idx="152">
                  <c:v>1.2824306927749582</c:v>
                </c:pt>
                <c:pt idx="153">
                  <c:v>0.83685096248418545</c:v>
                </c:pt>
                <c:pt idx="154">
                  <c:v>0.9599819235303535</c:v>
                </c:pt>
                <c:pt idx="155">
                  <c:v>1.1875565448087264</c:v>
                </c:pt>
                <c:pt idx="156">
                  <c:v>0.86117619404296886</c:v>
                </c:pt>
                <c:pt idx="157">
                  <c:v>1.2969152584978088</c:v>
                </c:pt>
                <c:pt idx="158">
                  <c:v>0.92681799280667398</c:v>
                </c:pt>
                <c:pt idx="159">
                  <c:v>1.2326227394234142</c:v>
                </c:pt>
                <c:pt idx="160">
                  <c:v>1.1485239785041295</c:v>
                </c:pt>
                <c:pt idx="161">
                  <c:v>1.0294302205223742</c:v>
                </c:pt>
                <c:pt idx="162">
                  <c:v>0.89344871120609026</c:v>
                </c:pt>
                <c:pt idx="163">
                  <c:v>1.0425322293306447</c:v>
                </c:pt>
                <c:pt idx="164">
                  <c:v>1.0305488833672236</c:v>
                </c:pt>
                <c:pt idx="165">
                  <c:v>1.1142135204167445</c:v>
                </c:pt>
                <c:pt idx="166">
                  <c:v>0.91337141126923294</c:v>
                </c:pt>
                <c:pt idx="167">
                  <c:v>0.90792962581613834</c:v>
                </c:pt>
                <c:pt idx="168">
                  <c:v>0.89057459407198136</c:v>
                </c:pt>
                <c:pt idx="169">
                  <c:v>1.0520884606188066</c:v>
                </c:pt>
                <c:pt idx="170">
                  <c:v>1.2715497504217168</c:v>
                </c:pt>
                <c:pt idx="171">
                  <c:v>0.95144797515393031</c:v>
                </c:pt>
                <c:pt idx="172">
                  <c:v>1.0518391427471983</c:v>
                </c:pt>
                <c:pt idx="173">
                  <c:v>1.0546243595946541</c:v>
                </c:pt>
                <c:pt idx="174">
                  <c:v>0.88554728597994414</c:v>
                </c:pt>
                <c:pt idx="175">
                  <c:v>0.99565088529727563</c:v>
                </c:pt>
                <c:pt idx="176">
                  <c:v>1.0692052242280954</c:v>
                </c:pt>
                <c:pt idx="177">
                  <c:v>1.0955515443013506</c:v>
                </c:pt>
                <c:pt idx="178">
                  <c:v>0.99563138647300942</c:v>
                </c:pt>
                <c:pt idx="179">
                  <c:v>1.1111066568282431</c:v>
                </c:pt>
                <c:pt idx="180">
                  <c:v>0.94276446039735329</c:v>
                </c:pt>
                <c:pt idx="181">
                  <c:v>1.0663130760848163</c:v>
                </c:pt>
                <c:pt idx="182">
                  <c:v>0.95204978760521242</c:v>
                </c:pt>
                <c:pt idx="183">
                  <c:v>1.0616140857116256</c:v>
                </c:pt>
                <c:pt idx="184">
                  <c:v>1.0990441605323102</c:v>
                </c:pt>
                <c:pt idx="185">
                  <c:v>1.0096102467026706</c:v>
                </c:pt>
                <c:pt idx="186">
                  <c:v>0.95121105355746449</c:v>
                </c:pt>
                <c:pt idx="187">
                  <c:v>0.88716133787040807</c:v>
                </c:pt>
                <c:pt idx="188">
                  <c:v>1.0760989754005663</c:v>
                </c:pt>
                <c:pt idx="189">
                  <c:v>0.96526133044263307</c:v>
                </c:pt>
                <c:pt idx="190">
                  <c:v>1.0337447958941068</c:v>
                </c:pt>
                <c:pt idx="191">
                  <c:v>1.1124489072378956</c:v>
                </c:pt>
                <c:pt idx="192">
                  <c:v>1.0314137005812181</c:v>
                </c:pt>
                <c:pt idx="193">
                  <c:v>0.96178618295514373</c:v>
                </c:pt>
                <c:pt idx="194">
                  <c:v>0.99583331727795188</c:v>
                </c:pt>
                <c:pt idx="195">
                  <c:v>1.0713009026157685</c:v>
                </c:pt>
                <c:pt idx="196">
                  <c:v>0.99406046143564308</c:v>
                </c:pt>
                <c:pt idx="197">
                  <c:v>0.89582473403108676</c:v>
                </c:pt>
                <c:pt idx="198">
                  <c:v>1.0159366737588411</c:v>
                </c:pt>
                <c:pt idx="199">
                  <c:v>0.98714690340906919</c:v>
                </c:pt>
                <c:pt idx="200">
                  <c:v>0.97257033305950946</c:v>
                </c:pt>
                <c:pt idx="201">
                  <c:v>1.0248658523633747</c:v>
                </c:pt>
                <c:pt idx="202">
                  <c:v>0.86043307964516758</c:v>
                </c:pt>
                <c:pt idx="203">
                  <c:v>0.95042927260536714</c:v>
                </c:pt>
                <c:pt idx="204">
                  <c:v>0.96797254561517809</c:v>
                </c:pt>
                <c:pt idx="205">
                  <c:v>1.0314709949890046</c:v>
                </c:pt>
                <c:pt idx="206">
                  <c:v>0.9803990039947279</c:v>
                </c:pt>
                <c:pt idx="207">
                  <c:v>1.0479236477308866</c:v>
                </c:pt>
                <c:pt idx="208">
                  <c:v>0.9458338075313617</c:v>
                </c:pt>
                <c:pt idx="209">
                  <c:v>0.99989657685357058</c:v>
                </c:pt>
                <c:pt idx="210">
                  <c:v>1.0413900493615702</c:v>
                </c:pt>
                <c:pt idx="211">
                  <c:v>0.99908290107900599</c:v>
                </c:pt>
                <c:pt idx="212">
                  <c:v>1.090857093469785</c:v>
                </c:pt>
                <c:pt idx="213">
                  <c:v>1.0907797420177323</c:v>
                </c:pt>
                <c:pt idx="214">
                  <c:v>1.0229510585185411</c:v>
                </c:pt>
                <c:pt idx="215">
                  <c:v>1.0362098085620823</c:v>
                </c:pt>
                <c:pt idx="216">
                  <c:v>1.092506034922315</c:v>
                </c:pt>
                <c:pt idx="217">
                  <c:v>1.0352390244056882</c:v>
                </c:pt>
                <c:pt idx="218">
                  <c:v>1.0183402108325668</c:v>
                </c:pt>
                <c:pt idx="219">
                  <c:v>1.0530364205157525</c:v>
                </c:pt>
                <c:pt idx="220">
                  <c:v>0.99573565689284238</c:v>
                </c:pt>
                <c:pt idx="221">
                  <c:v>0.9044534016606669</c:v>
                </c:pt>
                <c:pt idx="222">
                  <c:v>0.99565723850575993</c:v>
                </c:pt>
                <c:pt idx="223">
                  <c:v>1.0263723932772055</c:v>
                </c:pt>
                <c:pt idx="224">
                  <c:v>0.98572352815216158</c:v>
                </c:pt>
                <c:pt idx="225">
                  <c:v>1.0331856334903311</c:v>
                </c:pt>
                <c:pt idx="226">
                  <c:v>1.0524285786032426</c:v>
                </c:pt>
                <c:pt idx="227">
                  <c:v>0.98877385024269848</c:v>
                </c:pt>
                <c:pt idx="228">
                  <c:v>1.0326877898104316</c:v>
                </c:pt>
                <c:pt idx="229">
                  <c:v>1.1016072552980818</c:v>
                </c:pt>
                <c:pt idx="230">
                  <c:v>0.9734039749629344</c:v>
                </c:pt>
                <c:pt idx="231">
                  <c:v>0.97500817915699056</c:v>
                </c:pt>
                <c:pt idx="232">
                  <c:v>0.93378494329071404</c:v>
                </c:pt>
                <c:pt idx="233">
                  <c:v>1.0009459522616533</c:v>
                </c:pt>
                <c:pt idx="234">
                  <c:v>0.96254538554332558</c:v>
                </c:pt>
                <c:pt idx="235">
                  <c:v>0.95247545947504497</c:v>
                </c:pt>
                <c:pt idx="236">
                  <c:v>1.0384571312812239</c:v>
                </c:pt>
                <c:pt idx="237">
                  <c:v>0.99400468896150118</c:v>
                </c:pt>
                <c:pt idx="238">
                  <c:v>0.84862204405783215</c:v>
                </c:pt>
                <c:pt idx="239">
                  <c:v>0.85713865475846251</c:v>
                </c:pt>
                <c:pt idx="240">
                  <c:v>0.87379226017632039</c:v>
                </c:pt>
                <c:pt idx="241">
                  <c:v>0.97982167501395923</c:v>
                </c:pt>
                <c:pt idx="242">
                  <c:v>0.99193920471358787</c:v>
                </c:pt>
                <c:pt idx="243">
                  <c:v>1.1256979353342433</c:v>
                </c:pt>
                <c:pt idx="244">
                  <c:v>1.0094596107692082</c:v>
                </c:pt>
                <c:pt idx="245">
                  <c:v>1.0976675432982588</c:v>
                </c:pt>
                <c:pt idx="246">
                  <c:v>0.98926845212927794</c:v>
                </c:pt>
                <c:pt idx="247">
                  <c:v>0.90292290978530609</c:v>
                </c:pt>
                <c:pt idx="248">
                  <c:v>1.049806913847189</c:v>
                </c:pt>
                <c:pt idx="249">
                  <c:v>0.98920237076893347</c:v>
                </c:pt>
                <c:pt idx="250">
                  <c:v>0.90366821082002213</c:v>
                </c:pt>
                <c:pt idx="251">
                  <c:v>1.0094420628466845</c:v>
                </c:pt>
                <c:pt idx="252">
                  <c:v>1.0004616741651322</c:v>
                </c:pt>
                <c:pt idx="253">
                  <c:v>0.97257752456377156</c:v>
                </c:pt>
                <c:pt idx="254">
                  <c:v>0.94861697032551073</c:v>
                </c:pt>
                <c:pt idx="255">
                  <c:v>0.96926110390350428</c:v>
                </c:pt>
                <c:pt idx="256">
                  <c:v>1.0912709110372683</c:v>
                </c:pt>
                <c:pt idx="257">
                  <c:v>1.1351637044124643</c:v>
                </c:pt>
                <c:pt idx="258">
                  <c:v>0.85304159735444185</c:v>
                </c:pt>
                <c:pt idx="259">
                  <c:v>0.98346223634378249</c:v>
                </c:pt>
                <c:pt idx="260">
                  <c:v>0.96724477355748806</c:v>
                </c:pt>
                <c:pt idx="261">
                  <c:v>0.94053747013770905</c:v>
                </c:pt>
                <c:pt idx="262">
                  <c:v>0.87009693043723013</c:v>
                </c:pt>
                <c:pt idx="263">
                  <c:v>1.2436997968484171</c:v>
                </c:pt>
                <c:pt idx="264">
                  <c:v>1.0358144043514448</c:v>
                </c:pt>
                <c:pt idx="265">
                  <c:v>0.96592305445889737</c:v>
                </c:pt>
                <c:pt idx="266">
                  <c:v>1.0637368227297472</c:v>
                </c:pt>
                <c:pt idx="267">
                  <c:v>1.0533781790348202</c:v>
                </c:pt>
                <c:pt idx="268">
                  <c:v>1.1028987473355545</c:v>
                </c:pt>
                <c:pt idx="269">
                  <c:v>1.0707260782290382</c:v>
                </c:pt>
                <c:pt idx="270">
                  <c:v>0.88269637365536335</c:v>
                </c:pt>
                <c:pt idx="271">
                  <c:v>0.93028290898603283</c:v>
                </c:pt>
                <c:pt idx="272">
                  <c:v>1.0660213248897292</c:v>
                </c:pt>
                <c:pt idx="273">
                  <c:v>1.0530214209208846</c:v>
                </c:pt>
                <c:pt idx="274">
                  <c:v>1.0044856012639531</c:v>
                </c:pt>
                <c:pt idx="275">
                  <c:v>0.94545056089855095</c:v>
                </c:pt>
                <c:pt idx="276">
                  <c:v>1.1178798851278258</c:v>
                </c:pt>
                <c:pt idx="277">
                  <c:v>0.93373314354586057</c:v>
                </c:pt>
                <c:pt idx="278">
                  <c:v>1.17712334137859</c:v>
                </c:pt>
                <c:pt idx="279">
                  <c:v>0.93420017615716</c:v>
                </c:pt>
                <c:pt idx="280">
                  <c:v>1.065258702391328</c:v>
                </c:pt>
                <c:pt idx="281">
                  <c:v>1.0639924614803444</c:v>
                </c:pt>
                <c:pt idx="282">
                  <c:v>0.92463591515018984</c:v>
                </c:pt>
                <c:pt idx="283">
                  <c:v>1.0761275780167427</c:v>
                </c:pt>
                <c:pt idx="284">
                  <c:v>1.06522577360652</c:v>
                </c:pt>
                <c:pt idx="285">
                  <c:v>0.95013675417493881</c:v>
                </c:pt>
                <c:pt idx="286">
                  <c:v>1.0250311595912081</c:v>
                </c:pt>
                <c:pt idx="287">
                  <c:v>0.92234692886230074</c:v>
                </c:pt>
                <c:pt idx="288">
                  <c:v>1.0332336665712196</c:v>
                </c:pt>
                <c:pt idx="289">
                  <c:v>0.97786958008095615</c:v>
                </c:pt>
                <c:pt idx="290">
                  <c:v>1.0160955771481415</c:v>
                </c:pt>
                <c:pt idx="291">
                  <c:v>1.0240552663933036</c:v>
                </c:pt>
                <c:pt idx="292">
                  <c:v>0.99916394219932003</c:v>
                </c:pt>
                <c:pt idx="293">
                  <c:v>1.0422583528559906</c:v>
                </c:pt>
                <c:pt idx="294">
                  <c:v>1.0481975717317982</c:v>
                </c:pt>
                <c:pt idx="295">
                  <c:v>0.95903802498549584</c:v>
                </c:pt>
                <c:pt idx="296">
                  <c:v>1.073976111657337</c:v>
                </c:pt>
                <c:pt idx="297">
                  <c:v>0.93998672800402927</c:v>
                </c:pt>
                <c:pt idx="298">
                  <c:v>1.0112810755474315</c:v>
                </c:pt>
                <c:pt idx="299">
                  <c:v>0.93349797070581786</c:v>
                </c:pt>
                <c:pt idx="300">
                  <c:v>0.96849394895244334</c:v>
                </c:pt>
                <c:pt idx="301">
                  <c:v>1.105583370628288</c:v>
                </c:pt>
                <c:pt idx="302">
                  <c:v>1.0722011196955668</c:v>
                </c:pt>
                <c:pt idx="303">
                  <c:v>1.0163649186716277</c:v>
                </c:pt>
                <c:pt idx="304">
                  <c:v>1.0075449942808239</c:v>
                </c:pt>
                <c:pt idx="305">
                  <c:v>1.0737399347378742</c:v>
                </c:pt>
                <c:pt idx="306">
                  <c:v>0.99950184661360719</c:v>
                </c:pt>
                <c:pt idx="307">
                  <c:v>0.98748270201115596</c:v>
                </c:pt>
                <c:pt idx="308">
                  <c:v>1.0632772070456245</c:v>
                </c:pt>
                <c:pt idx="309">
                  <c:v>1.1252290475419295</c:v>
                </c:pt>
                <c:pt idx="310">
                  <c:v>1.0722772923282435</c:v>
                </c:pt>
                <c:pt idx="311">
                  <c:v>1.016874319234746</c:v>
                </c:pt>
                <c:pt idx="312">
                  <c:v>0.98695030222695157</c:v>
                </c:pt>
                <c:pt idx="313">
                  <c:v>0.99298410911142521</c:v>
                </c:pt>
                <c:pt idx="314">
                  <c:v>1.039167943145642</c:v>
                </c:pt>
                <c:pt idx="315">
                  <c:v>1.0200366325855148</c:v>
                </c:pt>
                <c:pt idx="316">
                  <c:v>1.0078175115110513</c:v>
                </c:pt>
                <c:pt idx="317">
                  <c:v>0.95316238637615824</c:v>
                </c:pt>
                <c:pt idx="318">
                  <c:v>0.99276212376481532</c:v>
                </c:pt>
                <c:pt idx="319">
                  <c:v>0.99838245648736801</c:v>
                </c:pt>
                <c:pt idx="320">
                  <c:v>0.92595862875208168</c:v>
                </c:pt>
                <c:pt idx="321">
                  <c:v>0.94760500475233977</c:v>
                </c:pt>
                <c:pt idx="322">
                  <c:v>0.99325503921171121</c:v>
                </c:pt>
                <c:pt idx="323">
                  <c:v>1.0477652791381362</c:v>
                </c:pt>
                <c:pt idx="324">
                  <c:v>0.98435441616417463</c:v>
                </c:pt>
                <c:pt idx="325">
                  <c:v>1.0225658715500769</c:v>
                </c:pt>
                <c:pt idx="326">
                  <c:v>1.0297235449550612</c:v>
                </c:pt>
                <c:pt idx="327">
                  <c:v>0.97274083759804941</c:v>
                </c:pt>
                <c:pt idx="328">
                  <c:v>1.0093942880518929</c:v>
                </c:pt>
                <c:pt idx="329">
                  <c:v>0.94700101002487558</c:v>
                </c:pt>
                <c:pt idx="330">
                  <c:v>0.98128194064547014</c:v>
                </c:pt>
                <c:pt idx="331">
                  <c:v>1.013619584226972</c:v>
                </c:pt>
                <c:pt idx="332">
                  <c:v>0.88200148065914807</c:v>
                </c:pt>
                <c:pt idx="333">
                  <c:v>0.99746574172044922</c:v>
                </c:pt>
                <c:pt idx="334">
                  <c:v>1.0512173680205523</c:v>
                </c:pt>
                <c:pt idx="335">
                  <c:v>1.0591536964079489</c:v>
                </c:pt>
                <c:pt idx="336">
                  <c:v>1.014253959680572</c:v>
                </c:pt>
                <c:pt idx="337">
                  <c:v>0.91900749247263014</c:v>
                </c:pt>
                <c:pt idx="338">
                  <c:v>0.98922485028647844</c:v>
                </c:pt>
                <c:pt idx="339">
                  <c:v>0.95154193745615001</c:v>
                </c:pt>
                <c:pt idx="340">
                  <c:v>0.99362092502183541</c:v>
                </c:pt>
                <c:pt idx="341">
                  <c:v>0.99266659838235993</c:v>
                </c:pt>
                <c:pt idx="342">
                  <c:v>0.99345085834556168</c:v>
                </c:pt>
                <c:pt idx="343">
                  <c:v>0.98733660862466743</c:v>
                </c:pt>
                <c:pt idx="344">
                  <c:v>1.0606426457198235</c:v>
                </c:pt>
                <c:pt idx="345">
                  <c:v>1.0078834680441877</c:v>
                </c:pt>
                <c:pt idx="346">
                  <c:v>0.96821285775995169</c:v>
                </c:pt>
                <c:pt idx="347">
                  <c:v>1.0169640796096451</c:v>
                </c:pt>
                <c:pt idx="348">
                  <c:v>0.95783921587546794</c:v>
                </c:pt>
                <c:pt idx="349">
                  <c:v>1.1342324516994546</c:v>
                </c:pt>
                <c:pt idx="350">
                  <c:v>0.9852988919259662</c:v>
                </c:pt>
                <c:pt idx="351">
                  <c:v>0.97556256299742783</c:v>
                </c:pt>
                <c:pt idx="352">
                  <c:v>0.96750417791068433</c:v>
                </c:pt>
                <c:pt idx="353">
                  <c:v>1.1311156521693446</c:v>
                </c:pt>
                <c:pt idx="354">
                  <c:v>0.97764132805302384</c:v>
                </c:pt>
                <c:pt idx="355">
                  <c:v>1.0816190877523613</c:v>
                </c:pt>
                <c:pt idx="356">
                  <c:v>0.98430861320374285</c:v>
                </c:pt>
                <c:pt idx="357">
                  <c:v>1.0385469801127485</c:v>
                </c:pt>
                <c:pt idx="358">
                  <c:v>1.0380301588377092</c:v>
                </c:pt>
                <c:pt idx="359">
                  <c:v>1.0092031995656288</c:v>
                </c:pt>
                <c:pt idx="360">
                  <c:v>1.0532487660299386</c:v>
                </c:pt>
                <c:pt idx="361">
                  <c:v>1.0189716300010636</c:v>
                </c:pt>
                <c:pt idx="362">
                  <c:v>1.0561471622443117</c:v>
                </c:pt>
                <c:pt idx="363">
                  <c:v>0.98903737574118333</c:v>
                </c:pt>
                <c:pt idx="364">
                  <c:v>1.0130553023398261</c:v>
                </c:pt>
                <c:pt idx="365">
                  <c:v>1.0485514448794389</c:v>
                </c:pt>
                <c:pt idx="366">
                  <c:v>0.98920852894877886</c:v>
                </c:pt>
                <c:pt idx="367">
                  <c:v>1.0412488285344774</c:v>
                </c:pt>
                <c:pt idx="368">
                  <c:v>0.98363213558651863</c:v>
                </c:pt>
                <c:pt idx="369">
                  <c:v>0.95242973517975082</c:v>
                </c:pt>
                <c:pt idx="370">
                  <c:v>1.0720331258206093</c:v>
                </c:pt>
                <c:pt idx="371">
                  <c:v>1.0931980251634832</c:v>
                </c:pt>
                <c:pt idx="372">
                  <c:v>1.0189679330029187</c:v>
                </c:pt>
                <c:pt idx="373">
                  <c:v>1.0237613868475675</c:v>
                </c:pt>
                <c:pt idx="374">
                  <c:v>0.97874623957588613</c:v>
                </c:pt>
                <c:pt idx="375">
                  <c:v>1.0263721651128275</c:v>
                </c:pt>
                <c:pt idx="376">
                  <c:v>1.0606038245727405</c:v>
                </c:pt>
                <c:pt idx="377">
                  <c:v>1.0369129778343553</c:v>
                </c:pt>
                <c:pt idx="378">
                  <c:v>0.97709499670468247</c:v>
                </c:pt>
                <c:pt idx="379">
                  <c:v>1.0269407828291033</c:v>
                </c:pt>
                <c:pt idx="380">
                  <c:v>0.96462539997097896</c:v>
                </c:pt>
                <c:pt idx="381">
                  <c:v>0.98310130303718035</c:v>
                </c:pt>
                <c:pt idx="382">
                  <c:v>1.0013138653830638</c:v>
                </c:pt>
                <c:pt idx="383">
                  <c:v>0.98875500773290959</c:v>
                </c:pt>
                <c:pt idx="384">
                  <c:v>1.012466794263265</c:v>
                </c:pt>
                <c:pt idx="385">
                  <c:v>0.99678129000134741</c:v>
                </c:pt>
                <c:pt idx="386">
                  <c:v>0.97041954597988955</c:v>
                </c:pt>
                <c:pt idx="387">
                  <c:v>0.99079422497271086</c:v>
                </c:pt>
                <c:pt idx="388">
                  <c:v>0.99836581250332024</c:v>
                </c:pt>
                <c:pt idx="389">
                  <c:v>1.0152575584586019</c:v>
                </c:pt>
                <c:pt idx="390">
                  <c:v>0.99222596288343434</c:v>
                </c:pt>
                <c:pt idx="391">
                  <c:v>0.98604629783707365</c:v>
                </c:pt>
                <c:pt idx="392">
                  <c:v>1.0462319967295579</c:v>
                </c:pt>
                <c:pt idx="393">
                  <c:v>1.007469076860833</c:v>
                </c:pt>
                <c:pt idx="394">
                  <c:v>1.0564270275571481</c:v>
                </c:pt>
                <c:pt idx="395">
                  <c:v>1.0343957177858052</c:v>
                </c:pt>
                <c:pt idx="396">
                  <c:v>0.9452697366068874</c:v>
                </c:pt>
                <c:pt idx="397">
                  <c:v>0.96508245757240185</c:v>
                </c:pt>
                <c:pt idx="398">
                  <c:v>1.0355405429519449</c:v>
                </c:pt>
                <c:pt idx="399">
                  <c:v>1.0435182792716626</c:v>
                </c:pt>
                <c:pt idx="400">
                  <c:v>1.0336086913642417</c:v>
                </c:pt>
                <c:pt idx="401">
                  <c:v>1.0104760983099634</c:v>
                </c:pt>
                <c:pt idx="402">
                  <c:v>0.98041406487045524</c:v>
                </c:pt>
                <c:pt idx="403">
                  <c:v>1.0332084579917715</c:v>
                </c:pt>
                <c:pt idx="404">
                  <c:v>1.0050023156534185</c:v>
                </c:pt>
                <c:pt idx="405">
                  <c:v>1.019516606664733</c:v>
                </c:pt>
                <c:pt idx="406">
                  <c:v>1.0172488872502483</c:v>
                </c:pt>
                <c:pt idx="407">
                  <c:v>1.0281092418023108</c:v>
                </c:pt>
                <c:pt idx="408">
                  <c:v>0.97027563013761342</c:v>
                </c:pt>
                <c:pt idx="409">
                  <c:v>0.96577531760742519</c:v>
                </c:pt>
                <c:pt idx="410">
                  <c:v>1.0066595539720651</c:v>
                </c:pt>
                <c:pt idx="411">
                  <c:v>0.99433296941151306</c:v>
                </c:pt>
                <c:pt idx="412">
                  <c:v>1.0020359827746881</c:v>
                </c:pt>
                <c:pt idx="413">
                  <c:v>0.9897261844164954</c:v>
                </c:pt>
                <c:pt idx="414">
                  <c:v>1.0008690340985378</c:v>
                </c:pt>
                <c:pt idx="415">
                  <c:v>1.0019996444383468</c:v>
                </c:pt>
                <c:pt idx="416">
                  <c:v>0.98945045870044335</c:v>
                </c:pt>
                <c:pt idx="417">
                  <c:v>0.99302246831614915</c:v>
                </c:pt>
                <c:pt idx="418">
                  <c:v>1.0041821429443187</c:v>
                </c:pt>
                <c:pt idx="419">
                  <c:v>1.0387076706381921</c:v>
                </c:pt>
                <c:pt idx="420">
                  <c:v>0.97715558861309726</c:v>
                </c:pt>
                <c:pt idx="421">
                  <c:v>0.99214620226317385</c:v>
                </c:pt>
                <c:pt idx="422">
                  <c:v>1.0479545252852163</c:v>
                </c:pt>
                <c:pt idx="423">
                  <c:v>0.97351408491670466</c:v>
                </c:pt>
                <c:pt idx="424">
                  <c:v>0.99712831418835157</c:v>
                </c:pt>
                <c:pt idx="425">
                  <c:v>0.96682603270759027</c:v>
                </c:pt>
                <c:pt idx="426">
                  <c:v>0.98910762528617902</c:v>
                </c:pt>
                <c:pt idx="427">
                  <c:v>0.99481482228945006</c:v>
                </c:pt>
                <c:pt idx="428">
                  <c:v>0.93601929577774368</c:v>
                </c:pt>
                <c:pt idx="429">
                  <c:v>1.0115409868962246</c:v>
                </c:pt>
                <c:pt idx="430">
                  <c:v>1.0401154991046988</c:v>
                </c:pt>
                <c:pt idx="431">
                  <c:v>0.98923123526830514</c:v>
                </c:pt>
                <c:pt idx="432">
                  <c:v>1.0023518250676073</c:v>
                </c:pt>
                <c:pt idx="433">
                  <c:v>1.0309735758220071</c:v>
                </c:pt>
                <c:pt idx="434">
                  <c:v>0.9844815622019536</c:v>
                </c:pt>
                <c:pt idx="435">
                  <c:v>1.0246521093176788</c:v>
                </c:pt>
                <c:pt idx="436">
                  <c:v>0.99797592472551533</c:v>
                </c:pt>
                <c:pt idx="437">
                  <c:v>1.0531560666915942</c:v>
                </c:pt>
                <c:pt idx="438">
                  <c:v>0.99727747334386363</c:v>
                </c:pt>
                <c:pt idx="439">
                  <c:v>0.98279717233497221</c:v>
                </c:pt>
                <c:pt idx="440">
                  <c:v>0.98631569106211314</c:v>
                </c:pt>
                <c:pt idx="441">
                  <c:v>0.98308233838582892</c:v>
                </c:pt>
                <c:pt idx="442">
                  <c:v>1.0131003002014496</c:v>
                </c:pt>
                <c:pt idx="443">
                  <c:v>0.98681304435289063</c:v>
                </c:pt>
                <c:pt idx="444">
                  <c:v>0.98272162928042828</c:v>
                </c:pt>
                <c:pt idx="445">
                  <c:v>0.97528101913541732</c:v>
                </c:pt>
                <c:pt idx="446">
                  <c:v>1.0045423189641656</c:v>
                </c:pt>
                <c:pt idx="447">
                  <c:v>1.0050015202612499</c:v>
                </c:pt>
                <c:pt idx="448">
                  <c:v>1.0037543282585837</c:v>
                </c:pt>
                <c:pt idx="449">
                  <c:v>1.0333517305507198</c:v>
                </c:pt>
                <c:pt idx="450">
                  <c:v>0.99885249679393007</c:v>
                </c:pt>
                <c:pt idx="451">
                  <c:v>0.98302541683396838</c:v>
                </c:pt>
                <c:pt idx="452">
                  <c:v>1.0357578612795189</c:v>
                </c:pt>
                <c:pt idx="453">
                  <c:v>0.98483245446112377</c:v>
                </c:pt>
                <c:pt idx="454">
                  <c:v>1.0072314591498426</c:v>
                </c:pt>
                <c:pt idx="455">
                  <c:v>1.0310992102503562</c:v>
                </c:pt>
                <c:pt idx="456">
                  <c:v>0.96258705651809628</c:v>
                </c:pt>
                <c:pt idx="457">
                  <c:v>0.99767919818770789</c:v>
                </c:pt>
                <c:pt idx="458">
                  <c:v>1.0038205571133256</c:v>
                </c:pt>
                <c:pt idx="459">
                  <c:v>1.0088599542992671</c:v>
                </c:pt>
                <c:pt idx="460">
                  <c:v>1.0128305482707054</c:v>
                </c:pt>
                <c:pt idx="461">
                  <c:v>0.96467008099393248</c:v>
                </c:pt>
                <c:pt idx="462">
                  <c:v>0.99894962901628159</c:v>
                </c:pt>
                <c:pt idx="463">
                  <c:v>1.0284020539070391</c:v>
                </c:pt>
                <c:pt idx="464">
                  <c:v>1.0244828528169487</c:v>
                </c:pt>
                <c:pt idx="465">
                  <c:v>1.0246510095862258</c:v>
                </c:pt>
                <c:pt idx="466">
                  <c:v>1.0280089706111548</c:v>
                </c:pt>
                <c:pt idx="467">
                  <c:v>1.0016894164691776</c:v>
                </c:pt>
                <c:pt idx="468">
                  <c:v>1.0119574795579249</c:v>
                </c:pt>
                <c:pt idx="469">
                  <c:v>1.0084590035787027</c:v>
                </c:pt>
                <c:pt idx="470">
                  <c:v>0.99641783262892092</c:v>
                </c:pt>
                <c:pt idx="471">
                  <c:v>1.0262746606459294</c:v>
                </c:pt>
                <c:pt idx="472">
                  <c:v>0.9912261200881296</c:v>
                </c:pt>
                <c:pt idx="473">
                  <c:v>0.98766246270934877</c:v>
                </c:pt>
                <c:pt idx="474">
                  <c:v>1.0091308865148929</c:v>
                </c:pt>
                <c:pt idx="475">
                  <c:v>1.0211813480718339</c:v>
                </c:pt>
                <c:pt idx="476">
                  <c:v>0.99813709864436961</c:v>
                </c:pt>
                <c:pt idx="477">
                  <c:v>0.99674806089479595</c:v>
                </c:pt>
                <c:pt idx="478">
                  <c:v>0.98774085829711766</c:v>
                </c:pt>
                <c:pt idx="479">
                  <c:v>1.0440849156334391</c:v>
                </c:pt>
                <c:pt idx="480">
                  <c:v>0.99063172265522514</c:v>
                </c:pt>
                <c:pt idx="481">
                  <c:v>0.98513670507237339</c:v>
                </c:pt>
                <c:pt idx="482">
                  <c:v>0.9706674264371995</c:v>
                </c:pt>
                <c:pt idx="483">
                  <c:v>0.98358999110742362</c:v>
                </c:pt>
                <c:pt idx="484">
                  <c:v>1.0279485501024483</c:v>
                </c:pt>
                <c:pt idx="485">
                  <c:v>0.95251522835263036</c:v>
                </c:pt>
                <c:pt idx="486">
                  <c:v>0.96456956959871087</c:v>
                </c:pt>
                <c:pt idx="487">
                  <c:v>1.0075038721470517</c:v>
                </c:pt>
                <c:pt idx="488">
                  <c:v>1.012398492641708</c:v>
                </c:pt>
                <c:pt idx="489">
                  <c:v>1.0148240296887181</c:v>
                </c:pt>
                <c:pt idx="490">
                  <c:v>1.0032731966448682</c:v>
                </c:pt>
                <c:pt idx="491">
                  <c:v>0.95656706456362861</c:v>
                </c:pt>
                <c:pt idx="492">
                  <c:v>0.99503260142163741</c:v>
                </c:pt>
                <c:pt idx="493">
                  <c:v>1.0026512144737674</c:v>
                </c:pt>
                <c:pt idx="494">
                  <c:v>1.0226363020568323</c:v>
                </c:pt>
                <c:pt idx="495">
                  <c:v>0.99978602406950245</c:v>
                </c:pt>
                <c:pt idx="496">
                  <c:v>0.96647085188494675</c:v>
                </c:pt>
                <c:pt idx="497">
                  <c:v>1.0219949192548565</c:v>
                </c:pt>
                <c:pt idx="498">
                  <c:v>0.97502114651106775</c:v>
                </c:pt>
                <c:pt idx="499">
                  <c:v>0.97179455733368303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0-4A1E-9D5B-BA66AADFC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74263"/>
        <c:axId val="979830520"/>
      </c:lineChart>
      <c:catAx>
        <c:axId val="70774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9830520"/>
        <c:crosses val="autoZero"/>
        <c:auto val="1"/>
        <c:lblAlgn val="ctr"/>
        <c:lblOffset val="100"/>
        <c:noMultiLvlLbl val="1"/>
      </c:catAx>
      <c:valAx>
        <c:axId val="9798305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daily return+1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77426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Sheet3!$X$2:$X$12</c:f>
              <c:numCache>
                <c:formatCode>General</c:formatCode>
                <c:ptCount val="11"/>
                <c:pt idx="0">
                  <c:v>1</c:v>
                </c:pt>
                <c:pt idx="1">
                  <c:v>0.99662746516311118</c:v>
                </c:pt>
                <c:pt idx="2">
                  <c:v>0.99307080076133658</c:v>
                </c:pt>
                <c:pt idx="3">
                  <c:v>0.98996600908901156</c:v>
                </c:pt>
                <c:pt idx="4">
                  <c:v>0.98699313118695631</c:v>
                </c:pt>
                <c:pt idx="5">
                  <c:v>0.9839908871352846</c:v>
                </c:pt>
                <c:pt idx="6">
                  <c:v>0.98056787625571751</c:v>
                </c:pt>
                <c:pt idx="7">
                  <c:v>0.97704670428132112</c:v>
                </c:pt>
                <c:pt idx="8">
                  <c:v>0.97372407954402185</c:v>
                </c:pt>
                <c:pt idx="9">
                  <c:v>0.97021201513816613</c:v>
                </c:pt>
                <c:pt idx="10">
                  <c:v>0.96689827215170698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9B-430A-AEB6-24CD6E8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907664"/>
        <c:axId val="1875908080"/>
      </c:lineChart>
      <c:catAx>
        <c:axId val="187590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908080"/>
        <c:crosses val="autoZero"/>
        <c:auto val="1"/>
        <c:lblAlgn val="ctr"/>
        <c:lblOffset val="100"/>
        <c:noMultiLvlLbl val="0"/>
      </c:catAx>
      <c:valAx>
        <c:axId val="187590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90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Sheet3!$N$1</c:f>
              <c:strCache>
                <c:ptCount val="1"/>
                <c:pt idx="0">
                  <c:v>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Sheet3!$N$2:$N$501</c:f>
              <c:numCache>
                <c:formatCode>General</c:formatCode>
                <c:ptCount val="500"/>
                <c:pt idx="1">
                  <c:v>3.6709248409276717E-2</c:v>
                </c:pt>
                <c:pt idx="2">
                  <c:v>0.13546000841151956</c:v>
                </c:pt>
                <c:pt idx="3">
                  <c:v>0.13010276613456842</c:v>
                </c:pt>
                <c:pt idx="4">
                  <c:v>4.0942158206313016E-3</c:v>
                </c:pt>
                <c:pt idx="5">
                  <c:v>0.12881560540532719</c:v>
                </c:pt>
                <c:pt idx="6">
                  <c:v>2.3039487926266825E-2</c:v>
                </c:pt>
                <c:pt idx="7">
                  <c:v>-4.12028990023664E-2</c:v>
                </c:pt>
                <c:pt idx="8">
                  <c:v>-1.786790772890378E-2</c:v>
                </c:pt>
                <c:pt idx="9">
                  <c:v>0.12909672547630985</c:v>
                </c:pt>
                <c:pt idx="10">
                  <c:v>-8.927672973826975E-3</c:v>
                </c:pt>
                <c:pt idx="11">
                  <c:v>2.818564172517999E-2</c:v>
                </c:pt>
                <c:pt idx="12">
                  <c:v>-8.4503762778088728E-2</c:v>
                </c:pt>
                <c:pt idx="13">
                  <c:v>-5.9788215719354915E-2</c:v>
                </c:pt>
                <c:pt idx="14">
                  <c:v>-5.7722752366389553E-2</c:v>
                </c:pt>
                <c:pt idx="15">
                  <c:v>-4.1422211712351442E-2</c:v>
                </c:pt>
                <c:pt idx="16">
                  <c:v>-6.7531442969216898E-2</c:v>
                </c:pt>
                <c:pt idx="17">
                  <c:v>0.11223442756894328</c:v>
                </c:pt>
                <c:pt idx="18">
                  <c:v>-3.7931270918853587E-2</c:v>
                </c:pt>
                <c:pt idx="19">
                  <c:v>-0.15527525321460642</c:v>
                </c:pt>
                <c:pt idx="20">
                  <c:v>3.6583428712580045E-2</c:v>
                </c:pt>
                <c:pt idx="21">
                  <c:v>4.1392617205737718E-2</c:v>
                </c:pt>
                <c:pt idx="22">
                  <c:v>6.374711255270471E-2</c:v>
                </c:pt>
                <c:pt idx="23">
                  <c:v>-2.7627906115734853E-2</c:v>
                </c:pt>
                <c:pt idx="24">
                  <c:v>-9.725233978228208E-2</c:v>
                </c:pt>
                <c:pt idx="25">
                  <c:v>0.13027144593748949</c:v>
                </c:pt>
                <c:pt idx="26">
                  <c:v>-6.5775494950757005E-2</c:v>
                </c:pt>
                <c:pt idx="27">
                  <c:v>1.6214519640444423E-2</c:v>
                </c:pt>
                <c:pt idx="28">
                  <c:v>-1.1050532635274666E-2</c:v>
                </c:pt>
                <c:pt idx="29">
                  <c:v>0.1364616275286015</c:v>
                </c:pt>
                <c:pt idx="30">
                  <c:v>-0.24490705490681267</c:v>
                </c:pt>
                <c:pt idx="31">
                  <c:v>6.3323562911779027E-2</c:v>
                </c:pt>
                <c:pt idx="32">
                  <c:v>9.9397340012922872E-2</c:v>
                </c:pt>
                <c:pt idx="33">
                  <c:v>3.1235017864418946E-2</c:v>
                </c:pt>
                <c:pt idx="34">
                  <c:v>0.1000166521110596</c:v>
                </c:pt>
                <c:pt idx="35">
                  <c:v>2.5778791768334784E-3</c:v>
                </c:pt>
                <c:pt idx="36">
                  <c:v>-4.3455252456427368E-2</c:v>
                </c:pt>
                <c:pt idx="37">
                  <c:v>-0.14512268498715916</c:v>
                </c:pt>
                <c:pt idx="38">
                  <c:v>7.6984799375820097E-3</c:v>
                </c:pt>
                <c:pt idx="39">
                  <c:v>-0.2122003009210095</c:v>
                </c:pt>
                <c:pt idx="40">
                  <c:v>6.5471930489331961E-2</c:v>
                </c:pt>
                <c:pt idx="41">
                  <c:v>9.5848964705726208E-2</c:v>
                </c:pt>
                <c:pt idx="42">
                  <c:v>-0.15320536746123581</c:v>
                </c:pt>
                <c:pt idx="43">
                  <c:v>-0.1471318016719031</c:v>
                </c:pt>
                <c:pt idx="44">
                  <c:v>0.20341929145279319</c:v>
                </c:pt>
                <c:pt idx="45">
                  <c:v>1.450649055756752E-2</c:v>
                </c:pt>
                <c:pt idx="46">
                  <c:v>-0.19914680765453616</c:v>
                </c:pt>
                <c:pt idx="47">
                  <c:v>1.0879879513058943E-2</c:v>
                </c:pt>
                <c:pt idx="48">
                  <c:v>7.571267740634248E-2</c:v>
                </c:pt>
                <c:pt idx="49">
                  <c:v>9.6994827052844138E-2</c:v>
                </c:pt>
                <c:pt idx="50">
                  <c:v>-1.7972765108149448E-3</c:v>
                </c:pt>
                <c:pt idx="51">
                  <c:v>-0.10637026949871377</c:v>
                </c:pt>
                <c:pt idx="52">
                  <c:v>0.12604739317563637</c:v>
                </c:pt>
                <c:pt idx="53">
                  <c:v>-4.5937577538553237E-2</c:v>
                </c:pt>
                <c:pt idx="54">
                  <c:v>-1.108096979694668E-2</c:v>
                </c:pt>
                <c:pt idx="55">
                  <c:v>6.3534425157480798E-2</c:v>
                </c:pt>
                <c:pt idx="56">
                  <c:v>-5.3387238120279061E-2</c:v>
                </c:pt>
                <c:pt idx="57">
                  <c:v>0.32314285512967444</c:v>
                </c:pt>
                <c:pt idx="58">
                  <c:v>1.749279941117431E-2</c:v>
                </c:pt>
                <c:pt idx="59">
                  <c:v>-3.9934791521416872E-2</c:v>
                </c:pt>
                <c:pt idx="60">
                  <c:v>6.5122390027355656E-3</c:v>
                </c:pt>
                <c:pt idx="61">
                  <c:v>6.1577200421705121E-2</c:v>
                </c:pt>
                <c:pt idx="62">
                  <c:v>-5.877732933143625E-2</c:v>
                </c:pt>
                <c:pt idx="63">
                  <c:v>0.16349821792376057</c:v>
                </c:pt>
                <c:pt idx="64">
                  <c:v>5.3745281774903307E-2</c:v>
                </c:pt>
                <c:pt idx="65">
                  <c:v>0.10776004140409856</c:v>
                </c:pt>
                <c:pt idx="66">
                  <c:v>-8.1062600835758881E-3</c:v>
                </c:pt>
                <c:pt idx="67">
                  <c:v>-2.1177902960679139E-2</c:v>
                </c:pt>
                <c:pt idx="68">
                  <c:v>-0.1787652160165884</c:v>
                </c:pt>
                <c:pt idx="69">
                  <c:v>-8.0102746631462565E-2</c:v>
                </c:pt>
                <c:pt idx="70">
                  <c:v>4.5753450692434743E-2</c:v>
                </c:pt>
                <c:pt idx="71">
                  <c:v>4.1722283432338921E-2</c:v>
                </c:pt>
                <c:pt idx="72">
                  <c:v>-5.8369067548952949E-2</c:v>
                </c:pt>
                <c:pt idx="73">
                  <c:v>-0.10939687858890171</c:v>
                </c:pt>
                <c:pt idx="74">
                  <c:v>1.8905280043314862E-2</c:v>
                </c:pt>
                <c:pt idx="75">
                  <c:v>8.1981816510648294E-3</c:v>
                </c:pt>
                <c:pt idx="76">
                  <c:v>-0.29658837934614979</c:v>
                </c:pt>
                <c:pt idx="77">
                  <c:v>-6.9900698500855438E-2</c:v>
                </c:pt>
                <c:pt idx="78">
                  <c:v>7.7407899038125311E-2</c:v>
                </c:pt>
                <c:pt idx="79">
                  <c:v>0.46246373801096952</c:v>
                </c:pt>
                <c:pt idx="80">
                  <c:v>-3.8799021074188242E-2</c:v>
                </c:pt>
                <c:pt idx="81">
                  <c:v>-6.4180588835517735E-2</c:v>
                </c:pt>
                <c:pt idx="82">
                  <c:v>-4.1075021762563863E-2</c:v>
                </c:pt>
                <c:pt idx="83">
                  <c:v>3.0044502116108106E-2</c:v>
                </c:pt>
                <c:pt idx="84">
                  <c:v>0.14486421283975909</c:v>
                </c:pt>
                <c:pt idx="85">
                  <c:v>-4.953824697501498E-2</c:v>
                </c:pt>
                <c:pt idx="86">
                  <c:v>-0.13056533956478358</c:v>
                </c:pt>
                <c:pt idx="87">
                  <c:v>2.7096369301779673E-2</c:v>
                </c:pt>
                <c:pt idx="88">
                  <c:v>7.3915835935848259E-2</c:v>
                </c:pt>
                <c:pt idx="89">
                  <c:v>5.6836346964390418E-2</c:v>
                </c:pt>
                <c:pt idx="90">
                  <c:v>0.15304233585608995</c:v>
                </c:pt>
                <c:pt idx="91">
                  <c:v>0.11541945939523987</c:v>
                </c:pt>
                <c:pt idx="92">
                  <c:v>6.6047501793098234E-2</c:v>
                </c:pt>
                <c:pt idx="93">
                  <c:v>-3.6087172469914719E-2</c:v>
                </c:pt>
                <c:pt idx="94">
                  <c:v>9.8262885930080368E-2</c:v>
                </c:pt>
                <c:pt idx="95">
                  <c:v>-0.13605370515214935</c:v>
                </c:pt>
                <c:pt idx="96">
                  <c:v>3.7007456342578571E-2</c:v>
                </c:pt>
                <c:pt idx="97">
                  <c:v>-0.11550054714633226</c:v>
                </c:pt>
                <c:pt idx="98">
                  <c:v>-3.8446750407653829E-2</c:v>
                </c:pt>
                <c:pt idx="99">
                  <c:v>-1.2339761388211778E-2</c:v>
                </c:pt>
                <c:pt idx="100">
                  <c:v>-0.12078601158563745</c:v>
                </c:pt>
                <c:pt idx="101">
                  <c:v>-1.6980825773329496E-2</c:v>
                </c:pt>
                <c:pt idx="102">
                  <c:v>-0.14149424574214356</c:v>
                </c:pt>
                <c:pt idx="103">
                  <c:v>0.23796685483830957</c:v>
                </c:pt>
                <c:pt idx="104">
                  <c:v>-5.4220384743922143E-2</c:v>
                </c:pt>
                <c:pt idx="105">
                  <c:v>-6.836321579579803E-2</c:v>
                </c:pt>
                <c:pt idx="106">
                  <c:v>-0.1112538275531348</c:v>
                </c:pt>
                <c:pt idx="107">
                  <c:v>0.14203706051833201</c:v>
                </c:pt>
                <c:pt idx="108">
                  <c:v>0.18346095429031509</c:v>
                </c:pt>
                <c:pt idx="109">
                  <c:v>1.6633127937990343E-2</c:v>
                </c:pt>
                <c:pt idx="110">
                  <c:v>5.3800020736922152E-2</c:v>
                </c:pt>
                <c:pt idx="111">
                  <c:v>0.19414517004582155</c:v>
                </c:pt>
                <c:pt idx="112">
                  <c:v>-6.3488122481000608E-2</c:v>
                </c:pt>
                <c:pt idx="113">
                  <c:v>-8.7062285632933056E-2</c:v>
                </c:pt>
                <c:pt idx="114">
                  <c:v>1.8597206595043752E-2</c:v>
                </c:pt>
                <c:pt idx="115">
                  <c:v>-7.3482602814835443E-2</c:v>
                </c:pt>
                <c:pt idx="116">
                  <c:v>3.66416107597278E-2</c:v>
                </c:pt>
                <c:pt idx="117">
                  <c:v>-1.0441598046219079E-2</c:v>
                </c:pt>
                <c:pt idx="118">
                  <c:v>-3.8624299024955976E-2</c:v>
                </c:pt>
                <c:pt idx="119">
                  <c:v>-3.6073936733651418E-2</c:v>
                </c:pt>
                <c:pt idx="120">
                  <c:v>-5.884215585064221E-2</c:v>
                </c:pt>
                <c:pt idx="121">
                  <c:v>-0.14792681186092743</c:v>
                </c:pt>
                <c:pt idx="122">
                  <c:v>5.1428213394727133E-2</c:v>
                </c:pt>
                <c:pt idx="123">
                  <c:v>-4.0559173981070382E-2</c:v>
                </c:pt>
                <c:pt idx="124">
                  <c:v>-7.7381681372885619E-2</c:v>
                </c:pt>
                <c:pt idx="125">
                  <c:v>0.1171379350336226</c:v>
                </c:pt>
                <c:pt idx="126">
                  <c:v>0.14577203645305006</c:v>
                </c:pt>
                <c:pt idx="127">
                  <c:v>0.17244614823675344</c:v>
                </c:pt>
                <c:pt idx="128">
                  <c:v>-0.11939472272821565</c:v>
                </c:pt>
                <c:pt idx="129">
                  <c:v>-5.6574382387987072E-2</c:v>
                </c:pt>
                <c:pt idx="130">
                  <c:v>3.8944198154513353E-2</c:v>
                </c:pt>
                <c:pt idx="131">
                  <c:v>-0.18275413123703013</c:v>
                </c:pt>
                <c:pt idx="132">
                  <c:v>-0.14057221484200988</c:v>
                </c:pt>
                <c:pt idx="133">
                  <c:v>-7.8112197460105892E-2</c:v>
                </c:pt>
                <c:pt idx="134">
                  <c:v>-8.2659847303897221E-2</c:v>
                </c:pt>
                <c:pt idx="135">
                  <c:v>0.16169102569397575</c:v>
                </c:pt>
                <c:pt idx="136">
                  <c:v>0.26005512545362303</c:v>
                </c:pt>
                <c:pt idx="137">
                  <c:v>5.4494698986142169E-2</c:v>
                </c:pt>
                <c:pt idx="138">
                  <c:v>6.2221082401904132E-2</c:v>
                </c:pt>
                <c:pt idx="139">
                  <c:v>-0.10292080026562336</c:v>
                </c:pt>
                <c:pt idx="140">
                  <c:v>-2.3882973891654294E-2</c:v>
                </c:pt>
                <c:pt idx="141">
                  <c:v>7.487145266355244E-2</c:v>
                </c:pt>
                <c:pt idx="142">
                  <c:v>-4.9750417035133276E-2</c:v>
                </c:pt>
                <c:pt idx="143">
                  <c:v>-2.8223936323179613E-2</c:v>
                </c:pt>
                <c:pt idx="144">
                  <c:v>-0.22832553432042099</c:v>
                </c:pt>
                <c:pt idx="145">
                  <c:v>3.3274398036019538E-2</c:v>
                </c:pt>
                <c:pt idx="146">
                  <c:v>0.29194257314510952</c:v>
                </c:pt>
                <c:pt idx="147">
                  <c:v>7.1182523654874277E-2</c:v>
                </c:pt>
                <c:pt idx="148">
                  <c:v>-8.592525785228336E-2</c:v>
                </c:pt>
                <c:pt idx="149">
                  <c:v>-0.17215433435598537</c:v>
                </c:pt>
                <c:pt idx="150">
                  <c:v>-0.33894369169810756</c:v>
                </c:pt>
                <c:pt idx="151">
                  <c:v>0.20791104651907336</c:v>
                </c:pt>
                <c:pt idx="152">
                  <c:v>0.2824306927749583</c:v>
                </c:pt>
                <c:pt idx="153">
                  <c:v>-0.16314903751581453</c:v>
                </c:pt>
                <c:pt idx="154">
                  <c:v>-4.0018076469646509E-2</c:v>
                </c:pt>
                <c:pt idx="155">
                  <c:v>0.18755654480872638</c:v>
                </c:pt>
                <c:pt idx="156">
                  <c:v>-0.13882380595703117</c:v>
                </c:pt>
                <c:pt idx="157">
                  <c:v>0.29691525849780875</c:v>
                </c:pt>
                <c:pt idx="158">
                  <c:v>-7.318200719332596E-2</c:v>
                </c:pt>
                <c:pt idx="159">
                  <c:v>0.23262273942341416</c:v>
                </c:pt>
                <c:pt idx="160">
                  <c:v>0.14852397850412954</c:v>
                </c:pt>
                <c:pt idx="161">
                  <c:v>2.943022052237422E-2</c:v>
                </c:pt>
                <c:pt idx="162">
                  <c:v>-0.10655128879390979</c:v>
                </c:pt>
                <c:pt idx="163">
                  <c:v>4.2532229330644607E-2</c:v>
                </c:pt>
                <c:pt idx="164">
                  <c:v>3.0548883367223716E-2</c:v>
                </c:pt>
                <c:pt idx="165">
                  <c:v>0.11421352041674457</c:v>
                </c:pt>
                <c:pt idx="166">
                  <c:v>-8.6628588730767037E-2</c:v>
                </c:pt>
                <c:pt idx="167">
                  <c:v>-9.2070374183861686E-2</c:v>
                </c:pt>
                <c:pt idx="168">
                  <c:v>-0.10942540592801862</c:v>
                </c:pt>
                <c:pt idx="169">
                  <c:v>5.2088460618806544E-2</c:v>
                </c:pt>
                <c:pt idx="170">
                  <c:v>0.27154975042171675</c:v>
                </c:pt>
                <c:pt idx="171">
                  <c:v>-4.8552024846069679E-2</c:v>
                </c:pt>
                <c:pt idx="172">
                  <c:v>5.1839142747198336E-2</c:v>
                </c:pt>
                <c:pt idx="173">
                  <c:v>5.4624359594654143E-2</c:v>
                </c:pt>
                <c:pt idx="174">
                  <c:v>-0.11445271402005587</c:v>
                </c:pt>
                <c:pt idx="175">
                  <c:v>-4.3491147027243599E-3</c:v>
                </c:pt>
                <c:pt idx="176">
                  <c:v>6.9205224228095372E-2</c:v>
                </c:pt>
                <c:pt idx="177">
                  <c:v>9.5551544301350599E-2</c:v>
                </c:pt>
                <c:pt idx="178">
                  <c:v>-4.3686135269906052E-3</c:v>
                </c:pt>
                <c:pt idx="179">
                  <c:v>0.11110665682824314</c:v>
                </c:pt>
                <c:pt idx="180">
                  <c:v>-5.7235539602646671E-2</c:v>
                </c:pt>
                <c:pt idx="181">
                  <c:v>6.6313076084816278E-2</c:v>
                </c:pt>
                <c:pt idx="182">
                  <c:v>-4.7950212394787618E-2</c:v>
                </c:pt>
                <c:pt idx="183">
                  <c:v>6.1614085711625736E-2</c:v>
                </c:pt>
                <c:pt idx="184">
                  <c:v>9.904416053231023E-2</c:v>
                </c:pt>
                <c:pt idx="185">
                  <c:v>9.6102467026706554E-3</c:v>
                </c:pt>
                <c:pt idx="186">
                  <c:v>-4.8788946442535501E-2</c:v>
                </c:pt>
                <c:pt idx="187">
                  <c:v>-0.1128386621295919</c:v>
                </c:pt>
                <c:pt idx="188">
                  <c:v>7.6098975400566232E-2</c:v>
                </c:pt>
                <c:pt idx="189">
                  <c:v>-3.4738669557366882E-2</c:v>
                </c:pt>
                <c:pt idx="190">
                  <c:v>3.3744795894106797E-2</c:v>
                </c:pt>
                <c:pt idx="191">
                  <c:v>0.11244890723789551</c:v>
                </c:pt>
                <c:pt idx="192">
                  <c:v>3.1413700581218069E-2</c:v>
                </c:pt>
                <c:pt idx="193">
                  <c:v>-3.8213817044856283E-2</c:v>
                </c:pt>
                <c:pt idx="194">
                  <c:v>-4.1666827220481545E-3</c:v>
                </c:pt>
                <c:pt idx="195">
                  <c:v>7.1300902615768491E-2</c:v>
                </c:pt>
                <c:pt idx="196">
                  <c:v>-5.9395385643568714E-3</c:v>
                </c:pt>
                <c:pt idx="197">
                  <c:v>-0.10417526596891329</c:v>
                </c:pt>
                <c:pt idx="198">
                  <c:v>1.5936673758841002E-2</c:v>
                </c:pt>
                <c:pt idx="199">
                  <c:v>-1.2853096590930785E-2</c:v>
                </c:pt>
                <c:pt idx="200">
                  <c:v>-2.7429666940490583E-2</c:v>
                </c:pt>
                <c:pt idx="201">
                  <c:v>2.4865852363374619E-2</c:v>
                </c:pt>
                <c:pt idx="202">
                  <c:v>-0.13956692035483242</c:v>
                </c:pt>
                <c:pt idx="203">
                  <c:v>-4.9570727394632814E-2</c:v>
                </c:pt>
                <c:pt idx="204">
                  <c:v>-3.2027454384821887E-2</c:v>
                </c:pt>
                <c:pt idx="205">
                  <c:v>3.1470994989004547E-2</c:v>
                </c:pt>
                <c:pt idx="206">
                  <c:v>-1.9600996005272084E-2</c:v>
                </c:pt>
                <c:pt idx="207">
                  <c:v>4.7923647730886573E-2</c:v>
                </c:pt>
                <c:pt idx="208">
                  <c:v>-5.4166192468638318E-2</c:v>
                </c:pt>
                <c:pt idx="209">
                  <c:v>-1.0342314642943944E-4</c:v>
                </c:pt>
                <c:pt idx="210">
                  <c:v>4.1390049361570098E-2</c:v>
                </c:pt>
                <c:pt idx="211">
                  <c:v>-9.1709892099399817E-4</c:v>
                </c:pt>
                <c:pt idx="212">
                  <c:v>9.0857093469785044E-2</c:v>
                </c:pt>
                <c:pt idx="213">
                  <c:v>9.0779742017732326E-2</c:v>
                </c:pt>
                <c:pt idx="214">
                  <c:v>2.295105851854105E-2</c:v>
                </c:pt>
                <c:pt idx="215">
                  <c:v>3.6209808562082418E-2</c:v>
                </c:pt>
                <c:pt idx="216">
                  <c:v>9.2506034922315072E-2</c:v>
                </c:pt>
                <c:pt idx="217">
                  <c:v>3.5239024405688185E-2</c:v>
                </c:pt>
                <c:pt idx="218">
                  <c:v>1.8340210832566796E-2</c:v>
                </c:pt>
                <c:pt idx="219">
                  <c:v>5.3036420515752442E-2</c:v>
                </c:pt>
                <c:pt idx="220">
                  <c:v>-4.2643431071576528E-3</c:v>
                </c:pt>
                <c:pt idx="221">
                  <c:v>-9.5546598339333155E-2</c:v>
                </c:pt>
                <c:pt idx="222">
                  <c:v>-4.3427614942400973E-3</c:v>
                </c:pt>
                <c:pt idx="223">
                  <c:v>2.6372393277205596E-2</c:v>
                </c:pt>
                <c:pt idx="224">
                  <c:v>-1.427647184783846E-2</c:v>
                </c:pt>
                <c:pt idx="225">
                  <c:v>3.3185633490331053E-2</c:v>
                </c:pt>
                <c:pt idx="226">
                  <c:v>5.2428578603242654E-2</c:v>
                </c:pt>
                <c:pt idx="227">
                  <c:v>-1.1226149757301507E-2</c:v>
                </c:pt>
                <c:pt idx="228">
                  <c:v>3.2687789810431619E-2</c:v>
                </c:pt>
                <c:pt idx="229">
                  <c:v>0.10160725529808169</c:v>
                </c:pt>
                <c:pt idx="230">
                  <c:v>-2.6596025037065627E-2</c:v>
                </c:pt>
                <c:pt idx="231">
                  <c:v>-2.4991820843009396E-2</c:v>
                </c:pt>
                <c:pt idx="232">
                  <c:v>-6.6215056709285972E-2</c:v>
                </c:pt>
                <c:pt idx="233">
                  <c:v>9.459522616531731E-4</c:v>
                </c:pt>
                <c:pt idx="234">
                  <c:v>-3.7454614456674418E-2</c:v>
                </c:pt>
                <c:pt idx="235">
                  <c:v>-4.7524540524954993E-2</c:v>
                </c:pt>
                <c:pt idx="236">
                  <c:v>3.8457131281223945E-2</c:v>
                </c:pt>
                <c:pt idx="237">
                  <c:v>-5.9953110384988063E-3</c:v>
                </c:pt>
                <c:pt idx="238">
                  <c:v>-0.15137795594216785</c:v>
                </c:pt>
                <c:pt idx="239">
                  <c:v>-0.14286134524153746</c:v>
                </c:pt>
                <c:pt idx="240">
                  <c:v>-0.12620773982367961</c:v>
                </c:pt>
                <c:pt idx="241">
                  <c:v>-2.0178324986040722E-2</c:v>
                </c:pt>
                <c:pt idx="242">
                  <c:v>-8.0607952864120945E-3</c:v>
                </c:pt>
                <c:pt idx="243">
                  <c:v>0.12569793533424339</c:v>
                </c:pt>
                <c:pt idx="244">
                  <c:v>9.4596107692082616E-3</c:v>
                </c:pt>
                <c:pt idx="245">
                  <c:v>9.7667543298258705E-2</c:v>
                </c:pt>
                <c:pt idx="246">
                  <c:v>-1.0731547870722056E-2</c:v>
                </c:pt>
                <c:pt idx="247">
                  <c:v>-9.7077090214693892E-2</c:v>
                </c:pt>
                <c:pt idx="248">
                  <c:v>4.9806913847189105E-2</c:v>
                </c:pt>
                <c:pt idx="249">
                  <c:v>-1.0797629231066485E-2</c:v>
                </c:pt>
                <c:pt idx="250">
                  <c:v>-9.6331789179977909E-2</c:v>
                </c:pt>
                <c:pt idx="251">
                  <c:v>9.4420628466843747E-3</c:v>
                </c:pt>
                <c:pt idx="252">
                  <c:v>4.6167416513226992E-4</c:v>
                </c:pt>
                <c:pt idx="253">
                  <c:v>-2.7422475436228454E-2</c:v>
                </c:pt>
                <c:pt idx="254">
                  <c:v>-5.138302967448926E-2</c:v>
                </c:pt>
                <c:pt idx="255">
                  <c:v>-3.0738896096495726E-2</c:v>
                </c:pt>
                <c:pt idx="256">
                  <c:v>9.1270911037268171E-2</c:v>
                </c:pt>
                <c:pt idx="257">
                  <c:v>0.13516370441246434</c:v>
                </c:pt>
                <c:pt idx="258">
                  <c:v>-0.14695840264555812</c:v>
                </c:pt>
                <c:pt idx="259">
                  <c:v>-1.6537763656217546E-2</c:v>
                </c:pt>
                <c:pt idx="260">
                  <c:v>-3.2755226442511907E-2</c:v>
                </c:pt>
                <c:pt idx="261">
                  <c:v>-5.9462529862290968E-2</c:v>
                </c:pt>
                <c:pt idx="262">
                  <c:v>-0.12990306956276987</c:v>
                </c:pt>
                <c:pt idx="263">
                  <c:v>0.24369979684841706</c:v>
                </c:pt>
                <c:pt idx="264">
                  <c:v>3.581440435144484E-2</c:v>
                </c:pt>
                <c:pt idx="265">
                  <c:v>-3.4076945541102605E-2</c:v>
                </c:pt>
                <c:pt idx="266">
                  <c:v>6.3736822729747192E-2</c:v>
                </c:pt>
                <c:pt idx="267">
                  <c:v>5.3378179034820145E-2</c:v>
                </c:pt>
                <c:pt idx="268">
                  <c:v>0.10289874733555454</c:v>
                </c:pt>
                <c:pt idx="269">
                  <c:v>7.0726078229038258E-2</c:v>
                </c:pt>
                <c:pt idx="270">
                  <c:v>-0.11730362634463669</c:v>
                </c:pt>
                <c:pt idx="271">
                  <c:v>-6.9717091013967142E-2</c:v>
                </c:pt>
                <c:pt idx="272">
                  <c:v>6.6021324889729227E-2</c:v>
                </c:pt>
                <c:pt idx="273">
                  <c:v>5.3021420920884611E-2</c:v>
                </c:pt>
                <c:pt idx="274">
                  <c:v>4.4856012639530873E-3</c:v>
                </c:pt>
                <c:pt idx="275">
                  <c:v>-5.4549439101449E-2</c:v>
                </c:pt>
                <c:pt idx="276">
                  <c:v>0.11787988512782582</c:v>
                </c:pt>
                <c:pt idx="277">
                  <c:v>-6.6266856454139461E-2</c:v>
                </c:pt>
                <c:pt idx="278">
                  <c:v>0.17712334137858993</c:v>
                </c:pt>
                <c:pt idx="279">
                  <c:v>-6.5799823842839972E-2</c:v>
                </c:pt>
                <c:pt idx="280">
                  <c:v>6.5258702391328083E-2</c:v>
                </c:pt>
                <c:pt idx="281">
                  <c:v>6.3992461480344515E-2</c:v>
                </c:pt>
                <c:pt idx="282">
                  <c:v>-7.5364084849810123E-2</c:v>
                </c:pt>
                <c:pt idx="283">
                  <c:v>7.6127578016742706E-2</c:v>
                </c:pt>
                <c:pt idx="284">
                  <c:v>6.5225773606520071E-2</c:v>
                </c:pt>
                <c:pt idx="285">
                  <c:v>-4.9863245825061214E-2</c:v>
                </c:pt>
                <c:pt idx="286">
                  <c:v>2.5031159591208028E-2</c:v>
                </c:pt>
                <c:pt idx="287">
                  <c:v>-7.7653071137699314E-2</c:v>
                </c:pt>
                <c:pt idx="288">
                  <c:v>3.3233666571219574E-2</c:v>
                </c:pt>
                <c:pt idx="289">
                  <c:v>-2.2130419919043888E-2</c:v>
                </c:pt>
                <c:pt idx="290">
                  <c:v>1.6095577148141558E-2</c:v>
                </c:pt>
                <c:pt idx="291">
                  <c:v>2.4055266393303593E-2</c:v>
                </c:pt>
                <c:pt idx="292">
                  <c:v>-8.360578006800203E-4</c:v>
                </c:pt>
                <c:pt idx="293">
                  <c:v>4.2258352855990666E-2</c:v>
                </c:pt>
                <c:pt idx="294">
                  <c:v>4.8197571731798068E-2</c:v>
                </c:pt>
                <c:pt idx="295">
                  <c:v>-4.0961975014504146E-2</c:v>
                </c:pt>
                <c:pt idx="296">
                  <c:v>7.397611165733696E-2</c:v>
                </c:pt>
                <c:pt idx="297">
                  <c:v>-6.0013271995970709E-2</c:v>
                </c:pt>
                <c:pt idx="298">
                  <c:v>1.1281075547431617E-2</c:v>
                </c:pt>
                <c:pt idx="299">
                  <c:v>-6.6502029294182155E-2</c:v>
                </c:pt>
                <c:pt idx="300">
                  <c:v>-3.150605104755666E-2</c:v>
                </c:pt>
                <c:pt idx="301">
                  <c:v>0.10558337062828796</c:v>
                </c:pt>
                <c:pt idx="302">
                  <c:v>7.2201119695566723E-2</c:v>
                </c:pt>
                <c:pt idx="303">
                  <c:v>1.6364918671627787E-2</c:v>
                </c:pt>
                <c:pt idx="304">
                  <c:v>7.5449942808239632E-3</c:v>
                </c:pt>
                <c:pt idx="305">
                  <c:v>7.3739934737874227E-2</c:v>
                </c:pt>
                <c:pt idx="306">
                  <c:v>-4.9815338639284295E-4</c:v>
                </c:pt>
                <c:pt idx="307">
                  <c:v>-1.251729798884409E-2</c:v>
                </c:pt>
                <c:pt idx="308">
                  <c:v>6.327720704562434E-2</c:v>
                </c:pt>
                <c:pt idx="309">
                  <c:v>0.12522904754192946</c:v>
                </c:pt>
                <c:pt idx="310">
                  <c:v>7.2277292328243578E-2</c:v>
                </c:pt>
                <c:pt idx="311">
                  <c:v>1.6874319234745978E-2</c:v>
                </c:pt>
                <c:pt idx="312">
                  <c:v>-1.3049697773048433E-2</c:v>
                </c:pt>
                <c:pt idx="313">
                  <c:v>-7.015890888574774E-3</c:v>
                </c:pt>
                <c:pt idx="314">
                  <c:v>3.9167943145641884E-2</c:v>
                </c:pt>
                <c:pt idx="315">
                  <c:v>2.0036632585514847E-2</c:v>
                </c:pt>
                <c:pt idx="316">
                  <c:v>7.8175115110512318E-3</c:v>
                </c:pt>
                <c:pt idx="317">
                  <c:v>-4.6837613623841812E-2</c:v>
                </c:pt>
                <c:pt idx="318">
                  <c:v>-7.2378762351846399E-3</c:v>
                </c:pt>
                <c:pt idx="319">
                  <c:v>-1.6175435126320036E-3</c:v>
                </c:pt>
                <c:pt idx="320">
                  <c:v>-7.4041371247918361E-2</c:v>
                </c:pt>
                <c:pt idx="321">
                  <c:v>-5.2394995247660225E-2</c:v>
                </c:pt>
                <c:pt idx="322">
                  <c:v>-6.7449607882888148E-3</c:v>
                </c:pt>
                <c:pt idx="323">
                  <c:v>4.7765279138136142E-2</c:v>
                </c:pt>
                <c:pt idx="324">
                  <c:v>-1.5645583835825393E-2</c:v>
                </c:pt>
                <c:pt idx="325">
                  <c:v>2.2565871550076909E-2</c:v>
                </c:pt>
                <c:pt idx="326">
                  <c:v>2.9723544955061333E-2</c:v>
                </c:pt>
                <c:pt idx="327">
                  <c:v>-2.7259162401950598E-2</c:v>
                </c:pt>
                <c:pt idx="328">
                  <c:v>9.3942880518928362E-3</c:v>
                </c:pt>
                <c:pt idx="329">
                  <c:v>-5.2998989975124387E-2</c:v>
                </c:pt>
                <c:pt idx="330">
                  <c:v>-1.8718059354529859E-2</c:v>
                </c:pt>
                <c:pt idx="331">
                  <c:v>1.3619584226972056E-2</c:v>
                </c:pt>
                <c:pt idx="332">
                  <c:v>-0.11799851934085187</c:v>
                </c:pt>
                <c:pt idx="333">
                  <c:v>-2.5342582795507989E-3</c:v>
                </c:pt>
                <c:pt idx="334">
                  <c:v>5.1217368020552344E-2</c:v>
                </c:pt>
                <c:pt idx="335">
                  <c:v>5.9153696407948785E-2</c:v>
                </c:pt>
                <c:pt idx="336">
                  <c:v>1.4253959680572015E-2</c:v>
                </c:pt>
                <c:pt idx="337">
                  <c:v>-8.0992507527369889E-2</c:v>
                </c:pt>
                <c:pt idx="338">
                  <c:v>-1.0775149713521509E-2</c:v>
                </c:pt>
                <c:pt idx="339">
                  <c:v>-4.8458062543849968E-2</c:v>
                </c:pt>
                <c:pt idx="340">
                  <c:v>-6.3790749781645947E-3</c:v>
                </c:pt>
                <c:pt idx="341">
                  <c:v>-7.3334016176400986E-3</c:v>
                </c:pt>
                <c:pt idx="342">
                  <c:v>-6.5491416544382897E-3</c:v>
                </c:pt>
                <c:pt idx="343">
                  <c:v>-1.2663391375332568E-2</c:v>
                </c:pt>
                <c:pt idx="344">
                  <c:v>6.0642645719823481E-2</c:v>
                </c:pt>
                <c:pt idx="345">
                  <c:v>7.8834680441876512E-3</c:v>
                </c:pt>
                <c:pt idx="346">
                  <c:v>-3.1787142240048263E-2</c:v>
                </c:pt>
                <c:pt idx="347">
                  <c:v>1.696407960964498E-2</c:v>
                </c:pt>
                <c:pt idx="348">
                  <c:v>-4.2160784124532037E-2</c:v>
                </c:pt>
                <c:pt idx="349">
                  <c:v>0.13423245169945458</c:v>
                </c:pt>
                <c:pt idx="350">
                  <c:v>-1.4701108074033804E-2</c:v>
                </c:pt>
                <c:pt idx="351">
                  <c:v>-2.4437437002572216E-2</c:v>
                </c:pt>
                <c:pt idx="352">
                  <c:v>-3.2495822089315694E-2</c:v>
                </c:pt>
                <c:pt idx="353">
                  <c:v>0.13111565216934451</c:v>
                </c:pt>
                <c:pt idx="354">
                  <c:v>-2.2358671946976199E-2</c:v>
                </c:pt>
                <c:pt idx="355">
                  <c:v>8.1619087752361374E-2</c:v>
                </c:pt>
                <c:pt idx="356">
                  <c:v>-1.5691386796257142E-2</c:v>
                </c:pt>
                <c:pt idx="357">
                  <c:v>3.8546980112748416E-2</c:v>
                </c:pt>
                <c:pt idx="358">
                  <c:v>3.8030158837709153E-2</c:v>
                </c:pt>
                <c:pt idx="359">
                  <c:v>9.2031995656287162E-3</c:v>
                </c:pt>
                <c:pt idx="360">
                  <c:v>5.3248766029938541E-2</c:v>
                </c:pt>
                <c:pt idx="361">
                  <c:v>1.8971630001063517E-2</c:v>
                </c:pt>
                <c:pt idx="362">
                  <c:v>5.6147162244311717E-2</c:v>
                </c:pt>
                <c:pt idx="363">
                  <c:v>-1.0962624258816649E-2</c:v>
                </c:pt>
                <c:pt idx="364">
                  <c:v>1.3055302339826033E-2</c:v>
                </c:pt>
                <c:pt idx="365">
                  <c:v>4.8551444879438861E-2</c:v>
                </c:pt>
                <c:pt idx="366">
                  <c:v>-1.0791471051221132E-2</c:v>
                </c:pt>
                <c:pt idx="367">
                  <c:v>4.1248828534477491E-2</c:v>
                </c:pt>
                <c:pt idx="368">
                  <c:v>-1.6367864413481387E-2</c:v>
                </c:pt>
                <c:pt idx="369">
                  <c:v>-4.7570264820249127E-2</c:v>
                </c:pt>
                <c:pt idx="370">
                  <c:v>7.203312582060932E-2</c:v>
                </c:pt>
                <c:pt idx="371">
                  <c:v>9.3198025163483286E-2</c:v>
                </c:pt>
                <c:pt idx="372">
                  <c:v>1.8967933002918762E-2</c:v>
                </c:pt>
                <c:pt idx="373">
                  <c:v>2.3761386847567446E-2</c:v>
                </c:pt>
                <c:pt idx="374">
                  <c:v>-2.1253760424113869E-2</c:v>
                </c:pt>
                <c:pt idx="375">
                  <c:v>2.6372165112827563E-2</c:v>
                </c:pt>
                <c:pt idx="376">
                  <c:v>6.0603824572740411E-2</c:v>
                </c:pt>
                <c:pt idx="377">
                  <c:v>3.6912977834355251E-2</c:v>
                </c:pt>
                <c:pt idx="378">
                  <c:v>-2.2905003295317482E-2</c:v>
                </c:pt>
                <c:pt idx="379">
                  <c:v>2.6940782829103237E-2</c:v>
                </c:pt>
                <c:pt idx="380">
                  <c:v>-3.5374600029021062E-2</c:v>
                </c:pt>
                <c:pt idx="381">
                  <c:v>-1.6898696962819666E-2</c:v>
                </c:pt>
                <c:pt idx="382">
                  <c:v>1.3138653830637955E-3</c:v>
                </c:pt>
                <c:pt idx="383">
                  <c:v>-1.1244992267090451E-2</c:v>
                </c:pt>
                <c:pt idx="384">
                  <c:v>1.2466794263264934E-2</c:v>
                </c:pt>
                <c:pt idx="385">
                  <c:v>-3.2187099986525948E-3</c:v>
                </c:pt>
                <c:pt idx="386">
                  <c:v>-2.9580454020110426E-2</c:v>
                </c:pt>
                <c:pt idx="387">
                  <c:v>-9.2057750272891963E-3</c:v>
                </c:pt>
                <c:pt idx="388">
                  <c:v>-1.6341874966797072E-3</c:v>
                </c:pt>
                <c:pt idx="389">
                  <c:v>1.5257558458601836E-2</c:v>
                </c:pt>
                <c:pt idx="390">
                  <c:v>-7.7740371165656921E-3</c:v>
                </c:pt>
                <c:pt idx="391">
                  <c:v>-1.3953702162926311E-2</c:v>
                </c:pt>
                <c:pt idx="392">
                  <c:v>4.623199672955796E-2</c:v>
                </c:pt>
                <c:pt idx="393">
                  <c:v>7.4690768608330358E-3</c:v>
                </c:pt>
                <c:pt idx="394">
                  <c:v>5.6427027557148082E-2</c:v>
                </c:pt>
                <c:pt idx="395">
                  <c:v>3.4395717785805288E-2</c:v>
                </c:pt>
                <c:pt idx="396">
                  <c:v>-5.4730263393112551E-2</c:v>
                </c:pt>
                <c:pt idx="397">
                  <c:v>-3.4917542427598196E-2</c:v>
                </c:pt>
                <c:pt idx="398">
                  <c:v>3.5540542951944948E-2</c:v>
                </c:pt>
                <c:pt idx="399">
                  <c:v>4.3518279271662678E-2</c:v>
                </c:pt>
                <c:pt idx="400">
                  <c:v>3.360869136424173E-2</c:v>
                </c:pt>
                <c:pt idx="401">
                  <c:v>1.0476098309963454E-2</c:v>
                </c:pt>
                <c:pt idx="402">
                  <c:v>-1.9585935129544742E-2</c:v>
                </c:pt>
                <c:pt idx="403">
                  <c:v>3.3208457991771627E-2</c:v>
                </c:pt>
                <c:pt idx="404">
                  <c:v>5.0023156534185313E-3</c:v>
                </c:pt>
                <c:pt idx="405">
                  <c:v>1.9516606664732962E-2</c:v>
                </c:pt>
                <c:pt idx="406">
                  <c:v>1.7248887250248361E-2</c:v>
                </c:pt>
                <c:pt idx="407">
                  <c:v>2.8109241802310843E-2</c:v>
                </c:pt>
                <c:pt idx="408">
                  <c:v>-2.9724369862386548E-2</c:v>
                </c:pt>
                <c:pt idx="409">
                  <c:v>-3.4224682392574764E-2</c:v>
                </c:pt>
                <c:pt idx="410">
                  <c:v>6.6595539720651804E-3</c:v>
                </c:pt>
                <c:pt idx="411">
                  <c:v>-5.6670305884869527E-3</c:v>
                </c:pt>
                <c:pt idx="412">
                  <c:v>2.0359827746879913E-3</c:v>
                </c:pt>
                <c:pt idx="413">
                  <c:v>-1.0273815583504603E-2</c:v>
                </c:pt>
                <c:pt idx="414">
                  <c:v>8.6903409853775172E-4</c:v>
                </c:pt>
                <c:pt idx="415">
                  <c:v>1.9996444383468632E-3</c:v>
                </c:pt>
                <c:pt idx="416">
                  <c:v>-1.0549541299556672E-2</c:v>
                </c:pt>
                <c:pt idx="417">
                  <c:v>-6.9775316838508608E-3</c:v>
                </c:pt>
                <c:pt idx="418">
                  <c:v>4.1821429443187168E-3</c:v>
                </c:pt>
                <c:pt idx="419">
                  <c:v>3.8707670638192158E-2</c:v>
                </c:pt>
                <c:pt idx="420">
                  <c:v>-2.2844411386902748E-2</c:v>
                </c:pt>
                <c:pt idx="421">
                  <c:v>-7.8537977368261253E-3</c:v>
                </c:pt>
                <c:pt idx="422">
                  <c:v>4.7954525285216258E-2</c:v>
                </c:pt>
                <c:pt idx="423">
                  <c:v>-2.6485915083295335E-2</c:v>
                </c:pt>
                <c:pt idx="424">
                  <c:v>-2.8716858116484742E-3</c:v>
                </c:pt>
                <c:pt idx="425">
                  <c:v>-3.3173967292409734E-2</c:v>
                </c:pt>
                <c:pt idx="426">
                  <c:v>-1.0892374713820995E-2</c:v>
                </c:pt>
                <c:pt idx="427">
                  <c:v>-5.1851777105499002E-3</c:v>
                </c:pt>
                <c:pt idx="428">
                  <c:v>-6.398070422225631E-2</c:v>
                </c:pt>
                <c:pt idx="429">
                  <c:v>1.1540986896224641E-2</c:v>
                </c:pt>
                <c:pt idx="430">
                  <c:v>4.0115499104698853E-2</c:v>
                </c:pt>
                <c:pt idx="431">
                  <c:v>-1.0768764731694844E-2</c:v>
                </c:pt>
                <c:pt idx="432">
                  <c:v>2.3518250676074219E-3</c:v>
                </c:pt>
                <c:pt idx="433">
                  <c:v>3.0973575822007209E-2</c:v>
                </c:pt>
                <c:pt idx="434">
                  <c:v>-1.5518437798046394E-2</c:v>
                </c:pt>
                <c:pt idx="435">
                  <c:v>2.4652109317678719E-2</c:v>
                </c:pt>
                <c:pt idx="436">
                  <c:v>-2.0240752744846826E-3</c:v>
                </c:pt>
                <c:pt idx="437">
                  <c:v>5.3156066691594304E-2</c:v>
                </c:pt>
                <c:pt idx="438">
                  <c:v>-2.7225266561363803E-3</c:v>
                </c:pt>
                <c:pt idx="439">
                  <c:v>-1.7202827665027783E-2</c:v>
                </c:pt>
                <c:pt idx="440">
                  <c:v>-1.3684308937886892E-2</c:v>
                </c:pt>
                <c:pt idx="441">
                  <c:v>-1.6917661614171055E-2</c:v>
                </c:pt>
                <c:pt idx="442">
                  <c:v>1.310030020144954E-2</c:v>
                </c:pt>
                <c:pt idx="443">
                  <c:v>-1.3186955647109406E-2</c:v>
                </c:pt>
                <c:pt idx="444">
                  <c:v>-1.7278370719571719E-2</c:v>
                </c:pt>
                <c:pt idx="445">
                  <c:v>-2.4718980864582654E-2</c:v>
                </c:pt>
                <c:pt idx="446">
                  <c:v>4.5423189641654593E-3</c:v>
                </c:pt>
                <c:pt idx="447">
                  <c:v>5.0015202612498193E-3</c:v>
                </c:pt>
                <c:pt idx="448">
                  <c:v>3.7543282585837719E-3</c:v>
                </c:pt>
                <c:pt idx="449">
                  <c:v>3.335173055071991E-2</c:v>
                </c:pt>
                <c:pt idx="450">
                  <c:v>-1.1475032060699437E-3</c:v>
                </c:pt>
                <c:pt idx="451">
                  <c:v>-1.697458316603161E-2</c:v>
                </c:pt>
                <c:pt idx="452">
                  <c:v>3.575786127951891E-2</c:v>
                </c:pt>
                <c:pt idx="453">
                  <c:v>-1.51675455388762E-2</c:v>
                </c:pt>
                <c:pt idx="454">
                  <c:v>7.231459149842542E-3</c:v>
                </c:pt>
                <c:pt idx="455">
                  <c:v>3.1099210250356137E-2</c:v>
                </c:pt>
                <c:pt idx="456">
                  <c:v>-3.7412943481903681E-2</c:v>
                </c:pt>
                <c:pt idx="457">
                  <c:v>-2.3208018122921393E-3</c:v>
                </c:pt>
                <c:pt idx="458">
                  <c:v>3.8205571133256501E-3</c:v>
                </c:pt>
                <c:pt idx="459">
                  <c:v>8.8599542992670501E-3</c:v>
                </c:pt>
                <c:pt idx="460">
                  <c:v>1.2830548270705433E-2</c:v>
                </c:pt>
                <c:pt idx="461">
                  <c:v>-3.5329919006067557E-2</c:v>
                </c:pt>
                <c:pt idx="462">
                  <c:v>-1.050370983718397E-3</c:v>
                </c:pt>
                <c:pt idx="463">
                  <c:v>2.8402053907039069E-2</c:v>
                </c:pt>
                <c:pt idx="464">
                  <c:v>2.4482852816948709E-2</c:v>
                </c:pt>
                <c:pt idx="465">
                  <c:v>2.4651009586225778E-2</c:v>
                </c:pt>
                <c:pt idx="466">
                  <c:v>2.8008970611154916E-2</c:v>
                </c:pt>
                <c:pt idx="467">
                  <c:v>1.6894164691776835E-3</c:v>
                </c:pt>
                <c:pt idx="468">
                  <c:v>1.1957479557924845E-2</c:v>
                </c:pt>
                <c:pt idx="469">
                  <c:v>8.4590035787026237E-3</c:v>
                </c:pt>
                <c:pt idx="470">
                  <c:v>-3.5821673710791022E-3</c:v>
                </c:pt>
                <c:pt idx="471">
                  <c:v>2.6274660645929357E-2</c:v>
                </c:pt>
                <c:pt idx="472">
                  <c:v>-8.7738799118704351E-3</c:v>
                </c:pt>
                <c:pt idx="473">
                  <c:v>-1.2337537290651188E-2</c:v>
                </c:pt>
                <c:pt idx="474">
                  <c:v>9.1308865148928397E-3</c:v>
                </c:pt>
                <c:pt idx="475">
                  <c:v>2.118134807183392E-2</c:v>
                </c:pt>
                <c:pt idx="476">
                  <c:v>-1.8629013556304081E-3</c:v>
                </c:pt>
                <c:pt idx="477">
                  <c:v>-3.2519391052039993E-3</c:v>
                </c:pt>
                <c:pt idx="478">
                  <c:v>-1.2259141702882354E-2</c:v>
                </c:pt>
                <c:pt idx="479">
                  <c:v>4.4084915633439095E-2</c:v>
                </c:pt>
                <c:pt idx="480">
                  <c:v>-9.368277344774906E-3</c:v>
                </c:pt>
                <c:pt idx="481">
                  <c:v>-1.4863294927626667E-2</c:v>
                </c:pt>
                <c:pt idx="482">
                  <c:v>-2.9332573562800467E-2</c:v>
                </c:pt>
                <c:pt idx="483">
                  <c:v>-1.6410008892576374E-2</c:v>
                </c:pt>
                <c:pt idx="484">
                  <c:v>2.7948550102448309E-2</c:v>
                </c:pt>
                <c:pt idx="485">
                  <c:v>-4.7484771647369604E-2</c:v>
                </c:pt>
                <c:pt idx="486">
                  <c:v>-3.5430430401289174E-2</c:v>
                </c:pt>
                <c:pt idx="487">
                  <c:v>7.5038721470516608E-3</c:v>
                </c:pt>
                <c:pt idx="488">
                  <c:v>1.2398492641707911E-2</c:v>
                </c:pt>
                <c:pt idx="489">
                  <c:v>1.4824029688718175E-2</c:v>
                </c:pt>
                <c:pt idx="490">
                  <c:v>3.2731966448682061E-3</c:v>
                </c:pt>
                <c:pt idx="491">
                  <c:v>-4.3432935436371368E-2</c:v>
                </c:pt>
                <c:pt idx="492">
                  <c:v>-4.9673985783625458E-3</c:v>
                </c:pt>
                <c:pt idx="493">
                  <c:v>2.6512144737673615E-3</c:v>
                </c:pt>
                <c:pt idx="494">
                  <c:v>2.2636302056832303E-2</c:v>
                </c:pt>
                <c:pt idx="495">
                  <c:v>-2.1397593049750886E-4</c:v>
                </c:pt>
                <c:pt idx="496">
                  <c:v>-3.3529148115053226E-2</c:v>
                </c:pt>
                <c:pt idx="497">
                  <c:v>2.199491925485645E-2</c:v>
                </c:pt>
                <c:pt idx="498">
                  <c:v>-2.4978853488932241E-2</c:v>
                </c:pt>
                <c:pt idx="499">
                  <c:v>-2.8205442666317023E-2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8-4CBE-BF01-11E632F2F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699728"/>
        <c:axId val="2117698896"/>
      </c:lineChart>
      <c:catAx>
        <c:axId val="2117699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698896"/>
        <c:crosses val="autoZero"/>
        <c:auto val="1"/>
        <c:lblAlgn val="ctr"/>
        <c:lblOffset val="100"/>
        <c:noMultiLvlLbl val="0"/>
      </c:catAx>
      <c:valAx>
        <c:axId val="21176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69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73611111111111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4856481481481484"/>
          <c:w val="0.89655796150481193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strRef>
              <c:f>Sheet3!$O$1</c:f>
              <c:strCache>
                <c:ptCount val="1"/>
                <c:pt idx="0">
                  <c:v>return +1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Sheet3!$O$2:$O$501</c:f>
              <c:numCache>
                <c:formatCode>General</c:formatCode>
                <c:ptCount val="500"/>
                <c:pt idx="1">
                  <c:v>1.0367092484092768</c:v>
                </c:pt>
                <c:pt idx="2">
                  <c:v>1.1354600084115196</c:v>
                </c:pt>
                <c:pt idx="3">
                  <c:v>1.1301027661345684</c:v>
                </c:pt>
                <c:pt idx="4">
                  <c:v>1.0040942158206314</c:v>
                </c:pt>
                <c:pt idx="5">
                  <c:v>1.1288156054053271</c:v>
                </c:pt>
                <c:pt idx="6">
                  <c:v>1.0230394879262668</c:v>
                </c:pt>
                <c:pt idx="7">
                  <c:v>0.9587971009976336</c:v>
                </c:pt>
                <c:pt idx="8">
                  <c:v>0.98213209227109621</c:v>
                </c:pt>
                <c:pt idx="9">
                  <c:v>1.1290967254763098</c:v>
                </c:pt>
                <c:pt idx="10">
                  <c:v>0.99107232702617298</c:v>
                </c:pt>
                <c:pt idx="11">
                  <c:v>1.02818564172518</c:v>
                </c:pt>
                <c:pt idx="12">
                  <c:v>0.91549623722191131</c:v>
                </c:pt>
                <c:pt idx="13">
                  <c:v>0.94021178428064511</c:v>
                </c:pt>
                <c:pt idx="14">
                  <c:v>0.94227724763361043</c:v>
                </c:pt>
                <c:pt idx="15">
                  <c:v>0.9585777882876485</c:v>
                </c:pt>
                <c:pt idx="16">
                  <c:v>0.93246855703078313</c:v>
                </c:pt>
                <c:pt idx="17">
                  <c:v>1.1122344275689433</c:v>
                </c:pt>
                <c:pt idx="18">
                  <c:v>0.96206872908114638</c:v>
                </c:pt>
                <c:pt idx="19">
                  <c:v>0.84472474678539355</c:v>
                </c:pt>
                <c:pt idx="20">
                  <c:v>1.0365834287125801</c:v>
                </c:pt>
                <c:pt idx="21">
                  <c:v>1.0413926172057377</c:v>
                </c:pt>
                <c:pt idx="22">
                  <c:v>1.0637471125527047</c:v>
                </c:pt>
                <c:pt idx="23">
                  <c:v>0.97237209388426515</c:v>
                </c:pt>
                <c:pt idx="24">
                  <c:v>0.90274766021771791</c:v>
                </c:pt>
                <c:pt idx="25">
                  <c:v>1.1302714459374894</c:v>
                </c:pt>
                <c:pt idx="26">
                  <c:v>0.93422450504924304</c:v>
                </c:pt>
                <c:pt idx="27">
                  <c:v>1.0162145196404444</c:v>
                </c:pt>
                <c:pt idx="28">
                  <c:v>0.98894946736472533</c:v>
                </c:pt>
                <c:pt idx="29">
                  <c:v>1.1364616275286015</c:v>
                </c:pt>
                <c:pt idx="30">
                  <c:v>0.75509294509318736</c:v>
                </c:pt>
                <c:pt idx="31">
                  <c:v>1.063323562911779</c:v>
                </c:pt>
                <c:pt idx="32">
                  <c:v>1.0993973400129229</c:v>
                </c:pt>
                <c:pt idx="33">
                  <c:v>1.031235017864419</c:v>
                </c:pt>
                <c:pt idx="34">
                  <c:v>1.1000166521110597</c:v>
                </c:pt>
                <c:pt idx="35">
                  <c:v>1.0025778791768334</c:v>
                </c:pt>
                <c:pt idx="36">
                  <c:v>0.95654474754357266</c:v>
                </c:pt>
                <c:pt idx="37">
                  <c:v>0.85487731501284081</c:v>
                </c:pt>
                <c:pt idx="38">
                  <c:v>1.0076984799375821</c:v>
                </c:pt>
                <c:pt idx="39">
                  <c:v>0.7877996990789905</c:v>
                </c:pt>
                <c:pt idx="40">
                  <c:v>1.0654719304893319</c:v>
                </c:pt>
                <c:pt idx="41">
                  <c:v>1.0958489647057261</c:v>
                </c:pt>
                <c:pt idx="42">
                  <c:v>0.84679463253876419</c:v>
                </c:pt>
                <c:pt idx="43">
                  <c:v>0.8528681983280969</c:v>
                </c:pt>
                <c:pt idx="44">
                  <c:v>1.2034192914527932</c:v>
                </c:pt>
                <c:pt idx="45">
                  <c:v>1.0145064905575676</c:v>
                </c:pt>
                <c:pt idx="46">
                  <c:v>0.80085319234546382</c:v>
                </c:pt>
                <c:pt idx="47">
                  <c:v>1.0108798795130589</c:v>
                </c:pt>
                <c:pt idx="48">
                  <c:v>1.0757126774063426</c:v>
                </c:pt>
                <c:pt idx="49">
                  <c:v>1.0969948270528442</c:v>
                </c:pt>
                <c:pt idx="50">
                  <c:v>0.99820272348918504</c:v>
                </c:pt>
                <c:pt idx="51">
                  <c:v>0.89362973050128625</c:v>
                </c:pt>
                <c:pt idx="52">
                  <c:v>1.1260473931756363</c:v>
                </c:pt>
                <c:pt idx="53">
                  <c:v>0.95406242246144679</c:v>
                </c:pt>
                <c:pt idx="54">
                  <c:v>0.98891903020305327</c:v>
                </c:pt>
                <c:pt idx="55">
                  <c:v>1.0635344251574808</c:v>
                </c:pt>
                <c:pt idx="56">
                  <c:v>0.94661276187972099</c:v>
                </c:pt>
                <c:pt idx="57">
                  <c:v>1.3231428551296744</c:v>
                </c:pt>
                <c:pt idx="58">
                  <c:v>1.0174927994111742</c:v>
                </c:pt>
                <c:pt idx="59">
                  <c:v>0.96006520847858312</c:v>
                </c:pt>
                <c:pt idx="60">
                  <c:v>1.0065122390027357</c:v>
                </c:pt>
                <c:pt idx="61">
                  <c:v>1.0615772004217052</c:v>
                </c:pt>
                <c:pt idx="62">
                  <c:v>0.9412226706685638</c:v>
                </c:pt>
                <c:pt idx="63">
                  <c:v>1.1634982179237605</c:v>
                </c:pt>
                <c:pt idx="64">
                  <c:v>1.0537452817749033</c:v>
                </c:pt>
                <c:pt idx="65">
                  <c:v>1.1077600414040987</c:v>
                </c:pt>
                <c:pt idx="66">
                  <c:v>0.99189373991642416</c:v>
                </c:pt>
                <c:pt idx="67">
                  <c:v>0.97882209703932088</c:v>
                </c:pt>
                <c:pt idx="68">
                  <c:v>0.82123478398341154</c:v>
                </c:pt>
                <c:pt idx="69">
                  <c:v>0.91989725336853745</c:v>
                </c:pt>
                <c:pt idx="70">
                  <c:v>1.0457534506924346</c:v>
                </c:pt>
                <c:pt idx="71">
                  <c:v>1.041722283432339</c:v>
                </c:pt>
                <c:pt idx="72">
                  <c:v>0.94163093245104701</c:v>
                </c:pt>
                <c:pt idx="73">
                  <c:v>0.89060312141109832</c:v>
                </c:pt>
                <c:pt idx="74">
                  <c:v>1.0189052800433149</c:v>
                </c:pt>
                <c:pt idx="75">
                  <c:v>1.0081981816510648</c:v>
                </c:pt>
                <c:pt idx="76">
                  <c:v>0.70341162065385021</c:v>
                </c:pt>
                <c:pt idx="77">
                  <c:v>0.93009930149914455</c:v>
                </c:pt>
                <c:pt idx="78">
                  <c:v>1.0774078990381253</c:v>
                </c:pt>
                <c:pt idx="79">
                  <c:v>1.4624637380109695</c:v>
                </c:pt>
                <c:pt idx="80">
                  <c:v>0.9612009789258118</c:v>
                </c:pt>
                <c:pt idx="81">
                  <c:v>0.93581941116448231</c:v>
                </c:pt>
                <c:pt idx="82">
                  <c:v>0.95892497823743617</c:v>
                </c:pt>
                <c:pt idx="83">
                  <c:v>1.0300445021161082</c:v>
                </c:pt>
                <c:pt idx="84">
                  <c:v>1.144864212839759</c:v>
                </c:pt>
                <c:pt idx="85">
                  <c:v>0.95046175302498503</c:v>
                </c:pt>
                <c:pt idx="86">
                  <c:v>0.86943466043521644</c:v>
                </c:pt>
                <c:pt idx="87">
                  <c:v>1.0270963693017796</c:v>
                </c:pt>
                <c:pt idx="88">
                  <c:v>1.0739158359358483</c:v>
                </c:pt>
                <c:pt idx="89">
                  <c:v>1.0568363469643904</c:v>
                </c:pt>
                <c:pt idx="90">
                  <c:v>1.15304233585609</c:v>
                </c:pt>
                <c:pt idx="91">
                  <c:v>1.1154194593952398</c:v>
                </c:pt>
                <c:pt idx="92">
                  <c:v>1.0660475017930982</c:v>
                </c:pt>
                <c:pt idx="93">
                  <c:v>0.96391282753008523</c:v>
                </c:pt>
                <c:pt idx="94">
                  <c:v>1.0982628859300805</c:v>
                </c:pt>
                <c:pt idx="95">
                  <c:v>0.86394629484785068</c:v>
                </c:pt>
                <c:pt idx="96">
                  <c:v>1.0370074563425786</c:v>
                </c:pt>
                <c:pt idx="97">
                  <c:v>0.88449945285366771</c:v>
                </c:pt>
                <c:pt idx="98">
                  <c:v>0.96155324959234623</c:v>
                </c:pt>
                <c:pt idx="99">
                  <c:v>0.9876602386117882</c:v>
                </c:pt>
                <c:pt idx="100">
                  <c:v>0.8792139884143626</c:v>
                </c:pt>
                <c:pt idx="101">
                  <c:v>0.98301917422667051</c:v>
                </c:pt>
                <c:pt idx="102">
                  <c:v>0.85850575425785647</c:v>
                </c:pt>
                <c:pt idx="103">
                  <c:v>1.2379668548383096</c:v>
                </c:pt>
                <c:pt idx="104">
                  <c:v>0.9457796152560779</c:v>
                </c:pt>
                <c:pt idx="105">
                  <c:v>0.93163678420420193</c:v>
                </c:pt>
                <c:pt idx="106">
                  <c:v>0.88874617244686516</c:v>
                </c:pt>
                <c:pt idx="107">
                  <c:v>1.1420370605183321</c:v>
                </c:pt>
                <c:pt idx="108">
                  <c:v>1.1834609542903152</c:v>
                </c:pt>
                <c:pt idx="109">
                  <c:v>1.0166331279379903</c:v>
                </c:pt>
                <c:pt idx="110">
                  <c:v>1.0538000207369222</c:v>
                </c:pt>
                <c:pt idx="111">
                  <c:v>1.1941451700458217</c:v>
                </c:pt>
                <c:pt idx="112">
                  <c:v>0.93651187751899934</c:v>
                </c:pt>
                <c:pt idx="113">
                  <c:v>0.91293771436706694</c:v>
                </c:pt>
                <c:pt idx="114">
                  <c:v>1.0185972065950437</c:v>
                </c:pt>
                <c:pt idx="115">
                  <c:v>0.92651739718516457</c:v>
                </c:pt>
                <c:pt idx="116">
                  <c:v>1.0366416107597278</c:v>
                </c:pt>
                <c:pt idx="117">
                  <c:v>0.98955840195378098</c:v>
                </c:pt>
                <c:pt idx="118">
                  <c:v>0.96137570097504399</c:v>
                </c:pt>
                <c:pt idx="119">
                  <c:v>0.96392606326634855</c:v>
                </c:pt>
                <c:pt idx="120">
                  <c:v>0.94115784414935777</c:v>
                </c:pt>
                <c:pt idx="121">
                  <c:v>0.85207318813907262</c:v>
                </c:pt>
                <c:pt idx="122">
                  <c:v>1.051428213394727</c:v>
                </c:pt>
                <c:pt idx="123">
                  <c:v>0.95944082601892966</c:v>
                </c:pt>
                <c:pt idx="124">
                  <c:v>0.92261831862711441</c:v>
                </c:pt>
                <c:pt idx="125">
                  <c:v>1.1171379350336226</c:v>
                </c:pt>
                <c:pt idx="126">
                  <c:v>1.1457720364530501</c:v>
                </c:pt>
                <c:pt idx="127">
                  <c:v>1.1724461482367534</c:v>
                </c:pt>
                <c:pt idx="128">
                  <c:v>0.88060527727178439</c:v>
                </c:pt>
                <c:pt idx="129">
                  <c:v>0.94342561761201293</c:v>
                </c:pt>
                <c:pt idx="130">
                  <c:v>1.0389441981545133</c:v>
                </c:pt>
                <c:pt idx="131">
                  <c:v>0.8172458687629699</c:v>
                </c:pt>
                <c:pt idx="132">
                  <c:v>0.85942778515799012</c:v>
                </c:pt>
                <c:pt idx="133">
                  <c:v>0.92188780253989411</c:v>
                </c:pt>
                <c:pt idx="134">
                  <c:v>0.91734015269610281</c:v>
                </c:pt>
                <c:pt idx="135">
                  <c:v>1.1616910256939756</c:v>
                </c:pt>
                <c:pt idx="136">
                  <c:v>1.260055125453623</c:v>
                </c:pt>
                <c:pt idx="137">
                  <c:v>1.0544946989861421</c:v>
                </c:pt>
                <c:pt idx="138">
                  <c:v>1.062221082401904</c:v>
                </c:pt>
                <c:pt idx="139">
                  <c:v>0.89707919973437666</c:v>
                </c:pt>
                <c:pt idx="140">
                  <c:v>0.97611702610834572</c:v>
                </c:pt>
                <c:pt idx="141">
                  <c:v>1.0748714526635523</c:v>
                </c:pt>
                <c:pt idx="142">
                  <c:v>0.95024958296486672</c:v>
                </c:pt>
                <c:pt idx="143">
                  <c:v>0.97177606367682035</c:v>
                </c:pt>
                <c:pt idx="144">
                  <c:v>0.77167446567957898</c:v>
                </c:pt>
                <c:pt idx="145">
                  <c:v>1.0332743980360195</c:v>
                </c:pt>
                <c:pt idx="146">
                  <c:v>1.2919425731451095</c:v>
                </c:pt>
                <c:pt idx="147">
                  <c:v>1.0711825236548742</c:v>
                </c:pt>
                <c:pt idx="148">
                  <c:v>0.91407474214771667</c:v>
                </c:pt>
                <c:pt idx="149">
                  <c:v>0.82784566564401463</c:v>
                </c:pt>
                <c:pt idx="150">
                  <c:v>0.66105630830189244</c:v>
                </c:pt>
                <c:pt idx="151">
                  <c:v>1.2079110465190734</c:v>
                </c:pt>
                <c:pt idx="152">
                  <c:v>1.2824306927749582</c:v>
                </c:pt>
                <c:pt idx="153">
                  <c:v>0.83685096248418545</c:v>
                </c:pt>
                <c:pt idx="154">
                  <c:v>0.9599819235303535</c:v>
                </c:pt>
                <c:pt idx="155">
                  <c:v>1.1875565448087264</c:v>
                </c:pt>
                <c:pt idx="156">
                  <c:v>0.86117619404296886</c:v>
                </c:pt>
                <c:pt idx="157">
                  <c:v>1.2969152584978088</c:v>
                </c:pt>
                <c:pt idx="158">
                  <c:v>0.92681799280667398</c:v>
                </c:pt>
                <c:pt idx="159">
                  <c:v>1.2326227394234142</c:v>
                </c:pt>
                <c:pt idx="160">
                  <c:v>1.1485239785041295</c:v>
                </c:pt>
                <c:pt idx="161">
                  <c:v>1.0294302205223742</c:v>
                </c:pt>
                <c:pt idx="162">
                  <c:v>0.89344871120609026</c:v>
                </c:pt>
                <c:pt idx="163">
                  <c:v>1.0425322293306447</c:v>
                </c:pt>
                <c:pt idx="164">
                  <c:v>1.0305488833672236</c:v>
                </c:pt>
                <c:pt idx="165">
                  <c:v>1.1142135204167445</c:v>
                </c:pt>
                <c:pt idx="166">
                  <c:v>0.91337141126923294</c:v>
                </c:pt>
                <c:pt idx="167">
                  <c:v>0.90792962581613834</c:v>
                </c:pt>
                <c:pt idx="168">
                  <c:v>0.89057459407198136</c:v>
                </c:pt>
                <c:pt idx="169">
                  <c:v>1.0520884606188066</c:v>
                </c:pt>
                <c:pt idx="170">
                  <c:v>1.2715497504217168</c:v>
                </c:pt>
                <c:pt idx="171">
                  <c:v>0.95144797515393031</c:v>
                </c:pt>
                <c:pt idx="172">
                  <c:v>1.0518391427471983</c:v>
                </c:pt>
                <c:pt idx="173">
                  <c:v>1.0546243595946541</c:v>
                </c:pt>
                <c:pt idx="174">
                  <c:v>0.88554728597994414</c:v>
                </c:pt>
                <c:pt idx="175">
                  <c:v>0.99565088529727563</c:v>
                </c:pt>
                <c:pt idx="176">
                  <c:v>1.0692052242280954</c:v>
                </c:pt>
                <c:pt idx="177">
                  <c:v>1.0955515443013506</c:v>
                </c:pt>
                <c:pt idx="178">
                  <c:v>0.99563138647300942</c:v>
                </c:pt>
                <c:pt idx="179">
                  <c:v>1.1111066568282431</c:v>
                </c:pt>
                <c:pt idx="180">
                  <c:v>0.94276446039735329</c:v>
                </c:pt>
                <c:pt idx="181">
                  <c:v>1.0663130760848163</c:v>
                </c:pt>
                <c:pt idx="182">
                  <c:v>0.95204978760521242</c:v>
                </c:pt>
                <c:pt idx="183">
                  <c:v>1.0616140857116256</c:v>
                </c:pt>
                <c:pt idx="184">
                  <c:v>1.0990441605323102</c:v>
                </c:pt>
                <c:pt idx="185">
                  <c:v>1.0096102467026706</c:v>
                </c:pt>
                <c:pt idx="186">
                  <c:v>0.95121105355746449</c:v>
                </c:pt>
                <c:pt idx="187">
                  <c:v>0.88716133787040807</c:v>
                </c:pt>
                <c:pt idx="188">
                  <c:v>1.0760989754005663</c:v>
                </c:pt>
                <c:pt idx="189">
                  <c:v>0.96526133044263307</c:v>
                </c:pt>
                <c:pt idx="190">
                  <c:v>1.0337447958941068</c:v>
                </c:pt>
                <c:pt idx="191">
                  <c:v>1.1124489072378956</c:v>
                </c:pt>
                <c:pt idx="192">
                  <c:v>1.0314137005812181</c:v>
                </c:pt>
                <c:pt idx="193">
                  <c:v>0.96178618295514373</c:v>
                </c:pt>
                <c:pt idx="194">
                  <c:v>0.99583331727795188</c:v>
                </c:pt>
                <c:pt idx="195">
                  <c:v>1.0713009026157685</c:v>
                </c:pt>
                <c:pt idx="196">
                  <c:v>0.99406046143564308</c:v>
                </c:pt>
                <c:pt idx="197">
                  <c:v>0.89582473403108676</c:v>
                </c:pt>
                <c:pt idx="198">
                  <c:v>1.0159366737588411</c:v>
                </c:pt>
                <c:pt idx="199">
                  <c:v>0.98714690340906919</c:v>
                </c:pt>
                <c:pt idx="200">
                  <c:v>0.97257033305950946</c:v>
                </c:pt>
                <c:pt idx="201">
                  <c:v>1.0248658523633747</c:v>
                </c:pt>
                <c:pt idx="202">
                  <c:v>0.86043307964516758</c:v>
                </c:pt>
                <c:pt idx="203">
                  <c:v>0.95042927260536714</c:v>
                </c:pt>
                <c:pt idx="204">
                  <c:v>0.96797254561517809</c:v>
                </c:pt>
                <c:pt idx="205">
                  <c:v>1.0314709949890046</c:v>
                </c:pt>
                <c:pt idx="206">
                  <c:v>0.9803990039947279</c:v>
                </c:pt>
                <c:pt idx="207">
                  <c:v>1.0479236477308866</c:v>
                </c:pt>
                <c:pt idx="208">
                  <c:v>0.9458338075313617</c:v>
                </c:pt>
                <c:pt idx="209">
                  <c:v>0.99989657685357058</c:v>
                </c:pt>
                <c:pt idx="210">
                  <c:v>1.0413900493615702</c:v>
                </c:pt>
                <c:pt idx="211">
                  <c:v>0.99908290107900599</c:v>
                </c:pt>
                <c:pt idx="212">
                  <c:v>1.090857093469785</c:v>
                </c:pt>
                <c:pt idx="213">
                  <c:v>1.0907797420177323</c:v>
                </c:pt>
                <c:pt idx="214">
                  <c:v>1.0229510585185411</c:v>
                </c:pt>
                <c:pt idx="215">
                  <c:v>1.0362098085620823</c:v>
                </c:pt>
                <c:pt idx="216">
                  <c:v>1.092506034922315</c:v>
                </c:pt>
                <c:pt idx="217">
                  <c:v>1.0352390244056882</c:v>
                </c:pt>
                <c:pt idx="218">
                  <c:v>1.0183402108325668</c:v>
                </c:pt>
                <c:pt idx="219">
                  <c:v>1.0530364205157525</c:v>
                </c:pt>
                <c:pt idx="220">
                  <c:v>0.99573565689284238</c:v>
                </c:pt>
                <c:pt idx="221">
                  <c:v>0.9044534016606669</c:v>
                </c:pt>
                <c:pt idx="222">
                  <c:v>0.99565723850575993</c:v>
                </c:pt>
                <c:pt idx="223">
                  <c:v>1.0263723932772055</c:v>
                </c:pt>
                <c:pt idx="224">
                  <c:v>0.98572352815216158</c:v>
                </c:pt>
                <c:pt idx="225">
                  <c:v>1.0331856334903311</c:v>
                </c:pt>
                <c:pt idx="226">
                  <c:v>1.0524285786032426</c:v>
                </c:pt>
                <c:pt idx="227">
                  <c:v>0.98877385024269848</c:v>
                </c:pt>
                <c:pt idx="228">
                  <c:v>1.0326877898104316</c:v>
                </c:pt>
                <c:pt idx="229">
                  <c:v>1.1016072552980818</c:v>
                </c:pt>
                <c:pt idx="230">
                  <c:v>0.9734039749629344</c:v>
                </c:pt>
                <c:pt idx="231">
                  <c:v>0.97500817915699056</c:v>
                </c:pt>
                <c:pt idx="232">
                  <c:v>0.93378494329071404</c:v>
                </c:pt>
                <c:pt idx="233">
                  <c:v>1.0009459522616533</c:v>
                </c:pt>
                <c:pt idx="234">
                  <c:v>0.96254538554332558</c:v>
                </c:pt>
                <c:pt idx="235">
                  <c:v>0.95247545947504497</c:v>
                </c:pt>
                <c:pt idx="236">
                  <c:v>1.0384571312812239</c:v>
                </c:pt>
                <c:pt idx="237">
                  <c:v>0.99400468896150118</c:v>
                </c:pt>
                <c:pt idx="238">
                  <c:v>0.84862204405783215</c:v>
                </c:pt>
                <c:pt idx="239">
                  <c:v>0.85713865475846251</c:v>
                </c:pt>
                <c:pt idx="240">
                  <c:v>0.87379226017632039</c:v>
                </c:pt>
                <c:pt idx="241">
                  <c:v>0.97982167501395923</c:v>
                </c:pt>
                <c:pt idx="242">
                  <c:v>0.99193920471358787</c:v>
                </c:pt>
                <c:pt idx="243">
                  <c:v>1.1256979353342433</c:v>
                </c:pt>
                <c:pt idx="244">
                  <c:v>1.0094596107692082</c:v>
                </c:pt>
                <c:pt idx="245">
                  <c:v>1.0976675432982588</c:v>
                </c:pt>
                <c:pt idx="246">
                  <c:v>0.98926845212927794</c:v>
                </c:pt>
                <c:pt idx="247">
                  <c:v>0.90292290978530609</c:v>
                </c:pt>
                <c:pt idx="248">
                  <c:v>1.049806913847189</c:v>
                </c:pt>
                <c:pt idx="249">
                  <c:v>0.98920237076893347</c:v>
                </c:pt>
                <c:pt idx="250">
                  <c:v>0.90366821082002213</c:v>
                </c:pt>
                <c:pt idx="251">
                  <c:v>1.0094420628466845</c:v>
                </c:pt>
                <c:pt idx="252">
                  <c:v>1.0004616741651322</c:v>
                </c:pt>
                <c:pt idx="253">
                  <c:v>0.97257752456377156</c:v>
                </c:pt>
                <c:pt idx="254">
                  <c:v>0.94861697032551073</c:v>
                </c:pt>
                <c:pt idx="255">
                  <c:v>0.96926110390350428</c:v>
                </c:pt>
                <c:pt idx="256">
                  <c:v>1.0912709110372683</c:v>
                </c:pt>
                <c:pt idx="257">
                  <c:v>1.1351637044124643</c:v>
                </c:pt>
                <c:pt idx="258">
                  <c:v>0.85304159735444185</c:v>
                </c:pt>
                <c:pt idx="259">
                  <c:v>0.98346223634378249</c:v>
                </c:pt>
                <c:pt idx="260">
                  <c:v>0.96724477355748806</c:v>
                </c:pt>
                <c:pt idx="261">
                  <c:v>0.94053747013770905</c:v>
                </c:pt>
                <c:pt idx="262">
                  <c:v>0.87009693043723013</c:v>
                </c:pt>
                <c:pt idx="263">
                  <c:v>1.2436997968484171</c:v>
                </c:pt>
                <c:pt idx="264">
                  <c:v>1.0358144043514448</c:v>
                </c:pt>
                <c:pt idx="265">
                  <c:v>0.96592305445889737</c:v>
                </c:pt>
                <c:pt idx="266">
                  <c:v>1.0637368227297472</c:v>
                </c:pt>
                <c:pt idx="267">
                  <c:v>1.0533781790348202</c:v>
                </c:pt>
                <c:pt idx="268">
                  <c:v>1.1028987473355545</c:v>
                </c:pt>
                <c:pt idx="269">
                  <c:v>1.0707260782290382</c:v>
                </c:pt>
                <c:pt idx="270">
                  <c:v>0.88269637365536335</c:v>
                </c:pt>
                <c:pt idx="271">
                  <c:v>0.93028290898603283</c:v>
                </c:pt>
                <c:pt idx="272">
                  <c:v>1.0660213248897292</c:v>
                </c:pt>
                <c:pt idx="273">
                  <c:v>1.0530214209208846</c:v>
                </c:pt>
                <c:pt idx="274">
                  <c:v>1.0044856012639531</c:v>
                </c:pt>
                <c:pt idx="275">
                  <c:v>0.94545056089855095</c:v>
                </c:pt>
                <c:pt idx="276">
                  <c:v>1.1178798851278258</c:v>
                </c:pt>
                <c:pt idx="277">
                  <c:v>0.93373314354586057</c:v>
                </c:pt>
                <c:pt idx="278">
                  <c:v>1.17712334137859</c:v>
                </c:pt>
                <c:pt idx="279">
                  <c:v>0.93420017615716</c:v>
                </c:pt>
                <c:pt idx="280">
                  <c:v>1.065258702391328</c:v>
                </c:pt>
                <c:pt idx="281">
                  <c:v>1.0639924614803444</c:v>
                </c:pt>
                <c:pt idx="282">
                  <c:v>0.92463591515018984</c:v>
                </c:pt>
                <c:pt idx="283">
                  <c:v>1.0761275780167427</c:v>
                </c:pt>
                <c:pt idx="284">
                  <c:v>1.06522577360652</c:v>
                </c:pt>
                <c:pt idx="285">
                  <c:v>0.95013675417493881</c:v>
                </c:pt>
                <c:pt idx="286">
                  <c:v>1.0250311595912081</c:v>
                </c:pt>
                <c:pt idx="287">
                  <c:v>0.92234692886230074</c:v>
                </c:pt>
                <c:pt idx="288">
                  <c:v>1.0332336665712196</c:v>
                </c:pt>
                <c:pt idx="289">
                  <c:v>0.97786958008095615</c:v>
                </c:pt>
                <c:pt idx="290">
                  <c:v>1.0160955771481415</c:v>
                </c:pt>
                <c:pt idx="291">
                  <c:v>1.0240552663933036</c:v>
                </c:pt>
                <c:pt idx="292">
                  <c:v>0.99916394219932003</c:v>
                </c:pt>
                <c:pt idx="293">
                  <c:v>1.0422583528559906</c:v>
                </c:pt>
                <c:pt idx="294">
                  <c:v>1.0481975717317982</c:v>
                </c:pt>
                <c:pt idx="295">
                  <c:v>0.95903802498549584</c:v>
                </c:pt>
                <c:pt idx="296">
                  <c:v>1.073976111657337</c:v>
                </c:pt>
                <c:pt idx="297">
                  <c:v>0.93998672800402927</c:v>
                </c:pt>
                <c:pt idx="298">
                  <c:v>1.0112810755474315</c:v>
                </c:pt>
                <c:pt idx="299">
                  <c:v>0.93349797070581786</c:v>
                </c:pt>
                <c:pt idx="300">
                  <c:v>0.96849394895244334</c:v>
                </c:pt>
                <c:pt idx="301">
                  <c:v>1.105583370628288</c:v>
                </c:pt>
                <c:pt idx="302">
                  <c:v>1.0722011196955668</c:v>
                </c:pt>
                <c:pt idx="303">
                  <c:v>1.0163649186716277</c:v>
                </c:pt>
                <c:pt idx="304">
                  <c:v>1.0075449942808239</c:v>
                </c:pt>
                <c:pt idx="305">
                  <c:v>1.0737399347378742</c:v>
                </c:pt>
                <c:pt idx="306">
                  <c:v>0.99950184661360719</c:v>
                </c:pt>
                <c:pt idx="307">
                  <c:v>0.98748270201115596</c:v>
                </c:pt>
                <c:pt idx="308">
                  <c:v>1.0632772070456245</c:v>
                </c:pt>
                <c:pt idx="309">
                  <c:v>1.1252290475419295</c:v>
                </c:pt>
                <c:pt idx="310">
                  <c:v>1.0722772923282435</c:v>
                </c:pt>
                <c:pt idx="311">
                  <c:v>1.016874319234746</c:v>
                </c:pt>
                <c:pt idx="312">
                  <c:v>0.98695030222695157</c:v>
                </c:pt>
                <c:pt idx="313">
                  <c:v>0.99298410911142521</c:v>
                </c:pt>
                <c:pt idx="314">
                  <c:v>1.039167943145642</c:v>
                </c:pt>
                <c:pt idx="315">
                  <c:v>1.0200366325855148</c:v>
                </c:pt>
                <c:pt idx="316">
                  <c:v>1.0078175115110513</c:v>
                </c:pt>
                <c:pt idx="317">
                  <c:v>0.95316238637615824</c:v>
                </c:pt>
                <c:pt idx="318">
                  <c:v>0.99276212376481532</c:v>
                </c:pt>
                <c:pt idx="319">
                  <c:v>0.99838245648736801</c:v>
                </c:pt>
                <c:pt idx="320">
                  <c:v>0.92595862875208168</c:v>
                </c:pt>
                <c:pt idx="321">
                  <c:v>0.94760500475233977</c:v>
                </c:pt>
                <c:pt idx="322">
                  <c:v>0.99325503921171121</c:v>
                </c:pt>
                <c:pt idx="323">
                  <c:v>1.0477652791381362</c:v>
                </c:pt>
                <c:pt idx="324">
                  <c:v>0.98435441616417463</c:v>
                </c:pt>
                <c:pt idx="325">
                  <c:v>1.0225658715500769</c:v>
                </c:pt>
                <c:pt idx="326">
                  <c:v>1.0297235449550612</c:v>
                </c:pt>
                <c:pt idx="327">
                  <c:v>0.97274083759804941</c:v>
                </c:pt>
                <c:pt idx="328">
                  <c:v>1.0093942880518929</c:v>
                </c:pt>
                <c:pt idx="329">
                  <c:v>0.94700101002487558</c:v>
                </c:pt>
                <c:pt idx="330">
                  <c:v>0.98128194064547014</c:v>
                </c:pt>
                <c:pt idx="331">
                  <c:v>1.013619584226972</c:v>
                </c:pt>
                <c:pt idx="332">
                  <c:v>0.88200148065914807</c:v>
                </c:pt>
                <c:pt idx="333">
                  <c:v>0.99746574172044922</c:v>
                </c:pt>
                <c:pt idx="334">
                  <c:v>1.0512173680205523</c:v>
                </c:pt>
                <c:pt idx="335">
                  <c:v>1.0591536964079489</c:v>
                </c:pt>
                <c:pt idx="336">
                  <c:v>1.014253959680572</c:v>
                </c:pt>
                <c:pt idx="337">
                  <c:v>0.91900749247263014</c:v>
                </c:pt>
                <c:pt idx="338">
                  <c:v>0.98922485028647844</c:v>
                </c:pt>
                <c:pt idx="339">
                  <c:v>0.95154193745615001</c:v>
                </c:pt>
                <c:pt idx="340">
                  <c:v>0.99362092502183541</c:v>
                </c:pt>
                <c:pt idx="341">
                  <c:v>0.99266659838235993</c:v>
                </c:pt>
                <c:pt idx="342">
                  <c:v>0.99345085834556168</c:v>
                </c:pt>
                <c:pt idx="343">
                  <c:v>0.98733660862466743</c:v>
                </c:pt>
                <c:pt idx="344">
                  <c:v>1.0606426457198235</c:v>
                </c:pt>
                <c:pt idx="345">
                  <c:v>1.0078834680441877</c:v>
                </c:pt>
                <c:pt idx="346">
                  <c:v>0.96821285775995169</c:v>
                </c:pt>
                <c:pt idx="347">
                  <c:v>1.0169640796096451</c:v>
                </c:pt>
                <c:pt idx="348">
                  <c:v>0.95783921587546794</c:v>
                </c:pt>
                <c:pt idx="349">
                  <c:v>1.1342324516994546</c:v>
                </c:pt>
                <c:pt idx="350">
                  <c:v>0.9852988919259662</c:v>
                </c:pt>
                <c:pt idx="351">
                  <c:v>0.97556256299742783</c:v>
                </c:pt>
                <c:pt idx="352">
                  <c:v>0.96750417791068433</c:v>
                </c:pt>
                <c:pt idx="353">
                  <c:v>1.1311156521693446</c:v>
                </c:pt>
                <c:pt idx="354">
                  <c:v>0.97764132805302384</c:v>
                </c:pt>
                <c:pt idx="355">
                  <c:v>1.0816190877523613</c:v>
                </c:pt>
                <c:pt idx="356">
                  <c:v>0.98430861320374285</c:v>
                </c:pt>
                <c:pt idx="357">
                  <c:v>1.0385469801127485</c:v>
                </c:pt>
                <c:pt idx="358">
                  <c:v>1.0380301588377092</c:v>
                </c:pt>
                <c:pt idx="359">
                  <c:v>1.0092031995656288</c:v>
                </c:pt>
                <c:pt idx="360">
                  <c:v>1.0532487660299386</c:v>
                </c:pt>
                <c:pt idx="361">
                  <c:v>1.0189716300010636</c:v>
                </c:pt>
                <c:pt idx="362">
                  <c:v>1.0561471622443117</c:v>
                </c:pt>
                <c:pt idx="363">
                  <c:v>0.98903737574118333</c:v>
                </c:pt>
                <c:pt idx="364">
                  <c:v>1.0130553023398261</c:v>
                </c:pt>
                <c:pt idx="365">
                  <c:v>1.0485514448794389</c:v>
                </c:pt>
                <c:pt idx="366">
                  <c:v>0.98920852894877886</c:v>
                </c:pt>
                <c:pt idx="367">
                  <c:v>1.0412488285344774</c:v>
                </c:pt>
                <c:pt idx="368">
                  <c:v>0.98363213558651863</c:v>
                </c:pt>
                <c:pt idx="369">
                  <c:v>0.95242973517975082</c:v>
                </c:pt>
                <c:pt idx="370">
                  <c:v>1.0720331258206093</c:v>
                </c:pt>
                <c:pt idx="371">
                  <c:v>1.0931980251634832</c:v>
                </c:pt>
                <c:pt idx="372">
                  <c:v>1.0189679330029187</c:v>
                </c:pt>
                <c:pt idx="373">
                  <c:v>1.0237613868475675</c:v>
                </c:pt>
                <c:pt idx="374">
                  <c:v>0.97874623957588613</c:v>
                </c:pt>
                <c:pt idx="375">
                  <c:v>1.0263721651128275</c:v>
                </c:pt>
                <c:pt idx="376">
                  <c:v>1.0606038245727405</c:v>
                </c:pt>
                <c:pt idx="377">
                  <c:v>1.0369129778343553</c:v>
                </c:pt>
                <c:pt idx="378">
                  <c:v>0.97709499670468247</c:v>
                </c:pt>
                <c:pt idx="379">
                  <c:v>1.0269407828291033</c:v>
                </c:pt>
                <c:pt idx="380">
                  <c:v>0.96462539997097896</c:v>
                </c:pt>
                <c:pt idx="381">
                  <c:v>0.98310130303718035</c:v>
                </c:pt>
                <c:pt idx="382">
                  <c:v>1.0013138653830638</c:v>
                </c:pt>
                <c:pt idx="383">
                  <c:v>0.98875500773290959</c:v>
                </c:pt>
                <c:pt idx="384">
                  <c:v>1.012466794263265</c:v>
                </c:pt>
                <c:pt idx="385">
                  <c:v>0.99678129000134741</c:v>
                </c:pt>
                <c:pt idx="386">
                  <c:v>0.97041954597988955</c:v>
                </c:pt>
                <c:pt idx="387">
                  <c:v>0.99079422497271086</c:v>
                </c:pt>
                <c:pt idx="388">
                  <c:v>0.99836581250332024</c:v>
                </c:pt>
                <c:pt idx="389">
                  <c:v>1.0152575584586019</c:v>
                </c:pt>
                <c:pt idx="390">
                  <c:v>0.99222596288343434</c:v>
                </c:pt>
                <c:pt idx="391">
                  <c:v>0.98604629783707365</c:v>
                </c:pt>
                <c:pt idx="392">
                  <c:v>1.0462319967295579</c:v>
                </c:pt>
                <c:pt idx="393">
                  <c:v>1.007469076860833</c:v>
                </c:pt>
                <c:pt idx="394">
                  <c:v>1.0564270275571481</c:v>
                </c:pt>
                <c:pt idx="395">
                  <c:v>1.0343957177858052</c:v>
                </c:pt>
                <c:pt idx="396">
                  <c:v>0.9452697366068874</c:v>
                </c:pt>
                <c:pt idx="397">
                  <c:v>0.96508245757240185</c:v>
                </c:pt>
                <c:pt idx="398">
                  <c:v>1.0355405429519449</c:v>
                </c:pt>
                <c:pt idx="399">
                  <c:v>1.0435182792716626</c:v>
                </c:pt>
                <c:pt idx="400">
                  <c:v>1.0336086913642417</c:v>
                </c:pt>
                <c:pt idx="401">
                  <c:v>1.0104760983099634</c:v>
                </c:pt>
                <c:pt idx="402">
                  <c:v>0.98041406487045524</c:v>
                </c:pt>
                <c:pt idx="403">
                  <c:v>1.0332084579917715</c:v>
                </c:pt>
                <c:pt idx="404">
                  <c:v>1.0050023156534185</c:v>
                </c:pt>
                <c:pt idx="405">
                  <c:v>1.019516606664733</c:v>
                </c:pt>
                <c:pt idx="406">
                  <c:v>1.0172488872502483</c:v>
                </c:pt>
                <c:pt idx="407">
                  <c:v>1.0281092418023108</c:v>
                </c:pt>
                <c:pt idx="408">
                  <c:v>0.97027563013761342</c:v>
                </c:pt>
                <c:pt idx="409">
                  <c:v>0.96577531760742519</c:v>
                </c:pt>
                <c:pt idx="410">
                  <c:v>1.0066595539720651</c:v>
                </c:pt>
                <c:pt idx="411">
                  <c:v>0.99433296941151306</c:v>
                </c:pt>
                <c:pt idx="412">
                  <c:v>1.0020359827746881</c:v>
                </c:pt>
                <c:pt idx="413">
                  <c:v>0.9897261844164954</c:v>
                </c:pt>
                <c:pt idx="414">
                  <c:v>1.0008690340985378</c:v>
                </c:pt>
                <c:pt idx="415">
                  <c:v>1.0019996444383468</c:v>
                </c:pt>
                <c:pt idx="416">
                  <c:v>0.98945045870044335</c:v>
                </c:pt>
                <c:pt idx="417">
                  <c:v>0.99302246831614915</c:v>
                </c:pt>
                <c:pt idx="418">
                  <c:v>1.0041821429443187</c:v>
                </c:pt>
                <c:pt idx="419">
                  <c:v>1.0387076706381921</c:v>
                </c:pt>
                <c:pt idx="420">
                  <c:v>0.97715558861309726</c:v>
                </c:pt>
                <c:pt idx="421">
                  <c:v>0.99214620226317385</c:v>
                </c:pt>
                <c:pt idx="422">
                  <c:v>1.0479545252852163</c:v>
                </c:pt>
                <c:pt idx="423">
                  <c:v>0.97351408491670466</c:v>
                </c:pt>
                <c:pt idx="424">
                  <c:v>0.99712831418835157</c:v>
                </c:pt>
                <c:pt idx="425">
                  <c:v>0.96682603270759027</c:v>
                </c:pt>
                <c:pt idx="426">
                  <c:v>0.98910762528617902</c:v>
                </c:pt>
                <c:pt idx="427">
                  <c:v>0.99481482228945006</c:v>
                </c:pt>
                <c:pt idx="428">
                  <c:v>0.93601929577774368</c:v>
                </c:pt>
                <c:pt idx="429">
                  <c:v>1.0115409868962246</c:v>
                </c:pt>
                <c:pt idx="430">
                  <c:v>1.0401154991046988</c:v>
                </c:pt>
                <c:pt idx="431">
                  <c:v>0.98923123526830514</c:v>
                </c:pt>
                <c:pt idx="432">
                  <c:v>1.0023518250676073</c:v>
                </c:pt>
                <c:pt idx="433">
                  <c:v>1.0309735758220071</c:v>
                </c:pt>
                <c:pt idx="434">
                  <c:v>0.9844815622019536</c:v>
                </c:pt>
                <c:pt idx="435">
                  <c:v>1.0246521093176788</c:v>
                </c:pt>
                <c:pt idx="436">
                  <c:v>0.99797592472551533</c:v>
                </c:pt>
                <c:pt idx="437">
                  <c:v>1.0531560666915942</c:v>
                </c:pt>
                <c:pt idx="438">
                  <c:v>0.99727747334386363</c:v>
                </c:pt>
                <c:pt idx="439">
                  <c:v>0.98279717233497221</c:v>
                </c:pt>
                <c:pt idx="440">
                  <c:v>0.98631569106211314</c:v>
                </c:pt>
                <c:pt idx="441">
                  <c:v>0.98308233838582892</c:v>
                </c:pt>
                <c:pt idx="442">
                  <c:v>1.0131003002014496</c:v>
                </c:pt>
                <c:pt idx="443">
                  <c:v>0.98681304435289063</c:v>
                </c:pt>
                <c:pt idx="444">
                  <c:v>0.98272162928042828</c:v>
                </c:pt>
                <c:pt idx="445">
                  <c:v>0.97528101913541732</c:v>
                </c:pt>
                <c:pt idx="446">
                  <c:v>1.0045423189641656</c:v>
                </c:pt>
                <c:pt idx="447">
                  <c:v>1.0050015202612499</c:v>
                </c:pt>
                <c:pt idx="448">
                  <c:v>1.0037543282585837</c:v>
                </c:pt>
                <c:pt idx="449">
                  <c:v>1.0333517305507198</c:v>
                </c:pt>
                <c:pt idx="450">
                  <c:v>0.99885249679393007</c:v>
                </c:pt>
                <c:pt idx="451">
                  <c:v>0.98302541683396838</c:v>
                </c:pt>
                <c:pt idx="452">
                  <c:v>1.0357578612795189</c:v>
                </c:pt>
                <c:pt idx="453">
                  <c:v>0.98483245446112377</c:v>
                </c:pt>
                <c:pt idx="454">
                  <c:v>1.0072314591498426</c:v>
                </c:pt>
                <c:pt idx="455">
                  <c:v>1.0310992102503562</c:v>
                </c:pt>
                <c:pt idx="456">
                  <c:v>0.96258705651809628</c:v>
                </c:pt>
                <c:pt idx="457">
                  <c:v>0.99767919818770789</c:v>
                </c:pt>
                <c:pt idx="458">
                  <c:v>1.0038205571133256</c:v>
                </c:pt>
                <c:pt idx="459">
                  <c:v>1.0088599542992671</c:v>
                </c:pt>
                <c:pt idx="460">
                  <c:v>1.0128305482707054</c:v>
                </c:pt>
                <c:pt idx="461">
                  <c:v>0.96467008099393248</c:v>
                </c:pt>
                <c:pt idx="462">
                  <c:v>0.99894962901628159</c:v>
                </c:pt>
                <c:pt idx="463">
                  <c:v>1.0284020539070391</c:v>
                </c:pt>
                <c:pt idx="464">
                  <c:v>1.0244828528169487</c:v>
                </c:pt>
                <c:pt idx="465">
                  <c:v>1.0246510095862258</c:v>
                </c:pt>
                <c:pt idx="466">
                  <c:v>1.0280089706111548</c:v>
                </c:pt>
                <c:pt idx="467">
                  <c:v>1.0016894164691776</c:v>
                </c:pt>
                <c:pt idx="468">
                  <c:v>1.0119574795579249</c:v>
                </c:pt>
                <c:pt idx="469">
                  <c:v>1.0084590035787027</c:v>
                </c:pt>
                <c:pt idx="470">
                  <c:v>0.99641783262892092</c:v>
                </c:pt>
                <c:pt idx="471">
                  <c:v>1.0262746606459294</c:v>
                </c:pt>
                <c:pt idx="472">
                  <c:v>0.9912261200881296</c:v>
                </c:pt>
                <c:pt idx="473">
                  <c:v>0.98766246270934877</c:v>
                </c:pt>
                <c:pt idx="474">
                  <c:v>1.0091308865148929</c:v>
                </c:pt>
                <c:pt idx="475">
                  <c:v>1.0211813480718339</c:v>
                </c:pt>
                <c:pt idx="476">
                  <c:v>0.99813709864436961</c:v>
                </c:pt>
                <c:pt idx="477">
                  <c:v>0.99674806089479595</c:v>
                </c:pt>
                <c:pt idx="478">
                  <c:v>0.98774085829711766</c:v>
                </c:pt>
                <c:pt idx="479">
                  <c:v>1.0440849156334391</c:v>
                </c:pt>
                <c:pt idx="480">
                  <c:v>0.99063172265522514</c:v>
                </c:pt>
                <c:pt idx="481">
                  <c:v>0.98513670507237339</c:v>
                </c:pt>
                <c:pt idx="482">
                  <c:v>0.9706674264371995</c:v>
                </c:pt>
                <c:pt idx="483">
                  <c:v>0.98358999110742362</c:v>
                </c:pt>
                <c:pt idx="484">
                  <c:v>1.0279485501024483</c:v>
                </c:pt>
                <c:pt idx="485">
                  <c:v>0.95251522835263036</c:v>
                </c:pt>
                <c:pt idx="486">
                  <c:v>0.96456956959871087</c:v>
                </c:pt>
                <c:pt idx="487">
                  <c:v>1.0075038721470517</c:v>
                </c:pt>
                <c:pt idx="488">
                  <c:v>1.012398492641708</c:v>
                </c:pt>
                <c:pt idx="489">
                  <c:v>1.0148240296887181</c:v>
                </c:pt>
                <c:pt idx="490">
                  <c:v>1.0032731966448682</c:v>
                </c:pt>
                <c:pt idx="491">
                  <c:v>0.95656706456362861</c:v>
                </c:pt>
                <c:pt idx="492">
                  <c:v>0.99503260142163741</c:v>
                </c:pt>
                <c:pt idx="493">
                  <c:v>1.0026512144737674</c:v>
                </c:pt>
                <c:pt idx="494">
                  <c:v>1.0226363020568323</c:v>
                </c:pt>
                <c:pt idx="495">
                  <c:v>0.99978602406950245</c:v>
                </c:pt>
                <c:pt idx="496">
                  <c:v>0.96647085188494675</c:v>
                </c:pt>
                <c:pt idx="497">
                  <c:v>1.0219949192548565</c:v>
                </c:pt>
                <c:pt idx="498">
                  <c:v>0.97502114651106775</c:v>
                </c:pt>
                <c:pt idx="499">
                  <c:v>0.97179455733368303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7-46E1-9105-0449751AD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804928"/>
        <c:axId val="2111597520"/>
      </c:lineChart>
      <c:catAx>
        <c:axId val="2009804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597520"/>
        <c:crosses val="autoZero"/>
        <c:auto val="1"/>
        <c:lblAlgn val="ctr"/>
        <c:lblOffset val="100"/>
        <c:noMultiLvlLbl val="0"/>
      </c:catAx>
      <c:valAx>
        <c:axId val="21115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80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409575</xdr:colOff>
      <xdr:row>7</xdr:row>
      <xdr:rowOff>19050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247650</xdr:colOff>
      <xdr:row>11</xdr:row>
      <xdr:rowOff>80010</xdr:rowOff>
    </xdr:from>
    <xdr:to>
      <xdr:col>21</xdr:col>
      <xdr:colOff>125730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0F148C-86E7-4173-A663-42A48B57F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533400</xdr:colOff>
      <xdr:row>58</xdr:row>
      <xdr:rowOff>171450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228600</xdr:colOff>
      <xdr:row>13</xdr:row>
      <xdr:rowOff>57150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628650</xdr:colOff>
      <xdr:row>8</xdr:row>
      <xdr:rowOff>7620</xdr:rowOff>
    </xdr:from>
    <xdr:to>
      <xdr:col>26</xdr:col>
      <xdr:colOff>506730</xdr:colOff>
      <xdr:row>23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80966F-7FC7-4782-A0DE-CA52D5D47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217170</xdr:colOff>
      <xdr:row>17</xdr:row>
      <xdr:rowOff>167640</xdr:rowOff>
    </xdr:from>
    <xdr:to>
      <xdr:col>15</xdr:col>
      <xdr:colOff>95250</xdr:colOff>
      <xdr:row>33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A5CC98-3B2D-403C-9ECE-DF649991F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270510</xdr:colOff>
      <xdr:row>6</xdr:row>
      <xdr:rowOff>0</xdr:rowOff>
    </xdr:from>
    <xdr:to>
      <xdr:col>22</xdr:col>
      <xdr:colOff>148590</xdr:colOff>
      <xdr:row>21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312519-88E1-4794-8350-7A55A19C9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forms.gle/8SqWkoT9HkWdztiG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ySplit="1" topLeftCell="A2" activePane="bottomLeft" state="frozen"/>
      <selection pane="bottomLeft" sqref="A1:B1048576"/>
    </sheetView>
  </sheetViews>
  <sheetFormatPr defaultColWidth="12.59765625" defaultRowHeight="15" customHeight="1"/>
  <cols>
    <col min="1" max="1" width="7.19921875" customWidth="1"/>
    <col min="2" max="4" width="8.59765625" customWidth="1"/>
    <col min="5" max="5" width="10.8984375" customWidth="1"/>
    <col min="6" max="26" width="8.59765625" customWidth="1"/>
  </cols>
  <sheetData>
    <row r="1" spans="1:26" ht="13.5" customHeight="1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2">
        <v>1</v>
      </c>
      <c r="B2" s="2">
        <v>10</v>
      </c>
    </row>
    <row r="3" spans="1:26" ht="13.5" customHeight="1">
      <c r="A3" s="2">
        <v>2</v>
      </c>
      <c r="B3" s="2">
        <v>10.367092484092767</v>
      </c>
    </row>
    <row r="4" spans="1:26" ht="13.5" customHeight="1">
      <c r="A4" s="2">
        <v>3</v>
      </c>
      <c r="B4" s="2">
        <v>11.771418919190975</v>
      </c>
      <c r="E4" s="2" t="s">
        <v>2</v>
      </c>
      <c r="F4" s="3" t="s">
        <v>3</v>
      </c>
      <c r="G4" s="4"/>
      <c r="H4" s="4"/>
      <c r="I4" s="4"/>
      <c r="J4" s="4"/>
      <c r="K4" s="5"/>
    </row>
    <row r="5" spans="1:26" ht="13.5" customHeight="1">
      <c r="A5" s="2">
        <v>4</v>
      </c>
      <c r="B5" s="2">
        <v>13.302913081906512</v>
      </c>
      <c r="E5" s="2" t="s">
        <v>4</v>
      </c>
      <c r="F5" s="6">
        <v>191199</v>
      </c>
      <c r="G5" s="7"/>
      <c r="H5" s="7"/>
      <c r="I5" s="7"/>
      <c r="J5" s="7"/>
      <c r="K5" s="8"/>
    </row>
    <row r="6" spans="1:26" ht="13.5" customHeight="1">
      <c r="A6" s="2">
        <v>5</v>
      </c>
      <c r="B6" s="2">
        <v>13.357378079106937</v>
      </c>
    </row>
    <row r="7" spans="1:26" ht="13.5" customHeight="1">
      <c r="A7" s="2">
        <v>6</v>
      </c>
      <c r="B7" s="2">
        <v>15.078016822994943</v>
      </c>
    </row>
    <row r="8" spans="1:26" ht="13.5" customHeight="1">
      <c r="A8" s="2">
        <v>7</v>
      </c>
      <c r="B8" s="2">
        <v>15.425406609540383</v>
      </c>
      <c r="E8" s="2" t="s">
        <v>5</v>
      </c>
    </row>
    <row r="9" spans="1:26" ht="13.5" customHeight="1">
      <c r="A9" s="2">
        <v>8</v>
      </c>
      <c r="B9" s="2">
        <v>14.789835138937056</v>
      </c>
      <c r="F9" s="9" t="s">
        <v>6</v>
      </c>
    </row>
    <row r="10" spans="1:26" ht="13.5" customHeight="1">
      <c r="A10" s="2">
        <v>9</v>
      </c>
      <c r="B10" s="2">
        <v>14.52557172934883</v>
      </c>
      <c r="F10" s="9" t="s">
        <v>7</v>
      </c>
    </row>
    <row r="11" spans="1:26" ht="13.5" customHeight="1">
      <c r="A11" s="2">
        <v>10</v>
      </c>
      <c r="B11" s="2">
        <v>16.400775475279023</v>
      </c>
      <c r="F11" s="9" t="s">
        <v>8</v>
      </c>
    </row>
    <row r="12" spans="1:26" ht="13.5" customHeight="1">
      <c r="A12" s="2">
        <v>11</v>
      </c>
      <c r="B12" s="2">
        <v>16.25435471531857</v>
      </c>
      <c r="F12" s="9" t="s">
        <v>9</v>
      </c>
    </row>
    <row r="13" spans="1:26" ht="13.5" customHeight="1">
      <c r="A13" s="2">
        <v>12</v>
      </c>
      <c r="B13" s="2">
        <v>16.712494133798529</v>
      </c>
      <c r="F13" s="9" t="s">
        <v>10</v>
      </c>
    </row>
    <row r="14" spans="1:26" ht="13.5" customHeight="1">
      <c r="A14" s="2">
        <v>13</v>
      </c>
      <c r="B14" s="2">
        <v>15.300225494085819</v>
      </c>
    </row>
    <row r="15" spans="1:26" ht="13.5" customHeight="1">
      <c r="A15" s="2">
        <v>14</v>
      </c>
      <c r="B15" s="2">
        <v>14.385452311690642</v>
      </c>
      <c r="G15" s="10" t="s">
        <v>11</v>
      </c>
    </row>
    <row r="16" spans="1:26" ht="13.5" customHeight="1">
      <c r="A16" s="2">
        <v>15</v>
      </c>
      <c r="B16" s="2">
        <v>13.555084410224417</v>
      </c>
    </row>
    <row r="17" spans="1:2" ht="13.5" customHeight="1">
      <c r="A17" s="2">
        <v>16</v>
      </c>
      <c r="B17" s="2">
        <v>12.993602834005307</v>
      </c>
    </row>
    <row r="18" spans="1:2" ht="13.5" customHeight="1">
      <c r="A18" s="2">
        <v>17</v>
      </c>
      <c r="B18" s="2">
        <v>12.116126085256022</v>
      </c>
    </row>
    <row r="19" spans="1:2" ht="13.5" customHeight="1">
      <c r="A19" s="2">
        <v>18</v>
      </c>
      <c r="B19" s="2">
        <v>13.475972560787874</v>
      </c>
    </row>
    <row r="20" spans="1:2" ht="13.5" customHeight="1">
      <c r="A20" s="2">
        <v>19</v>
      </c>
      <c r="B20" s="2">
        <v>12.964811794689592</v>
      </c>
    </row>
    <row r="21" spans="1:2" ht="13.5" customHeight="1">
      <c r="A21" s="2">
        <v>20</v>
      </c>
      <c r="B21" s="2">
        <v>10.951697360389449</v>
      </c>
    </row>
    <row r="22" spans="1:2" ht="13.5" customHeight="1">
      <c r="A22" s="2">
        <v>21</v>
      </c>
      <c r="B22" s="2">
        <v>11.352348000055008</v>
      </c>
    </row>
    <row r="23" spans="1:2" ht="13.5" customHeight="1">
      <c r="A23" s="2">
        <v>22</v>
      </c>
      <c r="B23" s="2">
        <v>11.822251395207607</v>
      </c>
    </row>
    <row r="24" spans="1:2" ht="13.5" customHeight="1">
      <c r="A24" s="2">
        <v>23</v>
      </c>
      <c r="B24" s="2">
        <v>12.575885785524276</v>
      </c>
    </row>
    <row r="25" spans="1:2" ht="13.5" customHeight="1">
      <c r="A25" s="2">
        <v>24</v>
      </c>
      <c r="B25" s="2">
        <v>12.228440393719607</v>
      </c>
    </row>
    <row r="26" spans="1:2" ht="13.5" customHeight="1">
      <c r="A26" s="2">
        <v>25</v>
      </c>
      <c r="B26" s="2">
        <v>11.039195953542205</v>
      </c>
    </row>
    <row r="27" spans="1:2" ht="13.5" customHeight="1">
      <c r="A27" s="2">
        <v>26</v>
      </c>
      <c r="B27" s="2">
        <v>12.477287972397431</v>
      </c>
    </row>
    <row r="28" spans="1:2" ht="13.5" customHeight="1">
      <c r="A28" s="2">
        <v>27</v>
      </c>
      <c r="B28" s="2">
        <v>11.656588180369862</v>
      </c>
    </row>
    <row r="29" spans="1:2" ht="13.5" customHeight="1">
      <c r="A29" s="2">
        <v>28</v>
      </c>
      <c r="B29" s="2">
        <v>11.845594158361042</v>
      </c>
    </row>
    <row r="30" spans="1:2" ht="13.5" customHeight="1">
      <c r="A30" s="2">
        <v>29</v>
      </c>
      <c r="B30" s="2">
        <v>11.714694033529854</v>
      </c>
    </row>
    <row r="31" spans="1:2" ht="13.5" customHeight="1">
      <c r="A31" s="2">
        <v>30</v>
      </c>
      <c r="B31" s="2">
        <v>13.313300247344936</v>
      </c>
    </row>
    <row r="32" spans="1:2" ht="13.5" customHeight="1">
      <c r="A32" s="2">
        <v>31</v>
      </c>
      <c r="B32" s="2">
        <v>10.052779092677547</v>
      </c>
    </row>
    <row r="33" spans="1:2" ht="13.5" customHeight="1">
      <c r="A33" s="2">
        <v>32</v>
      </c>
      <c r="B33" s="2">
        <v>10.68935688199093</v>
      </c>
    </row>
    <row r="34" spans="1:2" ht="13.5" customHeight="1">
      <c r="A34" s="2">
        <v>33</v>
      </c>
      <c r="B34" s="2">
        <v>11.75185052250966</v>
      </c>
    </row>
    <row r="35" spans="1:2" ht="13.5" customHeight="1">
      <c r="A35" s="2">
        <v>34</v>
      </c>
      <c r="B35" s="2">
        <v>12.11891978352023</v>
      </c>
    </row>
    <row r="36" spans="1:2" ht="13.5" customHeight="1">
      <c r="A36" s="2">
        <v>35</v>
      </c>
      <c r="B36" s="2">
        <v>13.331013567470411</v>
      </c>
    </row>
    <row r="37" spans="1:2" ht="13.5" customHeight="1">
      <c r="A37" s="2">
        <v>36</v>
      </c>
      <c r="B37" s="2">
        <v>13.365379309752077</v>
      </c>
    </row>
    <row r="38" spans="1:2" ht="13.5" customHeight="1">
      <c r="A38" s="2">
        <v>37</v>
      </c>
      <c r="B38" s="2">
        <v>12.78458337767089</v>
      </c>
    </row>
    <row r="39" spans="1:2" ht="13.5" customHeight="1">
      <c r="A39" s="2">
        <v>38</v>
      </c>
      <c r="B39" s="2">
        <v>10.929250311461086</v>
      </c>
    </row>
    <row r="40" spans="1:2" ht="13.5" customHeight="1">
      <c r="A40" s="2">
        <v>39</v>
      </c>
      <c r="B40" s="2">
        <v>11.013388925716681</v>
      </c>
    </row>
    <row r="41" spans="1:2" ht="13.5" customHeight="1">
      <c r="A41" s="2">
        <v>40</v>
      </c>
      <c r="B41" s="2">
        <v>8.6763444815194877</v>
      </c>
    </row>
    <row r="42" spans="1:2" ht="13.5" customHeight="1">
      <c r="A42" s="2">
        <v>41</v>
      </c>
      <c r="B42" s="2">
        <v>9.2444015043150305</v>
      </c>
    </row>
    <row r="43" spans="1:2" ht="13.5" customHeight="1">
      <c r="A43" s="2">
        <v>42</v>
      </c>
      <c r="B43" s="2">
        <v>10.130467817827684</v>
      </c>
    </row>
    <row r="44" spans="1:2" ht="13.5" customHeight="1">
      <c r="A44" s="2">
        <v>43</v>
      </c>
      <c r="B44" s="2">
        <v>8.5784257732431701</v>
      </c>
    </row>
    <row r="45" spans="1:2" ht="13.5" customHeight="1">
      <c r="A45" s="2">
        <v>44</v>
      </c>
      <c r="B45" s="2">
        <v>7.3162665337172141</v>
      </c>
    </row>
    <row r="46" spans="1:2" ht="13.5" customHeight="1">
      <c r="A46" s="2">
        <v>45</v>
      </c>
      <c r="B46" s="2">
        <v>8.8045362880857532</v>
      </c>
    </row>
    <row r="47" spans="1:2" ht="13.5" customHeight="1">
      <c r="A47" s="2">
        <v>46</v>
      </c>
      <c r="B47" s="2">
        <v>8.9322592106126297</v>
      </c>
    </row>
    <row r="48" spans="1:2" ht="13.5" customHeight="1">
      <c r="A48" s="2">
        <v>47</v>
      </c>
      <c r="B48" s="2">
        <v>7.1534283036762973</v>
      </c>
    </row>
    <row r="49" spans="1:2" ht="13.5" customHeight="1">
      <c r="A49" s="2">
        <v>48</v>
      </c>
      <c r="B49" s="2">
        <v>7.2312567417256011</v>
      </c>
    </row>
    <row r="50" spans="1:2" ht="13.5" customHeight="1">
      <c r="A50" s="2">
        <v>49</v>
      </c>
      <c r="B50" s="2">
        <v>7.7787545506543108</v>
      </c>
    </row>
    <row r="51" spans="1:2" ht="13.5" customHeight="1">
      <c r="A51" s="2">
        <v>50</v>
      </c>
      <c r="B51" s="2">
        <v>8.5332535029815499</v>
      </c>
    </row>
    <row r="52" spans="1:2" ht="13.5" customHeight="1">
      <c r="A52" s="2">
        <v>51</v>
      </c>
      <c r="B52" s="2">
        <v>8.5179168868998119</v>
      </c>
    </row>
    <row r="53" spans="1:2" ht="13.5" customHeight="1">
      <c r="A53" s="2">
        <v>52</v>
      </c>
      <c r="B53" s="2">
        <v>7.6118637720726339</v>
      </c>
    </row>
    <row r="54" spans="1:2" ht="13.5" customHeight="1">
      <c r="A54" s="2">
        <v>53</v>
      </c>
      <c r="B54" s="2">
        <v>8.5713193577504558</v>
      </c>
    </row>
    <row r="55" spans="1:2" ht="13.5" customHeight="1">
      <c r="A55" s="2">
        <v>54</v>
      </c>
      <c r="B55" s="2">
        <v>8.1775737101460919</v>
      </c>
    </row>
    <row r="56" spans="1:2" ht="13.5" customHeight="1">
      <c r="A56" s="2">
        <v>55</v>
      </c>
      <c r="B56" s="2">
        <v>8.0869582628516579</v>
      </c>
    </row>
    <row r="57" spans="1:2" ht="13.5" customHeight="1">
      <c r="A57" s="2">
        <v>56</v>
      </c>
      <c r="B57" s="2">
        <v>8.6007585073544774</v>
      </c>
    </row>
    <row r="58" spans="1:2" ht="13.5" customHeight="1">
      <c r="A58" s="2">
        <v>57</v>
      </c>
      <c r="B58" s="2">
        <v>8.1415877649073281</v>
      </c>
    </row>
    <row r="59" spans="1:2" ht="13.5" customHeight="1">
      <c r="A59" s="2">
        <v>58</v>
      </c>
      <c r="B59" s="2">
        <v>10.772483680548307</v>
      </c>
    </row>
    <row r="60" spans="1:2" ht="13.5" customHeight="1">
      <c r="A60" s="2">
        <v>59</v>
      </c>
      <c r="B60" s="2">
        <v>10.960924576732287</v>
      </c>
    </row>
    <row r="61" spans="1:2" ht="13.5" customHeight="1">
      <c r="A61" s="2">
        <v>60</v>
      </c>
      <c r="B61" s="2">
        <v>10.523202338878509</v>
      </c>
    </row>
    <row r="62" spans="1:2" ht="13.5" customHeight="1">
      <c r="A62" s="2">
        <v>61</v>
      </c>
      <c r="B62" s="2">
        <v>10.591731947583432</v>
      </c>
    </row>
    <row r="63" spans="1:2" ht="13.5" customHeight="1">
      <c r="A63" s="2">
        <v>62</v>
      </c>
      <c r="B63" s="2">
        <v>11.243941148532754</v>
      </c>
    </row>
    <row r="64" spans="1:2" ht="13.5" customHeight="1">
      <c r="A64" s="2">
        <v>63</v>
      </c>
      <c r="B64" s="2">
        <v>10.583052316662156</v>
      </c>
    </row>
    <row r="65" spans="1:2" ht="13.5" customHeight="1">
      <c r="A65" s="2">
        <v>64</v>
      </c>
      <c r="B65" s="2">
        <v>12.313362510630345</v>
      </c>
    </row>
    <row r="66" spans="1:2" ht="13.5" customHeight="1">
      <c r="A66" s="2">
        <v>65</v>
      </c>
      <c r="B66" s="2">
        <v>12.975147648360704</v>
      </c>
    </row>
    <row r="67" spans="1:2" ht="13.5" customHeight="1">
      <c r="A67" s="2">
        <v>66</v>
      </c>
      <c r="B67" s="2">
        <v>14.373350096172345</v>
      </c>
    </row>
    <row r="68" spans="1:2" ht="13.5" customHeight="1">
      <c r="A68" s="2">
        <v>67</v>
      </c>
      <c r="B68" s="2">
        <v>14.256835982020482</v>
      </c>
    </row>
    <row r="69" spans="1:2" ht="13.5" customHeight="1">
      <c r="A69" s="2">
        <v>68</v>
      </c>
      <c r="B69" s="2">
        <v>13.954906093066933</v>
      </c>
    </row>
    <row r="70" spans="1:2" ht="13.5" customHeight="1">
      <c r="A70" s="2">
        <v>69</v>
      </c>
      <c r="B70" s="2">
        <v>11.460254290848617</v>
      </c>
    </row>
    <row r="71" spans="1:2" ht="13.5" customHeight="1">
      <c r="A71" s="2">
        <v>70</v>
      </c>
      <c r="B71" s="2">
        <v>10.542256445056639</v>
      </c>
    </row>
    <row r="72" spans="1:2" ht="13.5" customHeight="1">
      <c r="A72" s="2">
        <v>71</v>
      </c>
      <c r="B72" s="2">
        <v>11.02460105550254</v>
      </c>
    </row>
    <row r="73" spans="1:2" ht="13.5" customHeight="1">
      <c r="A73" s="2">
        <v>72</v>
      </c>
      <c r="B73" s="2">
        <v>11.48457258546868</v>
      </c>
    </row>
    <row r="74" spans="1:2" ht="13.5" customHeight="1">
      <c r="A74" s="2">
        <v>73</v>
      </c>
      <c r="B74" s="2">
        <v>10.814228792456605</v>
      </c>
    </row>
    <row r="75" spans="1:2" ht="13.5" customHeight="1">
      <c r="A75" s="2">
        <v>74</v>
      </c>
      <c r="B75" s="2">
        <v>9.6311859182156248</v>
      </c>
    </row>
    <row r="76" spans="1:2" ht="13.5" customHeight="1">
      <c r="A76" s="2">
        <v>75</v>
      </c>
      <c r="B76" s="2">
        <v>9.8132661851487217</v>
      </c>
    </row>
    <row r="77" spans="1:2" ht="13.5" customHeight="1">
      <c r="A77" s="2">
        <v>76</v>
      </c>
      <c r="B77" s="2">
        <v>9.8937171239248229</v>
      </c>
    </row>
    <row r="78" spans="1:2" ht="13.5" customHeight="1">
      <c r="A78" s="2">
        <v>77</v>
      </c>
      <c r="B78" s="2">
        <v>6.9593555964307097</v>
      </c>
    </row>
    <row r="79" spans="1:2" ht="13.5" customHeight="1">
      <c r="A79" s="2">
        <v>78</v>
      </c>
      <c r="B79" s="2">
        <v>6.4728917791243656</v>
      </c>
    </row>
    <row r="80" spans="1:2" ht="13.5" customHeight="1">
      <c r="A80" s="2">
        <v>79</v>
      </c>
      <c r="B80" s="2">
        <v>6.9739447324475359</v>
      </c>
    </row>
    <row r="81" spans="1:2" ht="13.5" customHeight="1">
      <c r="A81" s="2">
        <v>80</v>
      </c>
      <c r="B81" s="2">
        <v>10.199141282097134</v>
      </c>
    </row>
    <row r="82" spans="1:2" ht="13.5" customHeight="1">
      <c r="A82" s="2">
        <v>81</v>
      </c>
      <c r="B82" s="2">
        <v>9.8034245845544241</v>
      </c>
    </row>
    <row r="83" spans="1:2" ht="13.5" customHeight="1">
      <c r="A83" s="2">
        <v>82</v>
      </c>
      <c r="B83" s="2">
        <v>9.1742350221131304</v>
      </c>
    </row>
    <row r="84" spans="1:2" ht="13.5" customHeight="1">
      <c r="A84" s="2">
        <v>83</v>
      </c>
      <c r="B84" s="2">
        <v>8.797403118924958</v>
      </c>
    </row>
    <row r="85" spans="1:2" ht="13.5" customHeight="1">
      <c r="A85" s="2">
        <v>84</v>
      </c>
      <c r="B85" s="2">
        <v>9.0617167155477549</v>
      </c>
    </row>
    <row r="86" spans="1:2" ht="13.5" customHeight="1">
      <c r="A86" s="2">
        <v>85</v>
      </c>
      <c r="B86" s="2">
        <v>10.374435174522468</v>
      </c>
    </row>
    <row r="87" spans="1:2" ht="13.5" customHeight="1">
      <c r="A87" s="2">
        <v>86</v>
      </c>
      <c r="B87" s="2">
        <v>9.860503842620691</v>
      </c>
    </row>
    <row r="88" spans="1:2" ht="13.5" customHeight="1">
      <c r="A88" s="2">
        <v>87</v>
      </c>
      <c r="B88" s="2">
        <v>8.5730638101290673</v>
      </c>
    </row>
    <row r="89" spans="1:2" ht="13.5" customHeight="1">
      <c r="A89" s="2">
        <v>88</v>
      </c>
      <c r="B89" s="2">
        <v>8.8053627131760468</v>
      </c>
    </row>
    <row r="90" spans="1:2" ht="13.5" customHeight="1">
      <c r="A90" s="2">
        <v>89</v>
      </c>
      <c r="B90" s="2">
        <v>9.4562184588388032</v>
      </c>
    </row>
    <row r="91" spans="1:2" ht="13.5" customHeight="1">
      <c r="A91" s="2">
        <v>90</v>
      </c>
      <c r="B91" s="2">
        <v>9.9936753721364386</v>
      </c>
    </row>
    <row r="92" spans="1:2" ht="13.5" customHeight="1">
      <c r="A92" s="2">
        <v>91</v>
      </c>
      <c r="B92" s="2">
        <v>11.523130794875678</v>
      </c>
    </row>
    <row r="93" spans="1:2" ht="13.5" customHeight="1">
      <c r="A93" s="2">
        <v>92</v>
      </c>
      <c r="B93" s="2">
        <v>12.85312432176087</v>
      </c>
    </row>
    <row r="94" spans="1:2" ht="13.5" customHeight="1">
      <c r="A94" s="2">
        <v>93</v>
      </c>
      <c r="B94" s="2">
        <v>13.702041073449285</v>
      </c>
    </row>
    <row r="95" spans="1:2" ht="13.5" customHeight="1">
      <c r="A95" s="2">
        <v>94</v>
      </c>
      <c r="B95" s="2">
        <v>13.207573154041865</v>
      </c>
    </row>
    <row r="96" spans="1:2" ht="13.5" customHeight="1">
      <c r="A96" s="2">
        <v>95</v>
      </c>
      <c r="B96" s="2">
        <v>14.505387408290673</v>
      </c>
    </row>
    <row r="97" spans="1:2" ht="13.5" customHeight="1">
      <c r="A97" s="2">
        <v>96</v>
      </c>
      <c r="B97" s="2">
        <v>12.531875706725394</v>
      </c>
    </row>
    <row r="98" spans="1:2" ht="13.5" customHeight="1">
      <c r="A98" s="2">
        <v>97</v>
      </c>
      <c r="B98" s="2">
        <v>12.995648549832655</v>
      </c>
    </row>
    <row r="99" spans="1:2" ht="13.5" customHeight="1">
      <c r="A99" s="2">
        <v>98</v>
      </c>
      <c r="B99" s="2">
        <v>11.494644031805544</v>
      </c>
    </row>
    <row r="100" spans="1:2" ht="13.5" customHeight="1">
      <c r="A100" s="2">
        <v>99</v>
      </c>
      <c r="B100" s="2">
        <v>11.052712321689889</v>
      </c>
    </row>
    <row r="101" spans="1:2" ht="13.5" customHeight="1">
      <c r="A101" s="2">
        <v>100</v>
      </c>
      <c r="B101" s="2">
        <v>10.916324488947687</v>
      </c>
    </row>
    <row r="102" spans="1:2" ht="13.5" customHeight="1">
      <c r="A102" s="2">
        <v>101</v>
      </c>
      <c r="B102" s="2">
        <v>9.597785192753074</v>
      </c>
    </row>
    <row r="103" spans="1:2" ht="13.5" customHeight="1">
      <c r="A103" s="2">
        <v>102</v>
      </c>
      <c r="B103" s="2">
        <v>9.4348068745850924</v>
      </c>
    </row>
    <row r="104" spans="1:2" ht="13.5" customHeight="1">
      <c r="A104" s="2">
        <v>103</v>
      </c>
      <c r="B104" s="2">
        <v>8.099835992142884</v>
      </c>
    </row>
    <row r="105" spans="1:2" ht="13.5" customHeight="1">
      <c r="A105" s="2">
        <v>104</v>
      </c>
      <c r="B105" s="2">
        <v>10.027328487899265</v>
      </c>
    </row>
    <row r="106" spans="1:2" ht="13.5" customHeight="1">
      <c r="A106" s="2">
        <v>105</v>
      </c>
      <c r="B106" s="2">
        <v>9.4836428793316756</v>
      </c>
    </row>
    <row r="107" spans="1:2" ht="13.5" customHeight="1">
      <c r="A107" s="2">
        <v>106</v>
      </c>
      <c r="B107" s="2">
        <v>8.8353105546416408</v>
      </c>
    </row>
    <row r="108" spans="1:2" ht="13.5" customHeight="1">
      <c r="A108" s="2">
        <v>107</v>
      </c>
      <c r="B108" s="2">
        <v>7.852348437817148</v>
      </c>
    </row>
    <row r="109" spans="1:2" ht="13.5" customHeight="1">
      <c r="A109" s="2">
        <v>108</v>
      </c>
      <c r="B109" s="2">
        <v>8.9676729280904119</v>
      </c>
    </row>
    <row r="110" spans="1:2" ht="13.5" customHeight="1">
      <c r="A110" s="2">
        <v>109</v>
      </c>
      <c r="B110" s="2">
        <v>10.612890761241303</v>
      </c>
    </row>
    <row r="111" spans="1:2" ht="13.5" customHeight="1">
      <c r="A111" s="2">
        <v>110</v>
      </c>
      <c r="B111" s="2">
        <v>10.789416331064945</v>
      </c>
    </row>
    <row r="112" spans="1:2" ht="13.5" customHeight="1">
      <c r="A112" s="2">
        <v>111</v>
      </c>
      <c r="B112" s="2">
        <v>11.369887153415526</v>
      </c>
    </row>
    <row r="113" spans="1:2" ht="13.5" customHeight="1">
      <c r="A113" s="2">
        <v>112</v>
      </c>
      <c r="B113" s="2">
        <v>13.577295828217185</v>
      </c>
    </row>
    <row r="114" spans="1:2" ht="13.5" customHeight="1">
      <c r="A114" s="2">
        <v>113</v>
      </c>
      <c r="B114" s="2">
        <v>12.715298807714554</v>
      </c>
    </row>
    <row r="115" spans="1:2" ht="13.5" customHeight="1">
      <c r="A115" s="2">
        <v>114</v>
      </c>
      <c r="B115" s="2">
        <v>11.608275831009216</v>
      </c>
    </row>
    <row r="116" spans="1:2" ht="13.5" customHeight="1">
      <c r="A116" s="2">
        <v>115</v>
      </c>
      <c r="B116" s="2">
        <v>11.824157334850748</v>
      </c>
    </row>
    <row r="117" spans="1:2" ht="13.5" customHeight="1">
      <c r="A117" s="2">
        <v>116</v>
      </c>
      <c r="B117" s="2">
        <v>10.955287477793787</v>
      </c>
    </row>
    <row r="118" spans="1:2" ht="13.5" customHeight="1">
      <c r="A118" s="2">
        <v>117</v>
      </c>
      <c r="B118" s="2">
        <v>11.356706857316027</v>
      </c>
    </row>
    <row r="119" spans="1:2" ht="13.5" customHeight="1">
      <c r="A119" s="2">
        <v>118</v>
      </c>
      <c r="B119" s="2">
        <v>11.238124689183193</v>
      </c>
    </row>
    <row r="120" spans="1:2" ht="13.5" customHeight="1">
      <c r="A120" s="2">
        <v>119</v>
      </c>
      <c r="B120" s="2">
        <v>10.804060000708441</v>
      </c>
    </row>
    <row r="121" spans="1:2" ht="13.5" customHeight="1">
      <c r="A121" s="2">
        <v>120</v>
      </c>
      <c r="B121" s="2">
        <v>10.414315023776311</v>
      </c>
    </row>
    <row r="122" spans="1:2" ht="13.5" customHeight="1">
      <c r="A122" s="2">
        <v>121</v>
      </c>
      <c r="B122" s="2">
        <v>9.8015142760695806</v>
      </c>
    </row>
    <row r="123" spans="1:2" ht="13.5" customHeight="1">
      <c r="A123" s="2">
        <v>122</v>
      </c>
      <c r="B123" s="2">
        <v>8.3516075178012414</v>
      </c>
    </row>
    <row r="124" spans="1:2" ht="13.5" customHeight="1">
      <c r="A124" s="2">
        <v>123</v>
      </c>
      <c r="B124" s="2">
        <v>8.7811157714157311</v>
      </c>
    </row>
    <row r="125" spans="1:2" ht="13.5" customHeight="1">
      <c r="A125" s="2">
        <v>124</v>
      </c>
      <c r="B125" s="2">
        <v>8.4249609690949594</v>
      </c>
    </row>
    <row r="126" spans="1:2" ht="13.5" customHeight="1">
      <c r="A126" s="2">
        <v>125</v>
      </c>
      <c r="B126" s="2">
        <v>7.7730233238054556</v>
      </c>
    </row>
    <row r="127" spans="1:2" ht="13.5" customHeight="1">
      <c r="A127" s="2">
        <v>126</v>
      </c>
      <c r="B127" s="2">
        <v>8.6835392249242123</v>
      </c>
    </row>
    <row r="128" spans="1:2" ht="13.5" customHeight="1">
      <c r="A128" s="2">
        <v>127</v>
      </c>
      <c r="B128" s="2">
        <v>9.9493564213613546</v>
      </c>
    </row>
    <row r="129" spans="1:2" ht="13.5" customHeight="1">
      <c r="A129" s="2">
        <v>128</v>
      </c>
      <c r="B129" s="2">
        <v>11.665084613659729</v>
      </c>
    </row>
    <row r="130" spans="1:2" ht="13.5" customHeight="1">
      <c r="A130" s="2">
        <v>129</v>
      </c>
      <c r="B130" s="2">
        <v>10.272335070610652</v>
      </c>
    </row>
    <row r="131" spans="1:2" ht="13.5" customHeight="1">
      <c r="A131" s="2">
        <v>130</v>
      </c>
      <c r="B131" s="2">
        <v>9.6911840583083944</v>
      </c>
    </row>
    <row r="132" spans="1:2" ht="13.5" customHeight="1">
      <c r="A132" s="2">
        <v>131</v>
      </c>
      <c r="B132" s="2">
        <v>10.068599450627017</v>
      </c>
    </row>
    <row r="133" spans="1:2" ht="13.5" customHeight="1">
      <c r="A133" s="2">
        <v>132</v>
      </c>
      <c r="B133" s="2">
        <v>8.2285213052540378</v>
      </c>
    </row>
    <row r="134" spans="1:2" ht="13.5" customHeight="1">
      <c r="A134" s="2">
        <v>133</v>
      </c>
      <c r="B134" s="2">
        <v>7.0718198404998116</v>
      </c>
    </row>
    <row r="135" spans="1:2" ht="13.5" customHeight="1">
      <c r="A135" s="2">
        <v>134</v>
      </c>
      <c r="B135" s="2">
        <v>6.5194244527163958</v>
      </c>
    </row>
    <row r="136" spans="1:2" ht="13.5" customHeight="1">
      <c r="A136" s="2">
        <v>135</v>
      </c>
      <c r="B136" s="2">
        <v>5.9805298229455648</v>
      </c>
    </row>
    <row r="137" spans="1:2" ht="13.5" customHeight="1">
      <c r="A137" s="2">
        <v>136</v>
      </c>
      <c r="B137" s="2">
        <v>6.9475278242110443</v>
      </c>
    </row>
    <row r="138" spans="1:2" ht="13.5" customHeight="1">
      <c r="A138" s="2">
        <v>137</v>
      </c>
      <c r="B138" s="2">
        <v>8.7542680441287839</v>
      </c>
    </row>
    <row r="139" spans="1:2" ht="13.5" customHeight="1">
      <c r="A139" s="2">
        <v>138</v>
      </c>
      <c r="B139" s="2">
        <v>9.2313292460375855</v>
      </c>
    </row>
    <row r="140" spans="1:2" ht="13.5" customHeight="1">
      <c r="A140" s="2">
        <v>139</v>
      </c>
      <c r="B140" s="2">
        <v>9.8057125437343977</v>
      </c>
    </row>
    <row r="141" spans="1:2" ht="13.5" customHeight="1">
      <c r="A141" s="2">
        <v>140</v>
      </c>
      <c r="B141" s="2">
        <v>8.7965007615585922</v>
      </c>
    </row>
    <row r="142" spans="1:2" ht="13.5" customHeight="1">
      <c r="A142" s="2">
        <v>141</v>
      </c>
      <c r="B142" s="2">
        <v>8.5864141635323712</v>
      </c>
    </row>
    <row r="143" spans="1:2" ht="13.5" customHeight="1">
      <c r="A143" s="2">
        <v>142</v>
      </c>
      <c r="B143" s="2">
        <v>9.2292914651269413</v>
      </c>
    </row>
    <row r="144" spans="1:2" ht="13.5" customHeight="1">
      <c r="A144" s="2">
        <v>143</v>
      </c>
      <c r="B144" s="2">
        <v>8.7701303657980798</v>
      </c>
    </row>
    <row r="145" spans="1:2" ht="13.5" customHeight="1">
      <c r="A145" s="2">
        <v>144</v>
      </c>
      <c r="B145" s="2">
        <v>8.5226027648078109</v>
      </c>
    </row>
    <row r="146" spans="1:2" ht="13.5" customHeight="1">
      <c r="A146" s="2">
        <v>145</v>
      </c>
      <c r="B146" s="2">
        <v>6.5766749347323703</v>
      </c>
    </row>
    <row r="147" spans="1:2" ht="13.5" customHeight="1">
      <c r="A147" s="2">
        <v>146</v>
      </c>
      <c r="B147" s="2">
        <v>6.795509834264168</v>
      </c>
    </row>
    <row r="148" spans="1:2" ht="13.5" customHeight="1">
      <c r="A148" s="2">
        <v>147</v>
      </c>
      <c r="B148" s="2">
        <v>8.7794084611121459</v>
      </c>
    </row>
    <row r="149" spans="1:2" ht="13.5" customHeight="1">
      <c r="A149" s="2">
        <v>148</v>
      </c>
      <c r="B149" s="2">
        <v>9.4043489115710646</v>
      </c>
    </row>
    <row r="150" spans="1:2" ht="13.5" customHeight="1">
      <c r="A150" s="2">
        <v>149</v>
      </c>
      <c r="B150" s="2">
        <v>8.5962778064114804</v>
      </c>
    </row>
    <row r="151" spans="1:2" ht="13.5" customHeight="1">
      <c r="A151" s="2">
        <v>150</v>
      </c>
      <c r="B151" s="2">
        <v>7.1163913227095819</v>
      </c>
    </row>
    <row r="152" spans="1:2" ht="13.5" customHeight="1">
      <c r="A152" s="2">
        <v>151</v>
      </c>
      <c r="B152" s="2">
        <v>4.7043353762220175</v>
      </c>
    </row>
    <row r="153" spans="1:2" ht="13.5" customHeight="1">
      <c r="A153" s="2">
        <v>152</v>
      </c>
      <c r="B153" s="2">
        <v>5.6824186674690358</v>
      </c>
    </row>
    <row r="154" spans="1:2" ht="13.5" customHeight="1">
      <c r="A154" s="2">
        <v>153</v>
      </c>
      <c r="B154" s="2">
        <v>7.2873081083596709</v>
      </c>
    </row>
    <row r="155" spans="1:2" ht="13.5" customHeight="1">
      <c r="A155" s="2">
        <v>154</v>
      </c>
      <c r="B155" s="2">
        <v>6.0983908043995996</v>
      </c>
    </row>
    <row r="156" spans="1:2" ht="13.5" customHeight="1">
      <c r="A156" s="2">
        <v>155</v>
      </c>
      <c r="B156" s="2">
        <v>5.8543449348473473</v>
      </c>
    </row>
    <row r="157" spans="1:2" ht="13.5" customHeight="1">
      <c r="A157" s="2">
        <v>156</v>
      </c>
      <c r="B157" s="2">
        <v>6.9523656429457841</v>
      </c>
    </row>
    <row r="158" spans="1:2" ht="13.5" customHeight="1">
      <c r="A158" s="2">
        <v>157</v>
      </c>
      <c r="B158" s="2">
        <v>5.9872117839871484</v>
      </c>
    </row>
    <row r="159" spans="1:2" ht="13.5" customHeight="1">
      <c r="A159" s="2">
        <v>158</v>
      </c>
      <c r="B159" s="2">
        <v>7.7649063185108194</v>
      </c>
    </row>
    <row r="160" spans="1:2" ht="13.5" customHeight="1">
      <c r="A160" s="2">
        <v>159</v>
      </c>
      <c r="B160" s="2">
        <v>7.1966548884540584</v>
      </c>
    </row>
    <row r="161" spans="1:2" ht="13.5" customHeight="1">
      <c r="A161" s="2">
        <v>160</v>
      </c>
      <c r="B161" s="2">
        <v>8.8707604632911465</v>
      </c>
    </row>
    <row r="162" spans="1:2" ht="13.5" customHeight="1">
      <c r="A162" s="2">
        <v>161</v>
      </c>
      <c r="B162" s="2">
        <v>10.188281099656283</v>
      </c>
    </row>
    <row r="163" spans="1:2" ht="13.5" customHeight="1">
      <c r="A163" s="2">
        <v>162</v>
      </c>
      <c r="B163" s="2">
        <v>10.488124459163105</v>
      </c>
    </row>
    <row r="164" spans="1:2" ht="13.5" customHeight="1">
      <c r="A164" s="2">
        <v>163</v>
      </c>
      <c r="B164" s="2">
        <v>9.3706012810083479</v>
      </c>
    </row>
    <row r="165" spans="1:2" ht="13.5" customHeight="1">
      <c r="A165" s="2">
        <v>164</v>
      </c>
      <c r="B165" s="2">
        <v>9.769153843658227</v>
      </c>
    </row>
    <row r="166" spans="1:2" ht="13.5" customHeight="1">
      <c r="A166" s="2">
        <v>165</v>
      </c>
      <c r="B166" s="2">
        <v>10.067590585024607</v>
      </c>
    </row>
    <row r="167" spans="1:2" ht="13.5" customHeight="1">
      <c r="A167" s="2">
        <v>166</v>
      </c>
      <c r="B167" s="2">
        <v>11.217445547854741</v>
      </c>
    </row>
    <row r="168" spans="1:2" ht="13.5" customHeight="1">
      <c r="A168" s="2">
        <v>167</v>
      </c>
      <c r="B168" s="2">
        <v>10.245694070879859</v>
      </c>
    </row>
    <row r="169" spans="1:2" ht="13.5" customHeight="1">
      <c r="A169" s="2">
        <v>168</v>
      </c>
      <c r="B169" s="2">
        <v>9.3023691840005771</v>
      </c>
    </row>
    <row r="170" spans="1:2" ht="13.5" customHeight="1">
      <c r="A170" s="2">
        <v>169</v>
      </c>
      <c r="B170" s="2">
        <v>8.2844536599490226</v>
      </c>
    </row>
    <row r="171" spans="1:2" ht="13.5" customHeight="1">
      <c r="A171" s="2">
        <v>170</v>
      </c>
      <c r="B171" s="2">
        <v>8.715978098163605</v>
      </c>
    </row>
    <row r="172" spans="1:2" ht="13.5" customHeight="1">
      <c r="A172" s="2">
        <v>171</v>
      </c>
      <c r="B172" s="2">
        <v>11.082799775401082</v>
      </c>
    </row>
    <row r="173" spans="1:2" ht="13.5" customHeight="1">
      <c r="A173" s="2">
        <v>172</v>
      </c>
      <c r="B173" s="2">
        <v>10.544707405341793</v>
      </c>
    </row>
    <row r="174" spans="1:2" ht="13.5" customHeight="1">
      <c r="A174" s="2">
        <v>173</v>
      </c>
      <c r="B174" s="2">
        <v>11.091335997754745</v>
      </c>
    </row>
    <row r="175" spans="1:2" ht="13.5" customHeight="1">
      <c r="A175" s="2">
        <v>174</v>
      </c>
      <c r="B175" s="2">
        <v>11.697193123681233</v>
      </c>
    </row>
    <row r="176" spans="1:2" ht="13.5" customHeight="1">
      <c r="A176" s="2">
        <v>175</v>
      </c>
      <c r="B176" s="2">
        <v>10.358417624259181</v>
      </c>
    </row>
    <row r="177" spans="1:2" ht="13.5" customHeight="1">
      <c r="A177" s="2">
        <v>176</v>
      </c>
      <c r="B177" s="2">
        <v>10.313367677872556</v>
      </c>
    </row>
    <row r="178" spans="1:2" ht="13.5" customHeight="1">
      <c r="A178" s="2">
        <v>177</v>
      </c>
      <c r="B178" s="2">
        <v>11.027106600566517</v>
      </c>
    </row>
    <row r="179" spans="1:2" ht="13.5" customHeight="1">
      <c r="A179" s="2">
        <v>178</v>
      </c>
      <c r="B179" s="2">
        <v>12.080763665426264</v>
      </c>
    </row>
    <row r="180" spans="1:2" ht="13.5" customHeight="1">
      <c r="A180" s="2">
        <v>179</v>
      </c>
      <c r="B180" s="2">
        <v>12.027987477861107</v>
      </c>
    </row>
    <row r="181" spans="1:2" ht="13.5" customHeight="1">
      <c r="A181" s="2">
        <v>180</v>
      </c>
      <c r="B181" s="2">
        <v>13.364376954898226</v>
      </c>
    </row>
    <row r="182" spans="1:2" ht="13.5" customHeight="1">
      <c r="A182" s="2">
        <v>181</v>
      </c>
      <c r="B182" s="2">
        <v>12.59945962843145</v>
      </c>
    </row>
    <row r="183" spans="1:2" ht="13.5" customHeight="1">
      <c r="A183" s="2">
        <v>182</v>
      </c>
      <c r="B183" s="2">
        <v>13.434968553399196</v>
      </c>
    </row>
    <row r="184" spans="1:2" ht="13.5" customHeight="1">
      <c r="A184" s="2">
        <v>183</v>
      </c>
      <c r="B184" s="2">
        <v>12.790758957746412</v>
      </c>
    </row>
    <row r="185" spans="1:2" ht="13.5" customHeight="1">
      <c r="A185" s="2">
        <v>184</v>
      </c>
      <c r="B185" s="2">
        <v>13.578849876485744</v>
      </c>
    </row>
    <row r="186" spans="1:2" ht="13.5" customHeight="1">
      <c r="A186" s="2">
        <v>185</v>
      </c>
      <c r="B186" s="2">
        <v>14.923755663496539</v>
      </c>
    </row>
    <row r="187" spans="1:2" ht="13.5" customHeight="1">
      <c r="A187" s="2">
        <v>186</v>
      </c>
      <c r="B187" s="2">
        <v>15.06717663715312</v>
      </c>
    </row>
    <row r="188" spans="1:2" ht="13.5" customHeight="1">
      <c r="A188" s="2">
        <v>187</v>
      </c>
      <c r="B188" s="2">
        <v>14.332064963162834</v>
      </c>
    </row>
    <row r="189" spans="1:2" ht="13.5" customHeight="1">
      <c r="A189" s="2">
        <v>188</v>
      </c>
      <c r="B189" s="2">
        <v>12.714853927165141</v>
      </c>
    </row>
    <row r="190" spans="1:2" ht="13.5" customHeight="1">
      <c r="A190" s="2">
        <v>189</v>
      </c>
      <c r="B190" s="2">
        <v>13.682441283390274</v>
      </c>
    </row>
    <row r="191" spans="1:2" ht="13.5" customHeight="1">
      <c r="A191" s="2">
        <v>190</v>
      </c>
      <c r="B191" s="2">
        <v>13.207131476908504</v>
      </c>
    </row>
    <row r="192" spans="1:2" ht="13.5" customHeight="1">
      <c r="A192" s="2">
        <v>191</v>
      </c>
      <c r="B192" s="2">
        <v>13.652803432943415</v>
      </c>
    </row>
    <row r="193" spans="1:2" ht="13.5" customHeight="1">
      <c r="A193" s="2">
        <v>192</v>
      </c>
      <c r="B193" s="2">
        <v>15.18804625971169</v>
      </c>
    </row>
    <row r="194" spans="1:2" ht="13.5" customHeight="1">
      <c r="A194" s="2">
        <v>193</v>
      </c>
      <c r="B194" s="2">
        <v>15.665158997327962</v>
      </c>
    </row>
    <row r="195" spans="1:2" ht="13.5" customHeight="1">
      <c r="A195" s="2">
        <v>194</v>
      </c>
      <c r="B195" s="2">
        <v>15.066533477425487</v>
      </c>
    </row>
    <row r="196" spans="1:2" ht="13.5" customHeight="1">
      <c r="A196" s="2">
        <v>195</v>
      </c>
      <c r="B196" s="2">
        <v>15.003756012703938</v>
      </c>
    </row>
    <row r="197" spans="1:2" ht="13.5" customHeight="1">
      <c r="A197" s="2">
        <v>196</v>
      </c>
      <c r="B197" s="2">
        <v>16.073537359036493</v>
      </c>
    </row>
    <row r="198" spans="1:2" ht="13.5" customHeight="1">
      <c r="A198" s="2">
        <v>197</v>
      </c>
      <c r="B198" s="2">
        <v>15.978067964026865</v>
      </c>
    </row>
    <row r="199" spans="1:2" ht="13.5" customHeight="1">
      <c r="A199" s="2">
        <v>198</v>
      </c>
      <c r="B199" s="2">
        <v>14.313548484204993</v>
      </c>
    </row>
    <row r="200" spans="1:2" ht="13.5" customHeight="1">
      <c r="A200" s="2">
        <v>199</v>
      </c>
      <c r="B200" s="2">
        <v>14.541658836729122</v>
      </c>
    </row>
    <row r="201" spans="1:2" ht="13.5" customHeight="1">
      <c r="A201" s="2">
        <v>200</v>
      </c>
      <c r="B201" s="2">
        <v>14.35475349110828</v>
      </c>
    </row>
    <row r="202" spans="1:2" ht="13.5" customHeight="1">
      <c r="A202" s="2">
        <v>201</v>
      </c>
      <c r="B202" s="2">
        <v>13.961007383834335</v>
      </c>
    </row>
    <row r="203" spans="1:2" ht="13.5" customHeight="1">
      <c r="A203" s="2">
        <v>202</v>
      </c>
      <c r="B203" s="2">
        <v>14.308159732284743</v>
      </c>
    </row>
    <row r="204" spans="1:2" ht="13.5" customHeight="1">
      <c r="A204" s="2">
        <v>203</v>
      </c>
      <c r="B204" s="2">
        <v>12.311213942504738</v>
      </c>
    </row>
    <row r="205" spans="1:2" ht="13.5" customHeight="1">
      <c r="A205" s="2">
        <v>204</v>
      </c>
      <c r="B205" s="2">
        <v>11.700938112263833</v>
      </c>
    </row>
    <row r="206" spans="1:2" ht="13.5" customHeight="1">
      <c r="A206" s="2">
        <v>205</v>
      </c>
      <c r="B206" s="2">
        <v>11.326186850613679</v>
      </c>
    </row>
    <row r="207" spans="1:2" ht="13.5" customHeight="1">
      <c r="A207" s="2">
        <v>206</v>
      </c>
      <c r="B207" s="2">
        <v>11.682633220233871</v>
      </c>
    </row>
    <row r="208" spans="1:2" ht="13.5" customHeight="1">
      <c r="A208" s="2">
        <v>207</v>
      </c>
      <c r="B208" s="2">
        <v>11.453641973153008</v>
      </c>
    </row>
    <row r="209" spans="1:2" ht="13.5" customHeight="1">
      <c r="A209" s="2">
        <v>208</v>
      </c>
      <c r="B209" s="2">
        <v>12.00254227631009</v>
      </c>
    </row>
    <row r="210" spans="1:2" ht="13.5" customHeight="1">
      <c r="A210" s="2">
        <v>209</v>
      </c>
      <c r="B210" s="2">
        <v>11.352410261258509</v>
      </c>
    </row>
    <row r="211" spans="1:2" ht="13.5" customHeight="1">
      <c r="A211" s="2">
        <v>210</v>
      </c>
      <c r="B211" s="2">
        <v>11.351236159269732</v>
      </c>
    </row>
    <row r="212" spans="1:2" ht="13.5" customHeight="1">
      <c r="A212" s="2">
        <v>211</v>
      </c>
      <c r="B212" s="2">
        <v>11.821064384216745</v>
      </c>
    </row>
    <row r="213" spans="1:2" ht="13.5" customHeight="1">
      <c r="A213" s="2">
        <v>212</v>
      </c>
      <c r="B213" s="2">
        <v>11.81022329882498</v>
      </c>
    </row>
    <row r="214" spans="1:2" ht="13.5" customHeight="1">
      <c r="A214" s="2">
        <v>213</v>
      </c>
      <c r="B214" s="2">
        <v>12.883265860985354</v>
      </c>
    </row>
    <row r="215" spans="1:2" ht="13.5" customHeight="1">
      <c r="A215" s="2">
        <v>214</v>
      </c>
      <c r="B215" s="2">
        <v>14.052805412191463</v>
      </c>
    </row>
    <row r="216" spans="1:2" ht="13.5" customHeight="1">
      <c r="A216" s="2">
        <v>215</v>
      </c>
      <c r="B216" s="2">
        <v>14.375332171556339</v>
      </c>
    </row>
    <row r="217" spans="1:2" ht="13.5" customHeight="1">
      <c r="A217" s="2">
        <v>216</v>
      </c>
      <c r="B217" s="2">
        <v>14.895860197504739</v>
      </c>
    </row>
    <row r="218" spans="1:2" ht="13.5" customHeight="1">
      <c r="A218" s="2">
        <v>217</v>
      </c>
      <c r="B218" s="2">
        <v>16.273817161133035</v>
      </c>
    </row>
    <row r="219" spans="1:2" ht="13.5" customHeight="1">
      <c r="A219" s="2">
        <v>218</v>
      </c>
      <c r="B219" s="2">
        <v>16.847290601247909</v>
      </c>
    </row>
    <row r="220" spans="1:2" ht="13.5" customHeight="1">
      <c r="A220" s="2">
        <v>219</v>
      </c>
      <c r="B220" s="2">
        <v>17.156273462832317</v>
      </c>
    </row>
    <row r="221" spans="1:2" ht="13.5" customHeight="1">
      <c r="A221" s="2">
        <v>220</v>
      </c>
      <c r="B221" s="2">
        <v>18.066180796690336</v>
      </c>
    </row>
    <row r="222" spans="1:2" ht="13.5" customHeight="1">
      <c r="A222" s="2">
        <v>221</v>
      </c>
      <c r="B222" s="2">
        <v>17.989140403137306</v>
      </c>
    </row>
    <row r="223" spans="1:2" ht="13.5" customHeight="1">
      <c r="A223" s="2">
        <v>222</v>
      </c>
      <c r="B223" s="2">
        <v>16.270339230568876</v>
      </c>
    </row>
    <row r="224" spans="1:2" ht="13.5" customHeight="1">
      <c r="A224" s="2">
        <v>223</v>
      </c>
      <c r="B224" s="2">
        <v>16.199681027860137</v>
      </c>
    </row>
    <row r="225" spans="1:2" ht="13.5" customHeight="1">
      <c r="A225" s="2">
        <v>224</v>
      </c>
      <c r="B225" s="2">
        <v>16.626905386892151</v>
      </c>
    </row>
    <row r="226" spans="1:2" ht="13.5" customHeight="1">
      <c r="A226" s="2">
        <v>225</v>
      </c>
      <c r="B226" s="2">
        <v>16.389531840219512</v>
      </c>
    </row>
    <row r="227" spans="1:2" ht="13.5" customHeight="1">
      <c r="A227" s="2">
        <v>226</v>
      </c>
      <c r="B227" s="2">
        <v>16.933428836947147</v>
      </c>
    </row>
    <row r="228" spans="1:2" ht="13.5" customHeight="1">
      <c r="A228" s="2">
        <v>227</v>
      </c>
      <c r="B228" s="2">
        <v>17.821224441747447</v>
      </c>
    </row>
    <row r="229" spans="1:2" ht="13.5" customHeight="1">
      <c r="A229" s="2">
        <v>228</v>
      </c>
      <c r="B229" s="2">
        <v>17.621160707305908</v>
      </c>
    </row>
    <row r="230" spans="1:2" ht="13.5" customHeight="1">
      <c r="A230" s="2">
        <v>229</v>
      </c>
      <c r="B230" s="2">
        <v>18.19715750472216</v>
      </c>
    </row>
    <row r="231" spans="1:2" ht="13.5" customHeight="1">
      <c r="A231" s="2">
        <v>230</v>
      </c>
      <c r="B231" s="2">
        <v>20.046120733003868</v>
      </c>
    </row>
    <row r="232" spans="1:2" ht="13.5" customHeight="1">
      <c r="A232" s="2">
        <v>231</v>
      </c>
      <c r="B232" s="2">
        <v>19.512973604092856</v>
      </c>
    </row>
    <row r="233" spans="1:2" ht="13.5" customHeight="1">
      <c r="A233" s="2">
        <v>232</v>
      </c>
      <c r="B233" s="2">
        <v>19.025308863664996</v>
      </c>
    </row>
    <row r="234" spans="1:2" ht="13.5" customHeight="1">
      <c r="A234" s="2">
        <v>233</v>
      </c>
      <c r="B234" s="2">
        <v>17.765546958345737</v>
      </c>
    </row>
    <row r="235" spans="1:2" ht="13.5" customHeight="1">
      <c r="A235" s="2">
        <v>234</v>
      </c>
      <c r="B235" s="2">
        <v>17.78235231767049</v>
      </c>
    </row>
    <row r="236" spans="1:2" ht="13.5" customHeight="1">
      <c r="A236" s="2">
        <v>235</v>
      </c>
      <c r="B236" s="2">
        <v>17.116321167479391</v>
      </c>
    </row>
    <row r="237" spans="1:2" ht="13.5" customHeight="1">
      <c r="A237" s="2">
        <v>236</v>
      </c>
      <c r="B237" s="2">
        <v>16.302875868517372</v>
      </c>
    </row>
    <row r="238" spans="1:2" ht="13.5" customHeight="1">
      <c r="A238" s="2">
        <v>237</v>
      </c>
      <c r="B238" s="2">
        <v>16.929837706054442</v>
      </c>
    </row>
    <row r="239" spans="1:2" ht="13.5" customHeight="1">
      <c r="A239" s="2">
        <v>238</v>
      </c>
      <c r="B239" s="2">
        <v>16.828338063175341</v>
      </c>
    </row>
    <row r="240" spans="1:2" ht="13.5" customHeight="1">
      <c r="A240" s="2">
        <v>239</v>
      </c>
      <c r="B240" s="2">
        <v>14.280898645268078</v>
      </c>
    </row>
    <row r="241" spans="1:2" ht="13.5" customHeight="1">
      <c r="A241" s="2">
        <v>240</v>
      </c>
      <c r="B241" s="2">
        <v>12.24071025354703</v>
      </c>
    </row>
    <row r="242" spans="1:2" ht="13.5" customHeight="1">
      <c r="A242" s="2">
        <v>241</v>
      </c>
      <c r="B242" s="2">
        <v>10.69583787861032</v>
      </c>
    </row>
    <row r="243" spans="1:2" ht="13.5" customHeight="1">
      <c r="A243" s="2">
        <v>242</v>
      </c>
      <c r="B243" s="2">
        <v>10.480013785897716</v>
      </c>
    </row>
    <row r="244" spans="1:2" ht="13.5" customHeight="1">
      <c r="A244" s="2">
        <v>243</v>
      </c>
      <c r="B244" s="2">
        <v>10.395536540170818</v>
      </c>
    </row>
    <row r="245" spans="1:2" ht="13.5" customHeight="1">
      <c r="A245" s="2">
        <v>244</v>
      </c>
      <c r="B245" s="2">
        <v>11.702234019961974</v>
      </c>
    </row>
    <row r="246" spans="1:2" ht="13.5" customHeight="1">
      <c r="A246" s="2">
        <v>245</v>
      </c>
      <c r="B246" s="2">
        <v>11.812932598921002</v>
      </c>
    </row>
    <row r="247" spans="1:2" ht="13.5" customHeight="1">
      <c r="A247" s="2">
        <v>246</v>
      </c>
      <c r="B247" s="2">
        <v>12.96667270500553</v>
      </c>
    </row>
    <row r="248" spans="1:2" ht="13.5" customHeight="1">
      <c r="A248" s="2">
        <v>247</v>
      </c>
      <c r="B248" s="2">
        <v>12.827520236147778</v>
      </c>
    </row>
    <row r="249" spans="1:2" ht="13.5" customHeight="1">
      <c r="A249" s="2">
        <v>248</v>
      </c>
      <c r="B249" s="2">
        <v>11.582261896952449</v>
      </c>
    </row>
    <row r="250" spans="1:2" ht="13.5" customHeight="1">
      <c r="A250" s="2">
        <v>249</v>
      </c>
      <c r="B250" s="2">
        <v>12.159138617409541</v>
      </c>
    </row>
    <row r="251" spans="1:2" ht="13.5" customHeight="1">
      <c r="A251" s="2">
        <v>250</v>
      </c>
      <c r="B251" s="2">
        <v>12.02784874684961</v>
      </c>
    </row>
    <row r="252" spans="1:2" ht="13.5" customHeight="1">
      <c r="A252" s="2">
        <v>251</v>
      </c>
      <c r="B252" s="2">
        <v>10.869184557079432</v>
      </c>
    </row>
    <row r="253" spans="1:2" ht="13.5" customHeight="1">
      <c r="A253" s="2">
        <v>252</v>
      </c>
      <c r="B253" s="2">
        <v>10.971812080759587</v>
      </c>
    </row>
    <row r="254" spans="1:2" ht="13.5" customHeight="1">
      <c r="A254" s="2">
        <v>253</v>
      </c>
      <c r="B254" s="2">
        <v>10.97687748294196</v>
      </c>
    </row>
    <row r="255" spans="1:2" ht="13.5" customHeight="1">
      <c r="A255" s="2">
        <v>254</v>
      </c>
      <c r="B255" s="2">
        <v>10.675864329799495</v>
      </c>
    </row>
    <row r="256" spans="1:2" ht="13.5" customHeight="1">
      <c r="A256" s="2">
        <v>255</v>
      </c>
      <c r="B256" s="2">
        <v>10.127306076140586</v>
      </c>
    </row>
    <row r="257" spans="1:2" ht="13.5" customHeight="1">
      <c r="A257" s="2">
        <v>256</v>
      </c>
      <c r="B257" s="2">
        <v>9.8160038669286909</v>
      </c>
    </row>
    <row r="258" spans="1:2" ht="13.5" customHeight="1">
      <c r="A258" s="2">
        <v>257</v>
      </c>
      <c r="B258" s="2">
        <v>10.71191948260862</v>
      </c>
    </row>
    <row r="259" spans="1:2" ht="13.5" customHeight="1">
      <c r="A259" s="2">
        <v>258</v>
      </c>
      <c r="B259" s="2">
        <v>12.159782201246049</v>
      </c>
    </row>
    <row r="260" spans="1:2" ht="13.5" customHeight="1">
      <c r="A260" s="2">
        <v>259</v>
      </c>
      <c r="B260" s="2">
        <v>10.372800032433041</v>
      </c>
    </row>
    <row r="261" spans="1:2" ht="13.5" customHeight="1">
      <c r="A261" s="2">
        <v>260</v>
      </c>
      <c r="B261" s="2">
        <v>10.201257117043458</v>
      </c>
    </row>
    <row r="262" spans="1:2" ht="13.5" customHeight="1">
      <c r="A262" s="2">
        <v>261</v>
      </c>
      <c r="B262" s="2">
        <v>9.8671126301764129</v>
      </c>
    </row>
    <row r="263" spans="1:2" ht="13.5" customHeight="1">
      <c r="A263" s="2">
        <v>262</v>
      </c>
      <c r="B263" s="2">
        <v>9.2803891507499596</v>
      </c>
    </row>
    <row r="264" spans="1:2" ht="13.5" customHeight="1">
      <c r="A264" s="2">
        <v>263</v>
      </c>
      <c r="B264" s="2">
        <v>8.0748381133305127</v>
      </c>
    </row>
    <row r="265" spans="1:2" ht="13.5" customHeight="1">
      <c r="A265" s="2">
        <v>264</v>
      </c>
      <c r="B265" s="2">
        <v>10.042674521133014</v>
      </c>
    </row>
    <row r="266" spans="1:2" ht="13.5" customHeight="1">
      <c r="A266" s="2">
        <v>265</v>
      </c>
      <c r="B266" s="2">
        <v>10.402346927202824</v>
      </c>
    </row>
    <row r="267" spans="1:2" ht="13.5" customHeight="1">
      <c r="A267" s="2">
        <v>266</v>
      </c>
      <c r="B267" s="2">
        <v>10.047866717464878</v>
      </c>
    </row>
    <row r="268" spans="1:2" ht="13.5" customHeight="1">
      <c r="A268" s="2">
        <v>267</v>
      </c>
      <c r="B268" s="2">
        <v>10.688285817248063</v>
      </c>
    </row>
    <row r="269" spans="1:2" ht="13.5" customHeight="1">
      <c r="A269" s="2">
        <v>268</v>
      </c>
      <c r="B269" s="2">
        <v>11.25880705117646</v>
      </c>
    </row>
    <row r="270" spans="1:2" ht="13.5" customHeight="1">
      <c r="A270" s="2">
        <v>269</v>
      </c>
      <c r="B270" s="2">
        <v>12.417324193235226</v>
      </c>
    </row>
    <row r="271" spans="1:2" ht="13.5" customHeight="1">
      <c r="A271" s="2">
        <v>270</v>
      </c>
      <c r="B271" s="2">
        <v>13.29555283552131</v>
      </c>
    </row>
    <row r="272" spans="1:2" ht="13.5" customHeight="1">
      <c r="A272" s="2">
        <v>271</v>
      </c>
      <c r="B272" s="2">
        <v>11.735936273657943</v>
      </c>
    </row>
    <row r="273" spans="1:2" ht="13.5" customHeight="1">
      <c r="A273" s="2">
        <v>272</v>
      </c>
      <c r="B273" s="2">
        <v>10.917740936333214</v>
      </c>
    </row>
    <row r="274" spans="1:2" ht="13.5" customHeight="1">
      <c r="A274" s="2">
        <v>273</v>
      </c>
      <c r="B274" s="2">
        <v>11.638544657752766</v>
      </c>
    </row>
    <row r="275" spans="1:2" ht="13.5" customHeight="1">
      <c r="A275" s="2">
        <v>274</v>
      </c>
      <c r="B275" s="2">
        <v>12.255636832957988</v>
      </c>
    </row>
    <row r="276" spans="1:2" ht="13.5" customHeight="1">
      <c r="A276" s="2">
        <v>275</v>
      </c>
      <c r="B276" s="2">
        <v>12.310610733026454</v>
      </c>
    </row>
    <row r="277" spans="1:2" ht="13.5" customHeight="1">
      <c r="A277" s="2">
        <v>276</v>
      </c>
      <c r="B277" s="2">
        <v>11.639073822543583</v>
      </c>
    </row>
    <row r="278" spans="1:2" ht="13.5" customHeight="1">
      <c r="A278" s="2">
        <v>277</v>
      </c>
      <c r="B278" s="2">
        <v>13.011086507739305</v>
      </c>
    </row>
    <row r="279" spans="1:2" ht="13.5" customHeight="1">
      <c r="A279" s="2">
        <v>278</v>
      </c>
      <c r="B279" s="2">
        <v>12.148882705818554</v>
      </c>
    </row>
    <row r="280" spans="1:2" ht="13.5" customHeight="1">
      <c r="A280" s="2">
        <v>279</v>
      </c>
      <c r="B280" s="2">
        <v>14.300733404689701</v>
      </c>
    </row>
    <row r="281" spans="1:2" ht="13.5" customHeight="1">
      <c r="A281" s="2">
        <v>280</v>
      </c>
      <c r="B281" s="2">
        <v>13.359747665837702</v>
      </c>
    </row>
    <row r="282" spans="1:2" ht="13.5" customHeight="1">
      <c r="A282" s="2">
        <v>281</v>
      </c>
      <c r="B282" s="2">
        <v>14.231587462785845</v>
      </c>
    </row>
    <row r="283" spans="1:2" ht="13.5" customHeight="1">
      <c r="A283" s="2">
        <v>282</v>
      </c>
      <c r="B283" s="2">
        <v>15.142301775302322</v>
      </c>
    </row>
    <row r="284" spans="1:2" ht="13.5" customHeight="1">
      <c r="A284" s="2">
        <v>283</v>
      </c>
      <c r="B284" s="2">
        <v>14.001116059487007</v>
      </c>
    </row>
    <row r="285" spans="1:2" ht="13.5" customHeight="1">
      <c r="A285" s="2">
        <v>284</v>
      </c>
      <c r="B285" s="2">
        <v>15.066987114627073</v>
      </c>
    </row>
    <row r="286" spans="1:2" ht="13.5" customHeight="1">
      <c r="A286" s="2">
        <v>285</v>
      </c>
      <c r="B286" s="2">
        <v>16.049743005098094</v>
      </c>
    </row>
    <row r="287" spans="1:2" ht="13.5" customHeight="1">
      <c r="A287" s="2">
        <v>286</v>
      </c>
      <c r="B287" s="2">
        <v>15.249450724205831</v>
      </c>
    </row>
    <row r="288" spans="1:2" ht="13.5" customHeight="1">
      <c r="A288" s="2">
        <v>287</v>
      </c>
      <c r="B288" s="2">
        <v>15.63116215896169</v>
      </c>
    </row>
    <row r="289" spans="1:2" ht="13.5" customHeight="1">
      <c r="A289" s="2">
        <v>288</v>
      </c>
      <c r="B289" s="2">
        <v>14.417354411866924</v>
      </c>
    </row>
    <row r="290" spans="1:2" ht="13.5" customHeight="1">
      <c r="A290" s="2">
        <v>289</v>
      </c>
      <c r="B290" s="2">
        <v>14.896495961230011</v>
      </c>
    </row>
    <row r="291" spans="1:2" ht="13.5" customHeight="1">
      <c r="A291" s="2">
        <v>290</v>
      </c>
      <c r="B291" s="2">
        <v>14.566830250285649</v>
      </c>
    </row>
    <row r="292" spans="1:2" ht="13.5" customHeight="1">
      <c r="A292" s="2">
        <v>291</v>
      </c>
      <c r="B292" s="2">
        <v>14.801291790383004</v>
      </c>
    </row>
    <row r="293" spans="1:2" ht="13.5" customHeight="1">
      <c r="A293" s="2">
        <v>292</v>
      </c>
      <c r="B293" s="2">
        <v>15.157340807365685</v>
      </c>
    </row>
    <row r="294" spans="1:2" ht="13.5" customHeight="1">
      <c r="A294" s="2">
        <v>293</v>
      </c>
      <c r="B294" s="2">
        <v>15.144668394346121</v>
      </c>
    </row>
    <row r="295" spans="1:2" ht="13.5" customHeight="1">
      <c r="A295" s="2">
        <v>294</v>
      </c>
      <c r="B295" s="2">
        <v>15.784657135241369</v>
      </c>
    </row>
    <row r="296" spans="1:2" ht="13.5" customHeight="1">
      <c r="A296" s="2">
        <v>295</v>
      </c>
      <c r="B296" s="2">
        <v>16.545439279779004</v>
      </c>
    </row>
    <row r="297" spans="1:2" ht="13.5" customHeight="1">
      <c r="A297" s="2">
        <v>296</v>
      </c>
      <c r="B297" s="2">
        <v>15.8677054093967</v>
      </c>
    </row>
    <row r="298" spans="1:2" ht="13.5" customHeight="1">
      <c r="A298" s="2">
        <v>297</v>
      </c>
      <c r="B298" s="2">
        <v>17.04153655650796</v>
      </c>
    </row>
    <row r="299" spans="1:2" ht="13.5" customHeight="1">
      <c r="A299" s="2">
        <v>298</v>
      </c>
      <c r="B299" s="2">
        <v>16.01881818791297</v>
      </c>
    </row>
    <row r="300" spans="1:2" ht="13.5" customHeight="1">
      <c r="A300" s="2">
        <v>299</v>
      </c>
      <c r="B300" s="2">
        <v>16.199527686071388</v>
      </c>
    </row>
    <row r="301" spans="1:2" ht="13.5" customHeight="1">
      <c r="A301" s="2">
        <v>300</v>
      </c>
      <c r="B301" s="2">
        <v>15.122226221340354</v>
      </c>
    </row>
    <row r="302" spans="1:2" ht="13.5" customHeight="1">
      <c r="A302" s="2">
        <v>301</v>
      </c>
      <c r="B302" s="2">
        <v>14.645784590058105</v>
      </c>
    </row>
    <row r="303" spans="1:2" ht="13.5" customHeight="1">
      <c r="A303" s="2">
        <v>302</v>
      </c>
      <c r="B303" s="2">
        <v>16.192135892572278</v>
      </c>
    </row>
    <row r="304" spans="1:2" ht="13.5" customHeight="1">
      <c r="A304" s="2">
        <v>303</v>
      </c>
      <c r="B304" s="2">
        <v>17.361226234278771</v>
      </c>
    </row>
    <row r="305" spans="1:2" ht="13.5" customHeight="1">
      <c r="A305" s="2">
        <v>304</v>
      </c>
      <c r="B305" s="2">
        <v>17.645341289642474</v>
      </c>
    </row>
    <row r="306" spans="1:2" ht="13.5" customHeight="1">
      <c r="A306" s="2">
        <v>305</v>
      </c>
      <c r="B306" s="2">
        <v>17.778475288756013</v>
      </c>
    </row>
    <row r="307" spans="1:2" ht="13.5" customHeight="1">
      <c r="A307" s="2">
        <v>306</v>
      </c>
      <c r="B307" s="2">
        <v>19.089458896287791</v>
      </c>
    </row>
    <row r="308" spans="1:2" ht="13.5" customHeight="1">
      <c r="A308" s="2">
        <v>307</v>
      </c>
      <c r="B308" s="2">
        <v>19.079949417694198</v>
      </c>
    </row>
    <row r="309" spans="1:2" ht="13.5" customHeight="1">
      <c r="A309" s="2">
        <v>308</v>
      </c>
      <c r="B309" s="2">
        <v>18.841120005220848</v>
      </c>
    </row>
    <row r="310" spans="1:2" ht="13.5" customHeight="1">
      <c r="A310" s="2">
        <v>309</v>
      </c>
      <c r="B310" s="2">
        <v>20.033333456762662</v>
      </c>
    </row>
    <row r="311" spans="1:2" ht="13.5" customHeight="1">
      <c r="A311" s="2">
        <v>310</v>
      </c>
      <c r="B311" s="2">
        <v>22.54208872464292</v>
      </c>
    </row>
    <row r="312" spans="1:2" ht="13.5" customHeight="1">
      <c r="A312" s="2">
        <v>311</v>
      </c>
      <c r="B312" s="2">
        <v>24.171369861083139</v>
      </c>
    </row>
    <row r="313" spans="1:2" ht="13.5" customHeight="1">
      <c r="A313" s="2">
        <v>312</v>
      </c>
      <c r="B313" s="2">
        <v>24.579245272460174</v>
      </c>
    </row>
    <row r="314" spans="1:2" ht="13.5" customHeight="1">
      <c r="A314" s="2">
        <v>313</v>
      </c>
      <c r="B314" s="2">
        <v>24.258493550164939</v>
      </c>
    </row>
    <row r="315" spans="1:2" ht="13.5" customHeight="1">
      <c r="A315" s="2">
        <v>314</v>
      </c>
      <c r="B315" s="2">
        <v>24.088298606295787</v>
      </c>
    </row>
    <row r="316" spans="1:2" ht="13.5" customHeight="1">
      <c r="A316" s="2">
        <v>315</v>
      </c>
      <c r="B316" s="2">
        <v>25.031787716582425</v>
      </c>
    </row>
    <row r="317" spans="1:2" ht="13.5" customHeight="1">
      <c r="A317" s="2">
        <v>316</v>
      </c>
      <c r="B317" s="2">
        <v>25.533340450018191</v>
      </c>
    </row>
    <row r="318" spans="1:2" ht="13.5" customHeight="1">
      <c r="A318" s="2">
        <v>317</v>
      </c>
      <c r="B318" s="2">
        <v>25.732947632901798</v>
      </c>
    </row>
    <row r="319" spans="1:2" ht="13.5" customHeight="1">
      <c r="A319" s="2">
        <v>318</v>
      </c>
      <c r="B319" s="2">
        <v>24.527677774269389</v>
      </c>
    </row>
    <row r="320" spans="1:2" ht="13.5" customHeight="1">
      <c r="A320" s="2">
        <v>319</v>
      </c>
      <c r="B320" s="2">
        <v>24.350149478202738</v>
      </c>
    </row>
    <row r="321" spans="1:2" ht="13.5" customHeight="1">
      <c r="A321" s="2">
        <v>320</v>
      </c>
      <c r="B321" s="2">
        <v>24.310762051882651</v>
      </c>
    </row>
    <row r="322" spans="1:2" ht="13.5" customHeight="1">
      <c r="A322" s="2">
        <v>321</v>
      </c>
      <c r="B322" s="2">
        <v>22.510759893479403</v>
      </c>
    </row>
    <row r="323" spans="1:2" ht="13.5" customHeight="1">
      <c r="A323" s="2">
        <v>322</v>
      </c>
      <c r="B323" s="2">
        <v>21.331308735839329</v>
      </c>
    </row>
    <row r="324" spans="1:2" ht="13.5" customHeight="1">
      <c r="A324" s="2">
        <v>323</v>
      </c>
      <c r="B324" s="2">
        <v>21.18742989485321</v>
      </c>
    </row>
    <row r="325" spans="1:2" ht="13.5" customHeight="1">
      <c r="A325" s="2">
        <v>324</v>
      </c>
      <c r="B325" s="2">
        <v>22.199453398000564</v>
      </c>
    </row>
    <row r="326" spans="1:2" ht="13.5" customHeight="1">
      <c r="A326" s="2">
        <v>325</v>
      </c>
      <c r="B326" s="2">
        <v>21.852129988752647</v>
      </c>
    </row>
    <row r="327" spans="1:2" ht="13.5" customHeight="1">
      <c r="A327" s="2">
        <v>326</v>
      </c>
      <c r="B327" s="2">
        <v>22.345242347174423</v>
      </c>
    </row>
    <row r="328" spans="1:2" ht="13.5" customHeight="1">
      <c r="A328" s="2">
        <v>327</v>
      </c>
      <c r="B328" s="2">
        <v>23.009422162612402</v>
      </c>
    </row>
    <row r="329" spans="1:2" ht="13.5" customHeight="1">
      <c r="A329" s="2">
        <v>328</v>
      </c>
      <c r="B329" s="2">
        <v>22.38220458710671</v>
      </c>
    </row>
    <row r="330" spans="1:2" ht="13.5" customHeight="1">
      <c r="A330" s="2">
        <v>329</v>
      </c>
      <c r="B330" s="2">
        <v>22.592469464234387</v>
      </c>
    </row>
    <row r="331" spans="1:2" ht="13.5" customHeight="1">
      <c r="A331" s="2">
        <v>330</v>
      </c>
      <c r="B331" s="2">
        <v>21.395091401586125</v>
      </c>
    </row>
    <row r="332" spans="1:2" ht="13.5" customHeight="1">
      <c r="A332" s="2">
        <v>331</v>
      </c>
      <c r="B332" s="2">
        <v>20.994616810835645</v>
      </c>
    </row>
    <row r="333" spans="1:2" ht="13.5" customHeight="1">
      <c r="A333" s="2">
        <v>332</v>
      </c>
      <c r="B333" s="2">
        <v>21.280554762803824</v>
      </c>
    </row>
    <row r="334" spans="1:2" ht="13.5" customHeight="1">
      <c r="A334" s="2">
        <v>333</v>
      </c>
      <c r="B334" s="2">
        <v>18.76948081004106</v>
      </c>
    </row>
    <row r="335" spans="1:2" ht="13.5" customHeight="1">
      <c r="A335" s="2">
        <v>334</v>
      </c>
      <c r="B335" s="2">
        <v>18.721914097895343</v>
      </c>
    </row>
    <row r="336" spans="1:2" ht="13.5" customHeight="1">
      <c r="A336" s="2">
        <v>335</v>
      </c>
      <c r="B336" s="2">
        <v>19.680801262296416</v>
      </c>
    </row>
    <row r="337" spans="1:2" ht="13.5" customHeight="1">
      <c r="A337" s="2">
        <v>336</v>
      </c>
      <c r="B337" s="2">
        <v>20.844993405231474</v>
      </c>
    </row>
    <row r="338" spans="1:2" ht="13.5" customHeight="1">
      <c r="A338" s="2">
        <v>337</v>
      </c>
      <c r="B338" s="2">
        <v>21.142117100771433</v>
      </c>
    </row>
    <row r="339" spans="1:2" ht="13.5" customHeight="1">
      <c r="A339" s="2">
        <v>338</v>
      </c>
      <c r="B339" s="2">
        <v>19.429764022342667</v>
      </c>
    </row>
    <row r="340" spans="1:2" ht="13.5" customHeight="1">
      <c r="A340" s="2">
        <v>339</v>
      </c>
      <c r="B340" s="2">
        <v>19.220405406103531</v>
      </c>
    </row>
    <row r="341" spans="1:2" ht="13.5" customHeight="1">
      <c r="A341" s="2">
        <v>340</v>
      </c>
      <c r="B341" s="2">
        <v>18.289021798816414</v>
      </c>
    </row>
    <row r="342" spans="1:2" ht="13.5" customHeight="1">
      <c r="A342" s="2">
        <v>341</v>
      </c>
      <c r="B342" s="2">
        <v>18.172354757484477</v>
      </c>
    </row>
    <row r="343" spans="1:2" ht="13.5" customHeight="1">
      <c r="A343" s="2">
        <v>342</v>
      </c>
      <c r="B343" s="2">
        <v>18.039089581709611</v>
      </c>
    </row>
    <row r="344" spans="1:2" ht="13.5" customHeight="1">
      <c r="A344" s="2">
        <v>343</v>
      </c>
      <c r="B344" s="2">
        <v>17.920949028721893</v>
      </c>
    </row>
    <row r="345" spans="1:2" ht="13.5" customHeight="1">
      <c r="A345" s="2">
        <v>344</v>
      </c>
      <c r="B345" s="2">
        <v>17.694009037353801</v>
      </c>
    </row>
    <row r="346" spans="1:2" ht="13.5" customHeight="1">
      <c r="A346" s="2">
        <v>345</v>
      </c>
      <c r="B346" s="2">
        <v>18.767020558769403</v>
      </c>
    </row>
    <row r="347" spans="1:2" ht="13.5" customHeight="1">
      <c r="A347" s="2">
        <v>346</v>
      </c>
      <c r="B347" s="2">
        <v>18.914969765629074</v>
      </c>
    </row>
    <row r="348" spans="1:2" ht="13.5" customHeight="1">
      <c r="A348" s="2">
        <v>347</v>
      </c>
      <c r="B348" s="2">
        <v>18.31371693122281</v>
      </c>
    </row>
    <row r="349" spans="1:2" ht="13.5" customHeight="1">
      <c r="A349" s="2">
        <v>348</v>
      </c>
      <c r="B349" s="2">
        <v>18.624392283192577</v>
      </c>
    </row>
    <row r="350" spans="1:2" ht="13.5" customHeight="1">
      <c r="A350" s="2">
        <v>349</v>
      </c>
      <c r="B350" s="2">
        <v>17.839173300690295</v>
      </c>
    </row>
    <row r="351" spans="1:2" ht="13.5" customHeight="1">
      <c r="A351" s="2">
        <v>350</v>
      </c>
      <c r="B351" s="2">
        <v>20.233769269133404</v>
      </c>
    </row>
    <row r="352" spans="1:2" ht="13.5" customHeight="1">
      <c r="A352" s="2">
        <v>351</v>
      </c>
      <c r="B352" s="2">
        <v>19.93631044036281</v>
      </c>
    </row>
    <row r="353" spans="1:2" ht="13.5" customHeight="1">
      <c r="A353" s="2">
        <v>352</v>
      </c>
      <c r="B353" s="2">
        <v>19.449118109912721</v>
      </c>
    </row>
    <row r="354" spans="1:2" ht="13.5" customHeight="1">
      <c r="A354" s="2">
        <v>353</v>
      </c>
      <c r="B354" s="2">
        <v>18.817103028018909</v>
      </c>
    </row>
    <row r="355" spans="1:2" ht="13.5" customHeight="1">
      <c r="A355" s="2">
        <v>354</v>
      </c>
      <c r="B355" s="2">
        <v>21.284319763475356</v>
      </c>
    </row>
    <row r="356" spans="1:2" ht="13.5" customHeight="1">
      <c r="A356" s="2">
        <v>355</v>
      </c>
      <c r="B356" s="2">
        <v>20.808430640269268</v>
      </c>
    </row>
    <row r="357" spans="1:2" ht="13.5" customHeight="1">
      <c r="A357" s="2">
        <v>356</v>
      </c>
      <c r="B357" s="2">
        <v>22.506795766686331</v>
      </c>
    </row>
    <row r="358" spans="1:2" ht="13.5" customHeight="1">
      <c r="A358" s="2">
        <v>357</v>
      </c>
      <c r="B358" s="2">
        <v>22.153632928766893</v>
      </c>
    </row>
    <row r="359" spans="1:2" ht="13.5" customHeight="1">
      <c r="A359" s="2">
        <v>358</v>
      </c>
      <c r="B359" s="2">
        <v>23.007588576697199</v>
      </c>
    </row>
    <row r="360" spans="1:2" ht="13.5" customHeight="1">
      <c r="A360" s="2">
        <v>359</v>
      </c>
      <c r="B360" s="2">
        <v>23.882570824741656</v>
      </c>
    </row>
    <row r="361" spans="1:2" ht="13.5" customHeight="1">
      <c r="A361" s="2">
        <v>360</v>
      </c>
      <c r="B361" s="2">
        <v>24.102366890182015</v>
      </c>
    </row>
    <row r="362" spans="1:2" ht="13.5" customHeight="1">
      <c r="A362" s="2">
        <v>361</v>
      </c>
      <c r="B362" s="2">
        <v>25.385788185485055</v>
      </c>
    </row>
    <row r="363" spans="1:2" ht="13.5" customHeight="1">
      <c r="A363" s="2">
        <v>362</v>
      </c>
      <c r="B363" s="2">
        <v>25.867397966225447</v>
      </c>
    </row>
    <row r="364" spans="1:2" ht="13.5" customHeight="1">
      <c r="A364" s="2">
        <v>363</v>
      </c>
      <c r="B364" s="2">
        <v>27.319778956673286</v>
      </c>
    </row>
    <row r="365" spans="1:2" ht="13.5" customHeight="1">
      <c r="A365" s="2">
        <v>364</v>
      </c>
      <c r="B365" s="2">
        <v>27.020282485137351</v>
      </c>
    </row>
    <row r="366" spans="1:2" ht="13.5" customHeight="1">
      <c r="A366" s="2">
        <v>365</v>
      </c>
      <c r="B366" s="2">
        <v>27.373040442288325</v>
      </c>
    </row>
    <row r="367" spans="1:2" ht="13.5" customHeight="1">
      <c r="A367" s="2">
        <v>366</v>
      </c>
      <c r="B367" s="2">
        <v>28.702041106504737</v>
      </c>
    </row>
    <row r="368" spans="1:2" ht="13.5" customHeight="1">
      <c r="A368" s="2">
        <v>367</v>
      </c>
      <c r="B368" s="2">
        <v>28.392303860792932</v>
      </c>
    </row>
    <row r="369" spans="1:2" ht="13.5" customHeight="1">
      <c r="A369" s="2">
        <v>368</v>
      </c>
      <c r="B369" s="2">
        <v>29.563453134445563</v>
      </c>
    </row>
    <row r="370" spans="1:2" ht="13.5" customHeight="1">
      <c r="A370" s="2">
        <v>369</v>
      </c>
      <c r="B370" s="2">
        <v>29.079562541946647</v>
      </c>
    </row>
    <row r="371" spans="1:2" ht="13.5" customHeight="1">
      <c r="A371" s="2">
        <v>370</v>
      </c>
      <c r="B371" s="2">
        <v>27.696240050969248</v>
      </c>
    </row>
    <row r="372" spans="1:2" ht="13.5" customHeight="1">
      <c r="A372" s="2">
        <v>371</v>
      </c>
      <c r="B372" s="2">
        <v>29.691286795318515</v>
      </c>
    </row>
    <row r="373" spans="1:2" ht="13.5" customHeight="1">
      <c r="A373" s="2">
        <v>372</v>
      </c>
      <c r="B373" s="2">
        <v>32.458456089204809</v>
      </c>
    </row>
    <row r="374" spans="1:2" ht="13.5" customHeight="1">
      <c r="A374" s="2">
        <v>373</v>
      </c>
      <c r="B374" s="2">
        <v>33.074125909683026</v>
      </c>
    </row>
    <row r="375" spans="1:2" ht="13.5" customHeight="1">
      <c r="A375" s="2">
        <v>374</v>
      </c>
      <c r="B375" s="2">
        <v>33.860013010068158</v>
      </c>
    </row>
    <row r="376" spans="1:2" ht="13.5" customHeight="1">
      <c r="A376" s="2">
        <v>375</v>
      </c>
      <c r="B376" s="2">
        <v>33.140360405594791</v>
      </c>
    </row>
    <row r="377" spans="1:2" ht="13.5" customHeight="1">
      <c r="A377" s="2">
        <v>376</v>
      </c>
      <c r="B377" s="2">
        <v>34.01434346210975</v>
      </c>
    </row>
    <row r="378" spans="1:2" ht="13.5" customHeight="1">
      <c r="A378" s="2">
        <v>377</v>
      </c>
      <c r="B378" s="2">
        <v>36.075742766244389</v>
      </c>
    </row>
    <row r="379" spans="1:2" ht="13.5" customHeight="1">
      <c r="A379" s="2">
        <v>378</v>
      </c>
      <c r="B379" s="2">
        <v>37.40740585933267</v>
      </c>
    </row>
    <row r="380" spans="1:2" ht="13.5" customHeight="1">
      <c r="A380" s="2">
        <v>379</v>
      </c>
      <c r="B380" s="2">
        <v>36.550589104855376</v>
      </c>
    </row>
    <row r="381" spans="1:2" ht="13.5" customHeight="1">
      <c r="A381" s="2">
        <v>380</v>
      </c>
      <c r="B381" s="2">
        <v>37.535290588205072</v>
      </c>
    </row>
    <row r="382" spans="1:2" ht="13.5" customHeight="1">
      <c r="A382" s="2">
        <v>381</v>
      </c>
      <c r="B382" s="2">
        <v>36.207494696674239</v>
      </c>
    </row>
    <row r="383" spans="1:2" ht="13.5" customHeight="1">
      <c r="A383" s="2">
        <v>382</v>
      </c>
      <c r="B383" s="2">
        <v>35.595635216012241</v>
      </c>
    </row>
    <row r="384" spans="1:2" ht="13.5" customHeight="1">
      <c r="A384" s="2">
        <v>383</v>
      </c>
      <c r="B384" s="2">
        <v>35.642403088910726</v>
      </c>
    </row>
    <row r="385" spans="1:2" ht="13.5" customHeight="1">
      <c r="A385" s="2">
        <v>384</v>
      </c>
      <c r="B385" s="2">
        <v>35.241604541795404</v>
      </c>
    </row>
    <row r="386" spans="1:2" ht="13.5" customHeight="1">
      <c r="A386" s="2">
        <v>385</v>
      </c>
      <c r="B386" s="2">
        <v>35.68095437512531</v>
      </c>
    </row>
    <row r="387" spans="1:2" ht="13.5" customHeight="1">
      <c r="A387" s="2">
        <v>386</v>
      </c>
      <c r="B387" s="2">
        <v>35.566107730516627</v>
      </c>
    </row>
    <row r="388" spans="1:2" ht="13.5" customHeight="1">
      <c r="A388" s="2">
        <v>387</v>
      </c>
      <c r="B388" s="2">
        <v>34.514046116119786</v>
      </c>
    </row>
    <row r="389" spans="1:2" ht="13.5" customHeight="1">
      <c r="A389" s="2">
        <v>388</v>
      </c>
      <c r="B389" s="2">
        <v>34.196317572293303</v>
      </c>
    </row>
    <row r="390" spans="1:2" ht="13.5" customHeight="1">
      <c r="A390" s="2">
        <v>389</v>
      </c>
      <c r="B390" s="2">
        <v>34.140434377684173</v>
      </c>
    </row>
    <row r="391" spans="1:2" ht="13.5" customHeight="1">
      <c r="A391" s="2">
        <v>390</v>
      </c>
      <c r="B391" s="2">
        <v>34.661334051003749</v>
      </c>
    </row>
    <row r="392" spans="1:2" ht="13.5" customHeight="1">
      <c r="A392" s="2">
        <v>391</v>
      </c>
      <c r="B392" s="2">
        <v>34.391875553581563</v>
      </c>
    </row>
    <row r="393" spans="1:2" ht="13.5" customHeight="1">
      <c r="A393" s="2">
        <v>392</v>
      </c>
      <c r="B393" s="2">
        <v>33.91198156528246</v>
      </c>
    </row>
    <row r="394" spans="1:2" ht="13.5" customHeight="1">
      <c r="A394" s="2">
        <v>393</v>
      </c>
      <c r="B394" s="2">
        <v>35.479800186101428</v>
      </c>
    </row>
    <row r="395" spans="1:2" ht="13.5" customHeight="1">
      <c r="A395" s="2">
        <v>394</v>
      </c>
      <c r="B395" s="2">
        <v>35.744801540698418</v>
      </c>
    </row>
    <row r="396" spans="1:2" ht="13.5" customHeight="1">
      <c r="A396" s="2">
        <v>395</v>
      </c>
      <c r="B396" s="2">
        <v>37.761774442260197</v>
      </c>
    </row>
    <row r="397" spans="1:2" ht="13.5" customHeight="1">
      <c r="A397" s="2">
        <v>396</v>
      </c>
      <c r="B397" s="2">
        <v>39.060617779067414</v>
      </c>
    </row>
    <row r="398" spans="1:2" ht="13.5" customHeight="1">
      <c r="A398" s="2">
        <v>397</v>
      </c>
      <c r="B398" s="2">
        <v>36.922819879721359</v>
      </c>
    </row>
    <row r="399" spans="1:2" ht="13.5" customHeight="1">
      <c r="A399" s="2">
        <v>398</v>
      </c>
      <c r="B399" s="2">
        <v>35.633565750024623</v>
      </c>
    </row>
    <row r="400" spans="1:2" ht="13.5" customHeight="1">
      <c r="A400" s="2">
        <v>399</v>
      </c>
      <c r="B400" s="2">
        <v>36.900002024094327</v>
      </c>
    </row>
    <row r="401" spans="1:2" ht="13.5" customHeight="1">
      <c r="A401" s="2">
        <v>400</v>
      </c>
      <c r="B401" s="2">
        <v>38.505826617303782</v>
      </c>
    </row>
    <row r="402" spans="1:2" ht="13.5" customHeight="1">
      <c r="A402" s="2">
        <v>401</v>
      </c>
      <c r="B402" s="2">
        <v>39.799957059809749</v>
      </c>
    </row>
    <row r="403" spans="1:2" ht="13.5" customHeight="1">
      <c r="A403" s="2">
        <v>402</v>
      </c>
      <c r="B403" s="2">
        <v>40.21690532270064</v>
      </c>
    </row>
    <row r="404" spans="1:2" ht="13.5" customHeight="1">
      <c r="A404" s="2">
        <v>403</v>
      </c>
      <c r="B404" s="2">
        <v>39.429219623939183</v>
      </c>
    </row>
    <row r="405" spans="1:2" ht="13.5" customHeight="1">
      <c r="A405" s="2">
        <v>404</v>
      </c>
      <c r="B405" s="2">
        <v>40.738603207469104</v>
      </c>
    </row>
    <row r="406" spans="1:2" ht="13.5" customHeight="1">
      <c r="A406" s="2">
        <v>405</v>
      </c>
      <c r="B406" s="2">
        <v>40.942390559992234</v>
      </c>
    </row>
    <row r="407" spans="1:2" ht="13.5" customHeight="1">
      <c r="A407" s="2">
        <v>406</v>
      </c>
      <c r="B407" s="2">
        <v>41.741447092465478</v>
      </c>
    </row>
    <row r="408" spans="1:2" ht="13.5" customHeight="1">
      <c r="A408" s="2">
        <v>407</v>
      </c>
      <c r="B408" s="2">
        <v>42.461440607025622</v>
      </c>
    </row>
    <row r="409" spans="1:2" ht="13.5" customHeight="1">
      <c r="A409" s="2">
        <v>408</v>
      </c>
      <c r="B409" s="2">
        <v>43.654999508322966</v>
      </c>
    </row>
    <row r="410" spans="1:2" ht="13.5" customHeight="1">
      <c r="A410" s="2">
        <v>409</v>
      </c>
      <c r="B410" s="2">
        <v>42.357382156595271</v>
      </c>
    </row>
    <row r="411" spans="1:2" ht="13.5" customHeight="1">
      <c r="A411" s="2">
        <v>410</v>
      </c>
      <c r="B411" s="2">
        <v>40.907714205304885</v>
      </c>
    </row>
    <row r="412" spans="1:2" ht="13.5" customHeight="1">
      <c r="A412" s="2">
        <v>411</v>
      </c>
      <c r="B412" s="2">
        <v>41.18014133592893</v>
      </c>
    </row>
    <row r="413" spans="1:2" ht="13.5" customHeight="1">
      <c r="A413" s="2">
        <v>412</v>
      </c>
      <c r="B413" s="2">
        <v>40.946772215340005</v>
      </c>
    </row>
    <row r="414" spans="1:2" ht="13.5" customHeight="1">
      <c r="A414" s="2">
        <v>413</v>
      </c>
      <c r="B414" s="2">
        <v>41.03013913824951</v>
      </c>
    </row>
    <row r="415" spans="1:2" ht="13.5" customHeight="1">
      <c r="A415" s="2">
        <v>414</v>
      </c>
      <c r="B415" s="2">
        <v>40.6086030553776</v>
      </c>
    </row>
    <row r="416" spans="1:2" ht="13.5" customHeight="1">
      <c r="A416" s="2">
        <v>415</v>
      </c>
      <c r="B416" s="2">
        <v>40.643893316126707</v>
      </c>
    </row>
    <row r="417" spans="1:2" ht="13.5" customHeight="1">
      <c r="A417" s="2">
        <v>416</v>
      </c>
      <c r="B417" s="2">
        <v>40.725166651349063</v>
      </c>
    </row>
    <row r="418" spans="1:2" ht="13.5" customHeight="1">
      <c r="A418" s="2">
        <v>417</v>
      </c>
      <c r="B418" s="2">
        <v>40.295534823829328</v>
      </c>
    </row>
    <row r="419" spans="1:2" ht="13.5" customHeight="1">
      <c r="A419" s="2">
        <v>418</v>
      </c>
      <c r="B419" s="2">
        <v>40.014371452878343</v>
      </c>
    </row>
    <row r="420" spans="1:2" ht="13.5" customHeight="1">
      <c r="A420" s="2">
        <v>419</v>
      </c>
      <c r="B420" s="2">
        <v>40.181717274121347</v>
      </c>
    </row>
    <row r="421" spans="1:2" ht="13.5" customHeight="1">
      <c r="A421" s="2">
        <v>420</v>
      </c>
      <c r="B421" s="2">
        <v>41.737057952044992</v>
      </c>
    </row>
    <row r="422" spans="1:2" ht="13.5" customHeight="1">
      <c r="A422" s="2">
        <v>421</v>
      </c>
      <c r="B422" s="2">
        <v>40.783599430109476</v>
      </c>
    </row>
    <row r="423" spans="1:2" ht="13.5" customHeight="1">
      <c r="A423" s="2">
        <v>422</v>
      </c>
      <c r="B423" s="2">
        <v>40.463293289205659</v>
      </c>
    </row>
    <row r="424" spans="1:2" ht="13.5" customHeight="1">
      <c r="A424" s="2">
        <v>423</v>
      </c>
      <c r="B424" s="2">
        <v>42.403691310365993</v>
      </c>
    </row>
    <row r="425" spans="1:2" ht="13.5" customHeight="1">
      <c r="A425" s="2">
        <v>424</v>
      </c>
      <c r="B425" s="2">
        <v>41.280590743101371</v>
      </c>
    </row>
    <row r="426" spans="1:2" ht="13.5" customHeight="1">
      <c r="A426" s="2">
        <v>425</v>
      </c>
      <c r="B426" s="2">
        <v>41.162045856367939</v>
      </c>
    </row>
    <row r="427" spans="1:2" ht="13.5" customHeight="1">
      <c r="A427" s="2">
        <v>426</v>
      </c>
      <c r="B427" s="2">
        <v>39.79653749344012</v>
      </c>
    </row>
    <row r="428" spans="1:2" ht="13.5" customHeight="1">
      <c r="A428" s="2">
        <v>427</v>
      </c>
      <c r="B428" s="2">
        <v>39.363058694748943</v>
      </c>
    </row>
    <row r="429" spans="1:2" ht="13.5" customHeight="1">
      <c r="A429" s="2">
        <v>428</v>
      </c>
      <c r="B429" s="2">
        <v>39.158954240185864</v>
      </c>
    </row>
    <row r="430" spans="1:2" ht="13.5" customHeight="1">
      <c r="A430" s="2">
        <v>429</v>
      </c>
      <c r="B430" s="2">
        <v>36.653536771291662</v>
      </c>
    </row>
    <row r="431" spans="1:2" ht="13.5" customHeight="1">
      <c r="A431" s="2">
        <v>430</v>
      </c>
      <c r="B431" s="2">
        <v>37.076554758869428</v>
      </c>
    </row>
    <row r="432" spans="1:2" ht="13.5" customHeight="1">
      <c r="A432" s="2">
        <v>431</v>
      </c>
      <c r="B432" s="2">
        <v>38.563899258104172</v>
      </c>
    </row>
    <row r="433" spans="1:2" ht="13.5" customHeight="1">
      <c r="A433" s="2">
        <v>432</v>
      </c>
      <c r="B433" s="2">
        <v>38.148613699856867</v>
      </c>
    </row>
    <row r="434" spans="1:2" ht="13.5" customHeight="1">
      <c r="A434" s="2">
        <v>433</v>
      </c>
      <c r="B434" s="2">
        <v>38.238332565850662</v>
      </c>
    </row>
    <row r="435" spans="1:2" ht="13.5" customHeight="1">
      <c r="A435" s="2">
        <v>434</v>
      </c>
      <c r="B435" s="2">
        <v>39.422710458886165</v>
      </c>
    </row>
    <row r="436" spans="1:2" ht="13.5" customHeight="1">
      <c r="A436" s="2">
        <v>435</v>
      </c>
      <c r="B436" s="2">
        <v>38.810931578799547</v>
      </c>
    </row>
    <row r="437" spans="1:2" ht="13.5" customHeight="1">
      <c r="A437" s="2">
        <v>436</v>
      </c>
      <c r="B437" s="2">
        <v>39.767702906801063</v>
      </c>
    </row>
    <row r="438" spans="1:2" ht="13.5" customHeight="1">
      <c r="A438" s="2">
        <v>437</v>
      </c>
      <c r="B438" s="2">
        <v>39.687210082624354</v>
      </c>
    </row>
    <row r="439" spans="1:2" ht="13.5" customHeight="1">
      <c r="A439" s="2">
        <v>438</v>
      </c>
      <c r="B439" s="2">
        <v>41.796826068579648</v>
      </c>
    </row>
    <row r="440" spans="1:2" ht="13.5" customHeight="1">
      <c r="A440" s="2">
        <v>439</v>
      </c>
      <c r="B440" s="2">
        <v>41.683033095466044</v>
      </c>
    </row>
    <row r="441" spans="1:2" ht="13.5" customHeight="1">
      <c r="A441" s="2">
        <v>440</v>
      </c>
      <c r="B441" s="2">
        <v>40.965967060569092</v>
      </c>
    </row>
    <row r="442" spans="1:2" ht="13.5" customHeight="1">
      <c r="A442" s="2">
        <v>441</v>
      </c>
      <c r="B442" s="2">
        <v>40.405376111372966</v>
      </c>
    </row>
    <row r="443" spans="1:2" ht="13.5" customHeight="1">
      <c r="A443" s="2">
        <v>442</v>
      </c>
      <c r="B443" s="2">
        <v>39.721811630927448</v>
      </c>
    </row>
    <row r="444" spans="1:2" ht="13.5" customHeight="1">
      <c r="A444" s="2">
        <v>443</v>
      </c>
      <c r="B444" s="2">
        <v>40.242179287838027</v>
      </c>
    </row>
    <row r="445" spans="1:2" ht="13.5" customHeight="1">
      <c r="A445" s="2">
        <v>444</v>
      </c>
      <c r="B445" s="2">
        <v>39.711507454426282</v>
      </c>
    </row>
    <row r="446" spans="1:2" ht="13.5" customHeight="1">
      <c r="A446" s="2">
        <v>445</v>
      </c>
      <c r="B446" s="2">
        <v>39.025357306795669</v>
      </c>
    </row>
    <row r="447" spans="1:2" ht="13.5" customHeight="1">
      <c r="A447" s="2">
        <v>446</v>
      </c>
      <c r="B447" s="2">
        <v>38.060690246295486</v>
      </c>
    </row>
    <row r="448" spans="1:2" ht="13.5" customHeight="1">
      <c r="A448" s="2">
        <v>447</v>
      </c>
      <c r="B448" s="2">
        <v>38.233574041390462</v>
      </c>
    </row>
    <row r="449" spans="1:2" ht="13.5" customHeight="1">
      <c r="A449" s="2">
        <v>448</v>
      </c>
      <c r="B449" s="2">
        <v>38.424800036618471</v>
      </c>
    </row>
    <row r="450" spans="1:2" ht="13.5" customHeight="1">
      <c r="A450" s="2">
        <v>449</v>
      </c>
      <c r="B450" s="2">
        <v>38.569059349226379</v>
      </c>
    </row>
    <row r="451" spans="1:2" ht="13.5" customHeight="1">
      <c r="A451" s="2">
        <v>450</v>
      </c>
      <c r="B451" s="2">
        <v>39.855404224236501</v>
      </c>
    </row>
    <row r="452" spans="1:2" ht="13.5" customHeight="1">
      <c r="A452" s="2">
        <v>451</v>
      </c>
      <c r="B452" s="2">
        <v>39.809670020109976</v>
      </c>
    </row>
    <row r="453" spans="1:2" ht="13.5" customHeight="1">
      <c r="A453" s="2">
        <v>452</v>
      </c>
      <c r="B453" s="2">
        <v>39.133917465541344</v>
      </c>
    </row>
    <row r="454" spans="1:2" ht="13.5" customHeight="1">
      <c r="A454" s="2">
        <v>453</v>
      </c>
      <c r="B454" s="2">
        <v>40.533262657598314</v>
      </c>
    </row>
    <row r="455" spans="1:2" ht="13.5" customHeight="1">
      <c r="A455" s="2">
        <v>454</v>
      </c>
      <c r="B455" s="2">
        <v>39.918472550399962</v>
      </c>
    </row>
    <row r="456" spans="1:2" ht="13.5" customHeight="1">
      <c r="A456" s="2">
        <v>455</v>
      </c>
      <c r="B456" s="2">
        <v>40.20714135397229</v>
      </c>
    </row>
    <row r="457" spans="1:2" ht="13.5" customHeight="1">
      <c r="A457" s="2">
        <v>456</v>
      </c>
      <c r="B457" s="2">
        <v>41.457551696505263</v>
      </c>
    </row>
    <row r="458" spans="1:2" ht="13.5" customHeight="1">
      <c r="A458" s="2">
        <v>457</v>
      </c>
      <c r="B458" s="2">
        <v>39.906502657985811</v>
      </c>
    </row>
    <row r="459" spans="1:2" ht="13.5" customHeight="1">
      <c r="A459" s="2">
        <v>458</v>
      </c>
      <c r="B459" s="2">
        <v>39.813887574294917</v>
      </c>
    </row>
    <row r="460" spans="1:2" ht="13.5" customHeight="1">
      <c r="A460" s="2">
        <v>459</v>
      </c>
      <c r="B460" s="2">
        <v>39.965998805676037</v>
      </c>
    </row>
    <row r="461" spans="1:2" ht="13.5" customHeight="1">
      <c r="A461" s="2">
        <v>460</v>
      </c>
      <c r="B461" s="2">
        <v>40.320095728618888</v>
      </c>
    </row>
    <row r="462" spans="1:2" ht="13.5" customHeight="1">
      <c r="A462" s="2">
        <v>461</v>
      </c>
      <c r="B462" s="2">
        <v>40.837424663144397</v>
      </c>
    </row>
    <row r="463" spans="1:2" ht="13.5" customHeight="1">
      <c r="A463" s="2">
        <v>462</v>
      </c>
      <c r="B463" s="2">
        <v>39.394641757379119</v>
      </c>
    </row>
    <row r="464" spans="1:2" ht="13.5" customHeight="1">
      <c r="A464" s="2">
        <v>463</v>
      </c>
      <c r="B464" s="2">
        <v>39.353262768763187</v>
      </c>
    </row>
    <row r="465" spans="1:2" ht="13.5" customHeight="1">
      <c r="A465" s="2">
        <v>464</v>
      </c>
      <c r="B465" s="2">
        <v>40.470976259339473</v>
      </c>
    </row>
    <row r="466" spans="1:2" ht="13.5" customHeight="1">
      <c r="A466" s="2">
        <v>465</v>
      </c>
      <c r="B466" s="2">
        <v>41.461821214455107</v>
      </c>
    </row>
    <row r="467" spans="1:2" ht="13.5" customHeight="1">
      <c r="A467" s="2">
        <v>466</v>
      </c>
      <c r="B467" s="2">
        <v>42.483896966675019</v>
      </c>
    </row>
    <row r="468" spans="1:2" ht="13.5" customHeight="1">
      <c r="A468" s="2">
        <v>467</v>
      </c>
      <c r="B468" s="2">
        <v>43.673827188261953</v>
      </c>
    </row>
    <row r="469" spans="1:2" ht="13.5" customHeight="1">
      <c r="A469" s="2">
        <v>468</v>
      </c>
      <c r="B469" s="2">
        <v>43.747610471185823</v>
      </c>
    </row>
    <row r="470" spans="1:2" ht="13.5" customHeight="1">
      <c r="A470" s="2">
        <v>469</v>
      </c>
      <c r="B470" s="2">
        <v>44.270721629103086</v>
      </c>
    </row>
    <row r="471" spans="1:2" ht="13.5" customHeight="1">
      <c r="A471" s="2">
        <v>470</v>
      </c>
      <c r="B471" s="2">
        <v>44.645207821795417</v>
      </c>
    </row>
    <row r="472" spans="1:2" ht="13.5" customHeight="1">
      <c r="A472" s="2">
        <v>471</v>
      </c>
      <c r="B472" s="2">
        <v>44.485281215061136</v>
      </c>
    </row>
    <row r="473" spans="1:2" ht="13.5" customHeight="1">
      <c r="A473" s="2">
        <v>472</v>
      </c>
      <c r="B473" s="2">
        <v>45.654116882725603</v>
      </c>
    </row>
    <row r="474" spans="1:2" ht="13.5" customHeight="1">
      <c r="A474" s="2">
        <v>473</v>
      </c>
      <c r="B474" s="2">
        <v>45.253553143714072</v>
      </c>
    </row>
    <row r="475" spans="1:2" ht="13.5" customHeight="1">
      <c r="A475" s="2">
        <v>474</v>
      </c>
      <c r="B475" s="2">
        <v>44.695235744269034</v>
      </c>
    </row>
    <row r="476" spans="1:2" ht="13.5" customHeight="1">
      <c r="A476" s="2">
        <v>475</v>
      </c>
      <c r="B476" s="2">
        <v>45.103342869606337</v>
      </c>
    </row>
    <row r="477" spans="1:2" ht="13.5" customHeight="1">
      <c r="A477" s="2">
        <v>476</v>
      </c>
      <c r="B477" s="2">
        <v>46.058692474130737</v>
      </c>
    </row>
    <row r="478" spans="1:2" ht="13.5" customHeight="1">
      <c r="A478" s="2">
        <v>477</v>
      </c>
      <c r="B478" s="2">
        <v>45.972889673482115</v>
      </c>
    </row>
    <row r="479" spans="1:2" ht="13.5" customHeight="1">
      <c r="A479" s="2">
        <v>478</v>
      </c>
      <c r="B479" s="2">
        <v>45.823388635773689</v>
      </c>
    </row>
    <row r="480" spans="1:2" ht="13.5" customHeight="1">
      <c r="A480" s="2">
        <v>479</v>
      </c>
      <c r="B480" s="2">
        <v>45.261633221181491</v>
      </c>
    </row>
    <row r="481" spans="1:2" ht="13.5" customHeight="1">
      <c r="A481" s="2">
        <v>480</v>
      </c>
      <c r="B481" s="2">
        <v>47.256988503168941</v>
      </c>
    </row>
    <row r="482" spans="1:2" ht="13.5" customHeight="1">
      <c r="A482" s="2">
        <v>481</v>
      </c>
      <c r="B482" s="2">
        <v>46.814271928392415</v>
      </c>
    </row>
    <row r="483" spans="1:2" ht="13.5" customHeight="1">
      <c r="A483" s="2">
        <v>482</v>
      </c>
      <c r="B483" s="2">
        <v>46.118457597898605</v>
      </c>
    </row>
    <row r="484" spans="1:2" ht="13.5" customHeight="1">
      <c r="A484" s="2">
        <v>483</v>
      </c>
      <c r="B484" s="2">
        <v>44.76568454780535</v>
      </c>
    </row>
    <row r="485" spans="1:2" ht="13.5" customHeight="1">
      <c r="A485" s="2">
        <v>484</v>
      </c>
      <c r="B485" s="2">
        <v>44.031079266293595</v>
      </c>
    </row>
    <row r="486" spans="1:2" ht="13.5" customHeight="1">
      <c r="A486" s="2">
        <v>485</v>
      </c>
      <c r="B486" s="2">
        <v>45.261684091232475</v>
      </c>
    </row>
    <row r="487" spans="1:2" ht="13.5" customHeight="1">
      <c r="A487" s="2">
        <v>486</v>
      </c>
      <c r="B487" s="2">
        <v>43.112443357784919</v>
      </c>
    </row>
    <row r="488" spans="1:2" ht="13.5" customHeight="1">
      <c r="A488" s="2">
        <v>487</v>
      </c>
      <c r="B488" s="2">
        <v>41.584950933967399</v>
      </c>
    </row>
    <row r="489" spans="1:2" ht="13.5" customHeight="1">
      <c r="A489" s="2">
        <v>488</v>
      </c>
      <c r="B489" s="2">
        <v>41.896999089017307</v>
      </c>
    </row>
    <row r="490" spans="1:2" ht="13.5" customHeight="1">
      <c r="A490" s="2">
        <v>489</v>
      </c>
      <c r="B490" s="2">
        <v>42.416458723932131</v>
      </c>
    </row>
    <row r="491" spans="1:2" ht="13.5" customHeight="1">
      <c r="A491" s="2">
        <v>490</v>
      </c>
      <c r="B491" s="2">
        <v>43.04524156734599</v>
      </c>
    </row>
    <row r="492" spans="1:2" ht="13.5" customHeight="1">
      <c r="A492" s="2">
        <v>491</v>
      </c>
      <c r="B492" s="2">
        <v>43.186137107621768</v>
      </c>
    </row>
    <row r="493" spans="1:2" ht="13.5" customHeight="1">
      <c r="A493" s="2">
        <v>492</v>
      </c>
      <c r="B493" s="2">
        <v>41.31043640288015</v>
      </c>
    </row>
    <row r="494" spans="1:2" ht="13.5" customHeight="1">
      <c r="A494" s="2">
        <v>493</v>
      </c>
      <c r="B494" s="2">
        <v>41.105230999820947</v>
      </c>
    </row>
    <row r="495" spans="1:2" ht="13.5" customHeight="1">
      <c r="A495" s="2">
        <v>494</v>
      </c>
      <c r="B495" s="2">
        <v>41.214209783195223</v>
      </c>
    </row>
    <row r="496" spans="1:2" ht="13.5" customHeight="1">
      <c r="A496" s="2">
        <v>495</v>
      </c>
      <c r="B496" s="2">
        <v>42.147147084881283</v>
      </c>
    </row>
    <row r="497" spans="1:2" ht="13.5" customHeight="1">
      <c r="A497" s="2">
        <v>496</v>
      </c>
      <c r="B497" s="2">
        <v>42.13812860986598</v>
      </c>
    </row>
    <row r="498" spans="1:2" ht="13.5" customHeight="1">
      <c r="A498" s="2">
        <v>497</v>
      </c>
      <c r="B498" s="2">
        <v>40.725273054414622</v>
      </c>
    </row>
    <row r="499" spans="1:2" ht="13.5" customHeight="1">
      <c r="A499" s="2">
        <v>498</v>
      </c>
      <c r="B499" s="2">
        <v>41.621022146878452</v>
      </c>
    </row>
    <row r="500" spans="1:2" ht="13.5" customHeight="1">
      <c r="A500" s="2">
        <v>499</v>
      </c>
      <c r="B500" s="2">
        <v>40.581376732611972</v>
      </c>
    </row>
    <row r="501" spans="1:2" ht="13.5" customHeight="1">
      <c r="A501" s="2">
        <v>500</v>
      </c>
      <c r="B501" s="2">
        <v>39.436761037860073</v>
      </c>
    </row>
    <row r="502" spans="1:2" ht="13.5" customHeight="1"/>
    <row r="503" spans="1:2" ht="13.5" customHeight="1"/>
    <row r="504" spans="1:2" ht="13.5" customHeight="1"/>
    <row r="505" spans="1:2" ht="13.5" customHeight="1"/>
    <row r="506" spans="1:2" ht="13.5" customHeight="1"/>
    <row r="507" spans="1:2" ht="13.5" customHeight="1"/>
    <row r="508" spans="1:2" ht="13.5" customHeight="1"/>
    <row r="509" spans="1:2" ht="13.5" customHeight="1"/>
    <row r="510" spans="1:2" ht="13.5" customHeight="1"/>
    <row r="511" spans="1:2" ht="13.5" customHeight="1"/>
    <row r="512" spans="1: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hyperlinks>
    <hyperlink ref="G15" r:id="rId1" xr:uid="{00000000-0004-0000-00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topLeftCell="B1" workbookViewId="0">
      <pane ySplit="1" topLeftCell="A2" activePane="bottomLeft" state="frozen"/>
      <selection pane="bottomLeft" activeCell="J5" sqref="J5"/>
    </sheetView>
  </sheetViews>
  <sheetFormatPr defaultColWidth="12.59765625" defaultRowHeight="15" customHeight="1"/>
  <cols>
    <col min="1" max="1" width="7.19921875" customWidth="1"/>
    <col min="2" max="2" width="8.59765625" customWidth="1"/>
    <col min="3" max="3" width="9.69921875" style="26" customWidth="1"/>
    <col min="4" max="4" width="13.59765625" customWidth="1"/>
    <col min="5" max="5" width="11.69921875" customWidth="1"/>
    <col min="6" max="7" width="11.69921875" style="26" customWidth="1"/>
    <col min="8" max="8" width="15" customWidth="1"/>
    <col min="9" max="9" width="14.09765625" customWidth="1"/>
    <col min="10" max="10" width="12.59765625" customWidth="1"/>
    <col min="11" max="11" width="11.5" customWidth="1"/>
    <col min="12" max="12" width="10.59765625" customWidth="1"/>
    <col min="13" max="14" width="8.59765625" customWidth="1"/>
    <col min="15" max="15" width="10.59765625" customWidth="1"/>
    <col min="16" max="26" width="8.59765625" customWidth="1"/>
  </cols>
  <sheetData>
    <row r="1" spans="1:23" ht="13.5" customHeight="1">
      <c r="A1" s="1" t="s">
        <v>0</v>
      </c>
      <c r="B1" s="1" t="s">
        <v>1</v>
      </c>
      <c r="C1" s="11" t="s">
        <v>12</v>
      </c>
      <c r="D1" s="2" t="s">
        <v>13</v>
      </c>
      <c r="E1" s="2" t="s">
        <v>14</v>
      </c>
      <c r="F1" s="25"/>
      <c r="G1" s="25"/>
      <c r="H1" s="11" t="s">
        <v>15</v>
      </c>
      <c r="I1" s="1" t="s">
        <v>16</v>
      </c>
      <c r="J1" s="11" t="s">
        <v>17</v>
      </c>
      <c r="K1" s="1"/>
      <c r="L1" s="1"/>
    </row>
    <row r="2" spans="1:23" ht="13.5" customHeight="1">
      <c r="A2" s="2">
        <v>1</v>
      </c>
      <c r="B2" s="2">
        <v>10</v>
      </c>
      <c r="C2" s="25"/>
      <c r="D2" s="2">
        <v>0</v>
      </c>
      <c r="H2" s="12">
        <v>1</v>
      </c>
      <c r="I2" s="2">
        <v>1</v>
      </c>
      <c r="M2" s="1" t="s">
        <v>18</v>
      </c>
    </row>
    <row r="3" spans="1:23" ht="13.5" customHeight="1">
      <c r="A3" s="2">
        <v>2</v>
      </c>
      <c r="B3" s="2">
        <v>10.367092484092767</v>
      </c>
      <c r="C3" s="25">
        <f>+LN(B3/B2)</f>
        <v>3.6051512315410573E-2</v>
      </c>
      <c r="D3" s="2">
        <f t="shared" ref="D3:D66" si="0">+(B3-B2)/B2</f>
        <v>3.6709248409276717E-2</v>
      </c>
      <c r="E3" s="2">
        <f t="shared" ref="E3:E66" si="1">+D3+1</f>
        <v>1.0367092484092768</v>
      </c>
      <c r="F3" s="25">
        <f>+LN(E3)</f>
        <v>3.6051512315410573E-2</v>
      </c>
      <c r="G3" s="25"/>
      <c r="H3" s="2">
        <f>+E3</f>
        <v>1.0367092484092768</v>
      </c>
      <c r="I3" s="2">
        <f>+I2*E3</f>
        <v>1.0367092484092768</v>
      </c>
      <c r="M3" s="13" t="s">
        <v>19</v>
      </c>
      <c r="P3" s="12" t="s">
        <v>20</v>
      </c>
    </row>
    <row r="4" spans="1:23" ht="13.5" customHeight="1">
      <c r="A4" s="2">
        <v>3</v>
      </c>
      <c r="B4" s="2">
        <v>11.771418919190975</v>
      </c>
      <c r="C4" s="25">
        <f t="shared" ref="C4:C67" si="2">+LN(B4/B3)</f>
        <v>0.12703786257867991</v>
      </c>
      <c r="D4" s="2">
        <f t="shared" si="0"/>
        <v>0.13546000841151956</v>
      </c>
      <c r="E4" s="2">
        <f t="shared" si="1"/>
        <v>1.1354600084115196</v>
      </c>
      <c r="F4" s="25">
        <f t="shared" ref="F4:F67" si="3">+LN(E4)</f>
        <v>0.12703786257867991</v>
      </c>
      <c r="G4" s="25"/>
      <c r="H4" s="2">
        <f>+H3*E4</f>
        <v>1.1771418919190977</v>
      </c>
      <c r="I4" s="2">
        <f>+I3*E4</f>
        <v>1.1771418919190977</v>
      </c>
      <c r="M4" s="1" t="s">
        <v>21</v>
      </c>
    </row>
    <row r="5" spans="1:23" ht="13.5" customHeight="1">
      <c r="A5" s="2">
        <v>4</v>
      </c>
      <c r="B5" s="2">
        <v>13.302913081906512</v>
      </c>
      <c r="C5" s="25">
        <f t="shared" si="2"/>
        <v>0.12230857207106038</v>
      </c>
      <c r="D5" s="2">
        <f t="shared" si="0"/>
        <v>0.13010276613456842</v>
      </c>
      <c r="E5" s="2">
        <f t="shared" si="1"/>
        <v>1.1301027661345684</v>
      </c>
      <c r="F5" s="25">
        <f t="shared" si="3"/>
        <v>0.12230857207106038</v>
      </c>
      <c r="G5" s="25"/>
      <c r="H5" s="2">
        <f>+H4*E5</f>
        <v>1.3302913081906513</v>
      </c>
      <c r="I5" s="2">
        <f>+I4*E5</f>
        <v>1.3302913081906513</v>
      </c>
      <c r="M5" s="13" t="s">
        <v>22</v>
      </c>
      <c r="W5" s="14">
        <v>9.1600000000000001E-2</v>
      </c>
    </row>
    <row r="6" spans="1:23" ht="13.5" customHeight="1">
      <c r="A6" s="2">
        <v>5</v>
      </c>
      <c r="B6" s="2">
        <v>13.357378079106937</v>
      </c>
      <c r="C6" s="25">
        <f t="shared" si="2"/>
        <v>4.0858573255932572E-3</v>
      </c>
      <c r="D6" s="2">
        <f t="shared" si="0"/>
        <v>4.0942158206313016E-3</v>
      </c>
      <c r="E6" s="2">
        <f t="shared" si="1"/>
        <v>1.0040942158206314</v>
      </c>
      <c r="F6" s="25">
        <f t="shared" si="3"/>
        <v>4.0858573255932572E-3</v>
      </c>
      <c r="G6" s="25"/>
      <c r="H6" s="2">
        <f>+H5*E6</f>
        <v>1.3357378079106939</v>
      </c>
      <c r="I6" s="2">
        <f>+I5*E6</f>
        <v>1.3357378079106939</v>
      </c>
      <c r="M6" s="13" t="s">
        <v>23</v>
      </c>
      <c r="T6" s="14">
        <v>0.315</v>
      </c>
    </row>
    <row r="7" spans="1:23" ht="13.5" customHeight="1">
      <c r="A7" s="2">
        <v>6</v>
      </c>
      <c r="B7" s="2">
        <v>15.078016822994943</v>
      </c>
      <c r="C7" s="25">
        <f t="shared" si="2"/>
        <v>0.12116894623529205</v>
      </c>
      <c r="D7" s="2">
        <f t="shared" si="0"/>
        <v>0.12881560540532719</v>
      </c>
      <c r="E7" s="2">
        <f t="shared" si="1"/>
        <v>1.1288156054053271</v>
      </c>
      <c r="F7" s="25">
        <f t="shared" si="3"/>
        <v>0.12116894623529205</v>
      </c>
      <c r="G7" s="25"/>
      <c r="H7" s="2">
        <f>+H6*E7</f>
        <v>1.5078016822994944</v>
      </c>
      <c r="I7" s="2">
        <f>+I6*E7</f>
        <v>1.5078016822994944</v>
      </c>
    </row>
    <row r="8" spans="1:23" ht="13.5" customHeight="1">
      <c r="A8" s="2">
        <v>7</v>
      </c>
      <c r="B8" s="2">
        <v>15.425406609540383</v>
      </c>
      <c r="C8" s="25">
        <f t="shared" si="2"/>
        <v>2.277808634795175E-2</v>
      </c>
      <c r="D8" s="2">
        <f t="shared" si="0"/>
        <v>2.3039487926266825E-2</v>
      </c>
      <c r="E8" s="2">
        <f t="shared" si="1"/>
        <v>1.0230394879262668</v>
      </c>
      <c r="F8" s="25">
        <f t="shared" si="3"/>
        <v>2.277808634795175E-2</v>
      </c>
      <c r="G8" s="25"/>
      <c r="H8" s="2">
        <f>+H7*E8</f>
        <v>1.5425406609540384</v>
      </c>
      <c r="I8" s="2">
        <f>+I7*E8</f>
        <v>1.5425406609540384</v>
      </c>
    </row>
    <row r="9" spans="1:23" ht="13.5" customHeight="1">
      <c r="A9" s="2">
        <v>8</v>
      </c>
      <c r="B9" s="2">
        <v>14.789835138937056</v>
      </c>
      <c r="C9" s="25">
        <f t="shared" si="2"/>
        <v>-4.2075800000077435E-2</v>
      </c>
      <c r="D9" s="2">
        <f t="shared" si="0"/>
        <v>-4.12028990023664E-2</v>
      </c>
      <c r="E9" s="2">
        <f t="shared" si="1"/>
        <v>0.9587971009976336</v>
      </c>
      <c r="F9" s="25">
        <f t="shared" si="3"/>
        <v>-4.2075800000077435E-2</v>
      </c>
      <c r="G9" s="25"/>
      <c r="H9" s="2">
        <f>+H8*E9</f>
        <v>1.4789835138937057</v>
      </c>
      <c r="I9" s="2">
        <f>+I8*E9</f>
        <v>1.4789835138937057</v>
      </c>
    </row>
    <row r="10" spans="1:23" ht="13.5" customHeight="1">
      <c r="A10" s="2">
        <v>9</v>
      </c>
      <c r="B10" s="2">
        <v>14.52557172934883</v>
      </c>
      <c r="C10" s="25">
        <f t="shared" si="2"/>
        <v>-1.8029466159448133E-2</v>
      </c>
      <c r="D10" s="2">
        <f t="shared" si="0"/>
        <v>-1.786790772890378E-2</v>
      </c>
      <c r="E10" s="2">
        <f t="shared" si="1"/>
        <v>0.98213209227109621</v>
      </c>
      <c r="F10" s="25">
        <f t="shared" si="3"/>
        <v>-1.8029466159448133E-2</v>
      </c>
      <c r="G10" s="25"/>
      <c r="H10" s="2">
        <f>+H9*E10</f>
        <v>1.4525571729348832</v>
      </c>
      <c r="I10" s="2">
        <f>+I9*E10</f>
        <v>1.4525571729348832</v>
      </c>
      <c r="M10" s="2" t="s">
        <v>24</v>
      </c>
    </row>
    <row r="11" spans="1:23" ht="13.5" customHeight="1">
      <c r="A11" s="2">
        <v>10</v>
      </c>
      <c r="B11" s="2">
        <v>16.400775475279023</v>
      </c>
      <c r="C11" s="25">
        <f t="shared" si="2"/>
        <v>0.12141795508172985</v>
      </c>
      <c r="D11" s="2">
        <f t="shared" si="0"/>
        <v>0.12909672547630985</v>
      </c>
      <c r="E11" s="2">
        <f t="shared" si="1"/>
        <v>1.1290967254763098</v>
      </c>
      <c r="F11" s="25">
        <f t="shared" si="3"/>
        <v>0.12141795508172985</v>
      </c>
      <c r="G11" s="25"/>
      <c r="H11" s="2">
        <f>+H10*E11</f>
        <v>1.6400775475279024</v>
      </c>
      <c r="I11" s="2">
        <f>+I10*E11</f>
        <v>1.6400775475279024</v>
      </c>
    </row>
    <row r="12" spans="1:23" ht="13.5" customHeight="1">
      <c r="A12" s="2">
        <v>11</v>
      </c>
      <c r="B12" s="2">
        <v>16.25435471531857</v>
      </c>
      <c r="C12" s="25">
        <f t="shared" si="2"/>
        <v>-8.9677634342400243E-3</v>
      </c>
      <c r="D12" s="2">
        <f t="shared" si="0"/>
        <v>-8.927672973826975E-3</v>
      </c>
      <c r="E12" s="2">
        <f t="shared" si="1"/>
        <v>0.99107232702617298</v>
      </c>
      <c r="F12" s="25">
        <f t="shared" si="3"/>
        <v>-8.9677634342400243E-3</v>
      </c>
      <c r="G12" s="25"/>
      <c r="H12" s="2">
        <f>+H11*E12</f>
        <v>1.6254354715318571</v>
      </c>
      <c r="I12" s="2">
        <f>+I11*E12</f>
        <v>1.6254354715318571</v>
      </c>
    </row>
    <row r="13" spans="1:23" ht="13.5" customHeight="1">
      <c r="A13" s="2">
        <v>12</v>
      </c>
      <c r="B13" s="2">
        <v>16.712494133798529</v>
      </c>
      <c r="C13" s="25">
        <f t="shared" si="2"/>
        <v>2.7795736065182597E-2</v>
      </c>
      <c r="D13" s="2">
        <f t="shared" si="0"/>
        <v>2.818564172517999E-2</v>
      </c>
      <c r="E13" s="2">
        <f t="shared" si="1"/>
        <v>1.02818564172518</v>
      </c>
      <c r="F13" s="25">
        <f t="shared" si="3"/>
        <v>2.7795736065182597E-2</v>
      </c>
      <c r="G13" s="25"/>
      <c r="H13" s="2">
        <f>+H12*E13</f>
        <v>1.671249413379853</v>
      </c>
      <c r="I13" s="2">
        <f>+I12*E13</f>
        <v>1.671249413379853</v>
      </c>
    </row>
    <row r="14" spans="1:23" ht="13.5" customHeight="1">
      <c r="A14" s="2">
        <v>13</v>
      </c>
      <c r="B14" s="2">
        <v>15.300225494085819</v>
      </c>
      <c r="C14" s="25">
        <f t="shared" si="2"/>
        <v>-8.8289024955852766E-2</v>
      </c>
      <c r="D14" s="2">
        <f t="shared" si="0"/>
        <v>-8.4503762778088728E-2</v>
      </c>
      <c r="E14" s="2">
        <f t="shared" si="1"/>
        <v>0.91549623722191131</v>
      </c>
      <c r="F14" s="25">
        <f t="shared" si="3"/>
        <v>-8.8289024955852766E-2</v>
      </c>
      <c r="G14" s="25"/>
      <c r="H14" s="2">
        <f>+H13*E14</f>
        <v>1.530022549408582</v>
      </c>
      <c r="I14" s="2">
        <f>+I13*E14</f>
        <v>1.530022549408582</v>
      </c>
    </row>
    <row r="15" spans="1:23" ht="13.5" customHeight="1">
      <c r="A15" s="2">
        <v>14</v>
      </c>
      <c r="B15" s="2">
        <v>14.385452311690642</v>
      </c>
      <c r="C15" s="25">
        <f t="shared" si="2"/>
        <v>-6.1650126668649337E-2</v>
      </c>
      <c r="D15" s="2">
        <f t="shared" si="0"/>
        <v>-5.9788215719354915E-2</v>
      </c>
      <c r="E15" s="2">
        <f t="shared" si="1"/>
        <v>0.94021178428064511</v>
      </c>
      <c r="F15" s="25">
        <f t="shared" si="3"/>
        <v>-6.1650126668649337E-2</v>
      </c>
      <c r="G15" s="25"/>
      <c r="H15" s="2">
        <f>+H14*E15</f>
        <v>1.4385452311690643</v>
      </c>
      <c r="I15" s="2">
        <f>+I14*E15</f>
        <v>1.4385452311690643</v>
      </c>
    </row>
    <row r="16" spans="1:23" ht="13.5" customHeight="1">
      <c r="A16" s="2">
        <v>15</v>
      </c>
      <c r="B16" s="2">
        <v>13.555084410224417</v>
      </c>
      <c r="C16" s="25">
        <f t="shared" si="2"/>
        <v>-5.9455729626455442E-2</v>
      </c>
      <c r="D16" s="2">
        <f t="shared" si="0"/>
        <v>-5.7722752366389553E-2</v>
      </c>
      <c r="E16" s="2">
        <f t="shared" si="1"/>
        <v>0.94227724763361043</v>
      </c>
      <c r="F16" s="25">
        <f t="shared" si="3"/>
        <v>-5.9455729626455442E-2</v>
      </c>
      <c r="G16" s="25"/>
      <c r="H16" s="2">
        <f>+H15*E16</f>
        <v>1.3555084410224418</v>
      </c>
      <c r="I16" s="2">
        <f>+I15*E16</f>
        <v>1.3555084410224418</v>
      </c>
    </row>
    <row r="17" spans="1:14" ht="13.5" customHeight="1">
      <c r="A17" s="2">
        <v>16</v>
      </c>
      <c r="B17" s="2">
        <v>12.993602834005307</v>
      </c>
      <c r="C17" s="25">
        <f t="shared" si="2"/>
        <v>-4.2304563516452974E-2</v>
      </c>
      <c r="D17" s="2">
        <f t="shared" si="0"/>
        <v>-4.1422211712351442E-2</v>
      </c>
      <c r="E17" s="2">
        <f t="shared" si="1"/>
        <v>0.9585777882876485</v>
      </c>
      <c r="F17" s="25">
        <f t="shared" si="3"/>
        <v>-4.2304563516452974E-2</v>
      </c>
      <c r="G17" s="25"/>
      <c r="H17" s="2">
        <f>+H16*E17</f>
        <v>1.2993602834005307</v>
      </c>
      <c r="I17" s="2">
        <f>+I16*E17</f>
        <v>1.2993602834005307</v>
      </c>
    </row>
    <row r="18" spans="1:14" ht="13.5" customHeight="1">
      <c r="A18" s="2">
        <v>17</v>
      </c>
      <c r="B18" s="2">
        <v>12.116126085256022</v>
      </c>
      <c r="C18" s="25">
        <f t="shared" si="2"/>
        <v>-6.9919847034505919E-2</v>
      </c>
      <c r="D18" s="2">
        <f t="shared" si="0"/>
        <v>-6.7531442969216898E-2</v>
      </c>
      <c r="E18" s="2">
        <f t="shared" si="1"/>
        <v>0.93246855703078313</v>
      </c>
      <c r="F18" s="25">
        <f t="shared" si="3"/>
        <v>-6.9919847034505919E-2</v>
      </c>
      <c r="G18" s="25"/>
      <c r="H18" s="2">
        <f>+H17*E18</f>
        <v>1.2116126085256023</v>
      </c>
      <c r="I18" s="2">
        <f>+I17*E18</f>
        <v>1.2116126085256023</v>
      </c>
    </row>
    <row r="19" spans="1:14" ht="13.5" customHeight="1">
      <c r="A19" s="2">
        <v>18</v>
      </c>
      <c r="B19" s="2">
        <v>13.475972560787874</v>
      </c>
      <c r="C19" s="25">
        <f t="shared" si="2"/>
        <v>0.10637098976890848</v>
      </c>
      <c r="D19" s="2">
        <f t="shared" si="0"/>
        <v>0.11223442756894328</v>
      </c>
      <c r="E19" s="2">
        <f t="shared" si="1"/>
        <v>1.1122344275689433</v>
      </c>
      <c r="F19" s="25">
        <f t="shared" si="3"/>
        <v>0.10637098976890848</v>
      </c>
      <c r="G19" s="25"/>
      <c r="H19" s="2">
        <f>+H18*E19</f>
        <v>1.3475972560787874</v>
      </c>
      <c r="I19" s="2">
        <f>+I18*E19</f>
        <v>1.3475972560787874</v>
      </c>
    </row>
    <row r="20" spans="1:14" ht="13.5" customHeight="1">
      <c r="A20" s="2">
        <v>19</v>
      </c>
      <c r="B20" s="2">
        <v>12.964811794689592</v>
      </c>
      <c r="C20" s="25">
        <f t="shared" si="2"/>
        <v>-3.8669386917132488E-2</v>
      </c>
      <c r="D20" s="2">
        <f t="shared" si="0"/>
        <v>-3.7931270918853587E-2</v>
      </c>
      <c r="E20" s="2">
        <f t="shared" si="1"/>
        <v>0.96206872908114638</v>
      </c>
      <c r="F20" s="25">
        <f t="shared" si="3"/>
        <v>-3.8669386917132488E-2</v>
      </c>
      <c r="G20" s="25"/>
      <c r="H20" s="2">
        <f>+H19*E20</f>
        <v>1.2964811794689592</v>
      </c>
      <c r="I20" s="2">
        <f>+I19*E20</f>
        <v>1.2964811794689592</v>
      </c>
    </row>
    <row r="21" spans="1:14" ht="13.5" customHeight="1">
      <c r="A21" s="2">
        <v>20</v>
      </c>
      <c r="B21" s="2">
        <v>10.951697360389449</v>
      </c>
      <c r="C21" s="25">
        <f t="shared" si="2"/>
        <v>-0.16874444814012318</v>
      </c>
      <c r="D21" s="2">
        <f t="shared" si="0"/>
        <v>-0.15527525321460642</v>
      </c>
      <c r="E21" s="2">
        <f t="shared" si="1"/>
        <v>0.84472474678539355</v>
      </c>
      <c r="F21" s="25">
        <f t="shared" si="3"/>
        <v>-0.16874444814012318</v>
      </c>
      <c r="G21" s="25"/>
      <c r="H21" s="2">
        <f>+H20*E21</f>
        <v>1.095169736038945</v>
      </c>
      <c r="I21" s="2">
        <f>+I20*E21</f>
        <v>1.095169736038945</v>
      </c>
    </row>
    <row r="22" spans="1:14" ht="13.5" customHeight="1">
      <c r="A22" s="2">
        <v>21</v>
      </c>
      <c r="B22" s="2">
        <v>11.352348000055008</v>
      </c>
      <c r="C22" s="25">
        <f t="shared" si="2"/>
        <v>3.5930140452923906E-2</v>
      </c>
      <c r="D22" s="2">
        <f t="shared" si="0"/>
        <v>3.6583428712580045E-2</v>
      </c>
      <c r="E22" s="2">
        <f t="shared" si="1"/>
        <v>1.0365834287125801</v>
      </c>
      <c r="F22" s="25">
        <f t="shared" si="3"/>
        <v>3.5930140452923906E-2</v>
      </c>
      <c r="G22" s="25"/>
      <c r="H22" s="2">
        <f>+H21*E22</f>
        <v>1.1352348000055008</v>
      </c>
      <c r="I22" s="2">
        <f>+I21*E22</f>
        <v>1.1352348000055008</v>
      </c>
    </row>
    <row r="23" spans="1:14" ht="13.5" customHeight="1">
      <c r="A23" s="2">
        <v>22</v>
      </c>
      <c r="B23" s="2">
        <v>11.822251395207607</v>
      </c>
      <c r="C23" s="25">
        <f t="shared" si="2"/>
        <v>4.0558872424180555E-2</v>
      </c>
      <c r="D23" s="2">
        <f t="shared" si="0"/>
        <v>4.1392617205737718E-2</v>
      </c>
      <c r="E23" s="2">
        <f t="shared" si="1"/>
        <v>1.0413926172057377</v>
      </c>
      <c r="F23" s="25">
        <f t="shared" si="3"/>
        <v>4.0558872424180555E-2</v>
      </c>
      <c r="G23" s="25"/>
      <c r="H23" s="2">
        <f>+H22*E23</f>
        <v>1.1822251395207608</v>
      </c>
      <c r="I23" s="2">
        <f>+I22*E23</f>
        <v>1.1822251395207608</v>
      </c>
    </row>
    <row r="24" spans="1:14" ht="13.5" customHeight="1">
      <c r="A24" s="2">
        <v>23</v>
      </c>
      <c r="B24" s="2">
        <v>12.575885785524276</v>
      </c>
      <c r="C24" s="25">
        <f t="shared" si="2"/>
        <v>6.1797686497724963E-2</v>
      </c>
      <c r="D24" s="2">
        <f t="shared" si="0"/>
        <v>6.374711255270471E-2</v>
      </c>
      <c r="E24" s="2">
        <f t="shared" si="1"/>
        <v>1.0637471125527047</v>
      </c>
      <c r="F24" s="25">
        <f t="shared" si="3"/>
        <v>6.1797686497724963E-2</v>
      </c>
      <c r="G24" s="25"/>
      <c r="H24" s="2">
        <f>+H23*E24</f>
        <v>1.2575885785524277</v>
      </c>
      <c r="I24" s="2">
        <f>+I23*E24</f>
        <v>1.2575885785524277</v>
      </c>
    </row>
    <row r="25" spans="1:14" ht="13.5" customHeight="1">
      <c r="A25" s="2">
        <v>24</v>
      </c>
      <c r="B25" s="2">
        <v>12.228440393719607</v>
      </c>
      <c r="C25" s="25">
        <f t="shared" si="2"/>
        <v>-2.80167351376286E-2</v>
      </c>
      <c r="D25" s="2">
        <f t="shared" si="0"/>
        <v>-2.7627906115734853E-2</v>
      </c>
      <c r="E25" s="2">
        <f t="shared" si="1"/>
        <v>0.97237209388426515</v>
      </c>
      <c r="F25" s="25">
        <f t="shared" si="3"/>
        <v>-2.80167351376286E-2</v>
      </c>
      <c r="G25" s="25"/>
      <c r="H25" s="2">
        <f>+H24*E25</f>
        <v>1.2228440393719608</v>
      </c>
      <c r="I25" s="2">
        <f>+I24*E25</f>
        <v>1.2228440393719608</v>
      </c>
      <c r="M25" s="2" t="s">
        <v>25</v>
      </c>
      <c r="N25" s="2" t="s">
        <v>26</v>
      </c>
    </row>
    <row r="26" spans="1:14" ht="13.5" customHeight="1">
      <c r="A26" s="2">
        <v>25</v>
      </c>
      <c r="B26" s="2">
        <v>11.039195953542205</v>
      </c>
      <c r="C26" s="25">
        <f t="shared" si="2"/>
        <v>-0.10231221066651316</v>
      </c>
      <c r="D26" s="2">
        <f t="shared" si="0"/>
        <v>-9.725233978228208E-2</v>
      </c>
      <c r="E26" s="2">
        <f t="shared" si="1"/>
        <v>0.90274766021771791</v>
      </c>
      <c r="F26" s="25">
        <f t="shared" si="3"/>
        <v>-0.10231221066651316</v>
      </c>
      <c r="G26" s="25"/>
      <c r="H26" s="2">
        <f>+H25*E26</f>
        <v>1.1039195953542205</v>
      </c>
      <c r="I26" s="2">
        <f>+I25*E26</f>
        <v>1.1039195953542205</v>
      </c>
    </row>
    <row r="27" spans="1:14" ht="13.5" customHeight="1">
      <c r="A27" s="2">
        <v>26</v>
      </c>
      <c r="B27" s="2">
        <v>12.477287972397431</v>
      </c>
      <c r="C27" s="25">
        <f t="shared" si="2"/>
        <v>0.12245782152040666</v>
      </c>
      <c r="D27" s="2">
        <f t="shared" si="0"/>
        <v>0.13027144593748949</v>
      </c>
      <c r="E27" s="2">
        <f t="shared" si="1"/>
        <v>1.1302714459374894</v>
      </c>
      <c r="F27" s="25">
        <f t="shared" si="3"/>
        <v>0.12245782152040666</v>
      </c>
      <c r="G27" s="25"/>
      <c r="H27" s="2">
        <f>+H26*E27</f>
        <v>1.2477287972397431</v>
      </c>
      <c r="I27" s="2">
        <f>+I26*E27</f>
        <v>1.2477287972397431</v>
      </c>
      <c r="M27" s="2" t="s">
        <v>27</v>
      </c>
    </row>
    <row r="28" spans="1:14" ht="13.5" customHeight="1">
      <c r="A28" s="2">
        <v>27</v>
      </c>
      <c r="B28" s="2">
        <v>11.656588180369862</v>
      </c>
      <c r="C28" s="25">
        <f t="shared" si="2"/>
        <v>-6.8038500205660088E-2</v>
      </c>
      <c r="D28" s="2">
        <f t="shared" si="0"/>
        <v>-6.5775494950757005E-2</v>
      </c>
      <c r="E28" s="2">
        <f t="shared" si="1"/>
        <v>0.93422450504924304</v>
      </c>
      <c r="F28" s="25">
        <f t="shared" si="3"/>
        <v>-6.8038500205660088E-2</v>
      </c>
      <c r="G28" s="25"/>
      <c r="H28" s="2">
        <f>+H27*E28</f>
        <v>1.1656588180369862</v>
      </c>
      <c r="I28" s="2">
        <f>+I27*E28</f>
        <v>1.1656588180369862</v>
      </c>
    </row>
    <row r="29" spans="1:14" ht="13.5" customHeight="1">
      <c r="A29" s="2">
        <v>28</v>
      </c>
      <c r="B29" s="2">
        <v>11.845594158361042</v>
      </c>
      <c r="C29" s="25">
        <f t="shared" si="2"/>
        <v>1.6084468247476585E-2</v>
      </c>
      <c r="D29" s="2">
        <f t="shared" si="0"/>
        <v>1.6214519640444423E-2</v>
      </c>
      <c r="E29" s="2">
        <f t="shared" si="1"/>
        <v>1.0162145196404444</v>
      </c>
      <c r="F29" s="25">
        <f t="shared" si="3"/>
        <v>1.6084468247476585E-2</v>
      </c>
      <c r="G29" s="25"/>
      <c r="H29" s="2">
        <f>+H28*E29</f>
        <v>1.1845594158361041</v>
      </c>
      <c r="I29" s="2">
        <f>+I28*E29</f>
        <v>1.1845594158361041</v>
      </c>
    </row>
    <row r="30" spans="1:14" ht="13.5" customHeight="1">
      <c r="A30" s="2">
        <v>29</v>
      </c>
      <c r="B30" s="2">
        <v>11.714694033529854</v>
      </c>
      <c r="C30" s="25">
        <f t="shared" si="2"/>
        <v>-1.111204334152097E-2</v>
      </c>
      <c r="D30" s="2">
        <f t="shared" si="0"/>
        <v>-1.1050532635274666E-2</v>
      </c>
      <c r="E30" s="2">
        <f t="shared" si="1"/>
        <v>0.98894946736472533</v>
      </c>
      <c r="F30" s="25">
        <f t="shared" si="3"/>
        <v>-1.111204334152097E-2</v>
      </c>
      <c r="G30" s="25"/>
      <c r="H30" s="2">
        <f>+H29*E30</f>
        <v>1.1714694033529853</v>
      </c>
      <c r="I30" s="2">
        <f>+I29*E30</f>
        <v>1.1714694033529853</v>
      </c>
    </row>
    <row r="31" spans="1:14" ht="13.5" customHeight="1">
      <c r="A31" s="2">
        <v>30</v>
      </c>
      <c r="B31" s="2">
        <v>13.313300247344936</v>
      </c>
      <c r="C31" s="25">
        <f t="shared" si="2"/>
        <v>0.1279196000172696</v>
      </c>
      <c r="D31" s="2">
        <f t="shared" si="0"/>
        <v>0.1364616275286015</v>
      </c>
      <c r="E31" s="2">
        <f t="shared" si="1"/>
        <v>1.1364616275286015</v>
      </c>
      <c r="F31" s="25">
        <f t="shared" si="3"/>
        <v>0.1279196000172696</v>
      </c>
      <c r="G31" s="25"/>
      <c r="H31" s="2">
        <f>+H30*E31</f>
        <v>1.3313300247344935</v>
      </c>
      <c r="I31" s="2">
        <f>+I30*E31</f>
        <v>1.3313300247344935</v>
      </c>
    </row>
    <row r="32" spans="1:14" ht="13.5" customHeight="1">
      <c r="A32" s="2">
        <v>31</v>
      </c>
      <c r="B32" s="2">
        <v>10.052779092677547</v>
      </c>
      <c r="C32" s="25">
        <f t="shared" si="2"/>
        <v>-0.28091443122635257</v>
      </c>
      <c r="D32" s="2">
        <f t="shared" si="0"/>
        <v>-0.24490705490681267</v>
      </c>
      <c r="E32" s="2">
        <f t="shared" si="1"/>
        <v>0.75509294509318736</v>
      </c>
      <c r="F32" s="25">
        <f t="shared" si="3"/>
        <v>-0.28091443122635257</v>
      </c>
      <c r="G32" s="25"/>
      <c r="H32" s="2">
        <f>+H31*E32</f>
        <v>1.0052779092677546</v>
      </c>
      <c r="I32" s="2">
        <f>+I31*E32</f>
        <v>1.0052779092677546</v>
      </c>
    </row>
    <row r="33" spans="1:9" ht="13.5" customHeight="1">
      <c r="A33" s="2">
        <v>32</v>
      </c>
      <c r="B33" s="2">
        <v>10.68935688199093</v>
      </c>
      <c r="C33" s="25">
        <f t="shared" si="2"/>
        <v>6.1399439602208741E-2</v>
      </c>
      <c r="D33" s="2">
        <f t="shared" si="0"/>
        <v>6.3323562911779027E-2</v>
      </c>
      <c r="E33" s="2">
        <f t="shared" si="1"/>
        <v>1.063323562911779</v>
      </c>
      <c r="F33" s="25">
        <f t="shared" si="3"/>
        <v>6.1399439602208741E-2</v>
      </c>
      <c r="G33" s="25"/>
      <c r="H33" s="2">
        <f>+H32*E33</f>
        <v>1.068935688199093</v>
      </c>
      <c r="I33" s="2">
        <f>+I32*E33</f>
        <v>1.068935688199093</v>
      </c>
    </row>
    <row r="34" spans="1:9" ht="13.5" customHeight="1">
      <c r="A34" s="2">
        <v>33</v>
      </c>
      <c r="B34" s="2">
        <v>11.75185052250966</v>
      </c>
      <c r="C34" s="25">
        <f t="shared" si="2"/>
        <v>9.4762156951704146E-2</v>
      </c>
      <c r="D34" s="2">
        <f t="shared" si="0"/>
        <v>9.9397340012922872E-2</v>
      </c>
      <c r="E34" s="2">
        <f t="shared" si="1"/>
        <v>1.0993973400129229</v>
      </c>
      <c r="F34" s="25">
        <f t="shared" si="3"/>
        <v>9.4762156951704146E-2</v>
      </c>
      <c r="G34" s="25"/>
      <c r="H34" s="2">
        <f>+H33*E34</f>
        <v>1.1751850522509659</v>
      </c>
      <c r="I34" s="2">
        <f>+I33*E34</f>
        <v>1.1751850522509659</v>
      </c>
    </row>
    <row r="35" spans="1:9" ht="13.5" customHeight="1">
      <c r="A35" s="2">
        <v>34</v>
      </c>
      <c r="B35" s="2">
        <v>12.11891978352023</v>
      </c>
      <c r="C35" s="25">
        <f t="shared" si="2"/>
        <v>3.0757130429746836E-2</v>
      </c>
      <c r="D35" s="2">
        <f t="shared" si="0"/>
        <v>3.1235017864418946E-2</v>
      </c>
      <c r="E35" s="2">
        <f t="shared" si="1"/>
        <v>1.031235017864419</v>
      </c>
      <c r="F35" s="25">
        <f t="shared" si="3"/>
        <v>3.0757130429746836E-2</v>
      </c>
      <c r="G35" s="25"/>
      <c r="H35" s="2">
        <f>+H34*E35</f>
        <v>1.211891978352023</v>
      </c>
      <c r="I35" s="2">
        <f>+I34*E35</f>
        <v>1.211891978352023</v>
      </c>
    </row>
    <row r="36" spans="1:9" ht="13.5" customHeight="1">
      <c r="A36" s="2">
        <v>35</v>
      </c>
      <c r="B36" s="2">
        <v>13.331013567470411</v>
      </c>
      <c r="C36" s="25">
        <f t="shared" si="2"/>
        <v>9.5325317972523763E-2</v>
      </c>
      <c r="D36" s="2">
        <f t="shared" si="0"/>
        <v>0.1000166521110596</v>
      </c>
      <c r="E36" s="2">
        <f t="shared" si="1"/>
        <v>1.1000166521110597</v>
      </c>
      <c r="F36" s="25">
        <f t="shared" si="3"/>
        <v>9.5325317972523763E-2</v>
      </c>
      <c r="G36" s="25"/>
      <c r="H36" s="2">
        <f>+H35*E36</f>
        <v>1.3331013567470411</v>
      </c>
      <c r="I36" s="2">
        <f>+I35*E36</f>
        <v>1.3331013567470411</v>
      </c>
    </row>
    <row r="37" spans="1:9" ht="13.5" customHeight="1">
      <c r="A37" s="2">
        <v>36</v>
      </c>
      <c r="B37" s="2">
        <v>13.365379309752077</v>
      </c>
      <c r="C37" s="25">
        <f t="shared" si="2"/>
        <v>2.5745621456889469E-3</v>
      </c>
      <c r="D37" s="2">
        <f t="shared" si="0"/>
        <v>2.5778791768334784E-3</v>
      </c>
      <c r="E37" s="2">
        <f t="shared" si="1"/>
        <v>1.0025778791768334</v>
      </c>
      <c r="F37" s="25">
        <f t="shared" si="3"/>
        <v>2.5745621456889469E-3</v>
      </c>
      <c r="G37" s="25"/>
      <c r="H37" s="2">
        <f>+H36*E37</f>
        <v>1.3365379309752077</v>
      </c>
      <c r="I37" s="2">
        <f>+I36*E37</f>
        <v>1.3365379309752077</v>
      </c>
    </row>
    <row r="38" spans="1:9" ht="13.5" customHeight="1">
      <c r="A38" s="2">
        <v>37</v>
      </c>
      <c r="B38" s="2">
        <v>12.78458337767089</v>
      </c>
      <c r="C38" s="25">
        <f t="shared" si="2"/>
        <v>-4.4427708610033985E-2</v>
      </c>
      <c r="D38" s="2">
        <f t="shared" si="0"/>
        <v>-4.3455252456427368E-2</v>
      </c>
      <c r="E38" s="2">
        <f t="shared" si="1"/>
        <v>0.95654474754357266</v>
      </c>
      <c r="F38" s="25">
        <f t="shared" si="3"/>
        <v>-4.4427708610033985E-2</v>
      </c>
      <c r="G38" s="25"/>
      <c r="H38" s="2">
        <f>+H37*E38</f>
        <v>1.2784583377670891</v>
      </c>
      <c r="I38" s="2">
        <f>+I37*E38</f>
        <v>1.2784583377670891</v>
      </c>
    </row>
    <row r="39" spans="1:9" ht="13.5" customHeight="1">
      <c r="A39" s="2">
        <v>38</v>
      </c>
      <c r="B39" s="2">
        <v>10.929250311461086</v>
      </c>
      <c r="C39" s="25">
        <f t="shared" si="2"/>
        <v>-0.15679731155427756</v>
      </c>
      <c r="D39" s="2">
        <f t="shared" si="0"/>
        <v>-0.14512268498715916</v>
      </c>
      <c r="E39" s="2">
        <f t="shared" si="1"/>
        <v>0.85487731501284081</v>
      </c>
      <c r="F39" s="25">
        <f t="shared" si="3"/>
        <v>-0.15679731155427756</v>
      </c>
      <c r="G39" s="25"/>
      <c r="H39" s="2">
        <f>+H38*E39</f>
        <v>1.0929250311461087</v>
      </c>
      <c r="I39" s="2">
        <f>+I38*E39</f>
        <v>1.0929250311461087</v>
      </c>
    </row>
    <row r="40" spans="1:9" ht="13.5" customHeight="1">
      <c r="A40" s="2">
        <v>39</v>
      </c>
      <c r="B40" s="2">
        <v>11.013388925716681</v>
      </c>
      <c r="C40" s="25">
        <f t="shared" si="2"/>
        <v>7.6689978557088695E-3</v>
      </c>
      <c r="D40" s="2">
        <f t="shared" si="0"/>
        <v>7.6984799375820097E-3</v>
      </c>
      <c r="E40" s="2">
        <f t="shared" si="1"/>
        <v>1.0076984799375821</v>
      </c>
      <c r="F40" s="25">
        <f t="shared" si="3"/>
        <v>7.6689978557088695E-3</v>
      </c>
      <c r="G40" s="25"/>
      <c r="H40" s="2">
        <f>+H39*E40</f>
        <v>1.1013388925716683</v>
      </c>
      <c r="I40" s="2">
        <f>+I39*E40</f>
        <v>1.1013388925716683</v>
      </c>
    </row>
    <row r="41" spans="1:9" ht="13.5" customHeight="1">
      <c r="A41" s="2">
        <v>40</v>
      </c>
      <c r="B41" s="2">
        <v>8.6763444815194877</v>
      </c>
      <c r="C41" s="25">
        <f t="shared" si="2"/>
        <v>-0.23851141042180651</v>
      </c>
      <c r="D41" s="2">
        <f t="shared" si="0"/>
        <v>-0.2122003009210095</v>
      </c>
      <c r="E41" s="2">
        <f t="shared" si="1"/>
        <v>0.7877996990789905</v>
      </c>
      <c r="F41" s="25">
        <f t="shared" si="3"/>
        <v>-0.23851141042180651</v>
      </c>
      <c r="G41" s="25"/>
      <c r="H41" s="2">
        <f>+H40*E41</f>
        <v>0.8676344481519489</v>
      </c>
      <c r="I41" s="2">
        <f>+I40*E41</f>
        <v>0.8676344481519489</v>
      </c>
    </row>
    <row r="42" spans="1:9" ht="13.5" customHeight="1">
      <c r="A42" s="2">
        <v>41</v>
      </c>
      <c r="B42" s="2">
        <v>9.2444015043150305</v>
      </c>
      <c r="C42" s="25">
        <f t="shared" si="2"/>
        <v>6.3417828229546558E-2</v>
      </c>
      <c r="D42" s="2">
        <f t="shared" si="0"/>
        <v>6.5471930489331961E-2</v>
      </c>
      <c r="E42" s="2">
        <f t="shared" si="1"/>
        <v>1.0654719304893319</v>
      </c>
      <c r="F42" s="25">
        <f t="shared" si="3"/>
        <v>6.3417828229546558E-2</v>
      </c>
      <c r="G42" s="25"/>
      <c r="H42" s="2">
        <f>+H41*E42</f>
        <v>0.92444015043150307</v>
      </c>
      <c r="I42" s="2">
        <f>+I41*E42</f>
        <v>0.92444015043150307</v>
      </c>
    </row>
    <row r="43" spans="1:9" ht="13.5" customHeight="1">
      <c r="A43" s="2">
        <v>42</v>
      </c>
      <c r="B43" s="2">
        <v>10.130467817827684</v>
      </c>
      <c r="C43" s="25">
        <f t="shared" si="2"/>
        <v>9.1529373104282455E-2</v>
      </c>
      <c r="D43" s="2">
        <f t="shared" si="0"/>
        <v>9.5848964705726208E-2</v>
      </c>
      <c r="E43" s="2">
        <f t="shared" si="1"/>
        <v>1.0958489647057261</v>
      </c>
      <c r="F43" s="25">
        <f t="shared" si="3"/>
        <v>9.1529373104282455E-2</v>
      </c>
      <c r="G43" s="25"/>
      <c r="H43" s="2">
        <f>+H42*E43</f>
        <v>1.0130467817827684</v>
      </c>
      <c r="I43" s="2">
        <f>+I42*E43</f>
        <v>1.0130467817827684</v>
      </c>
    </row>
    <row r="44" spans="1:9" ht="13.5" customHeight="1">
      <c r="A44" s="2">
        <v>43</v>
      </c>
      <c r="B44" s="2">
        <v>8.5784257732431701</v>
      </c>
      <c r="C44" s="25">
        <f t="shared" si="2"/>
        <v>-0.16629707826446755</v>
      </c>
      <c r="D44" s="2">
        <f t="shared" si="0"/>
        <v>-0.15320536746123581</v>
      </c>
      <c r="E44" s="2">
        <f t="shared" si="1"/>
        <v>0.84679463253876419</v>
      </c>
      <c r="F44" s="25">
        <f t="shared" si="3"/>
        <v>-0.16629707826446755</v>
      </c>
      <c r="G44" s="25"/>
      <c r="H44" s="2">
        <f>+H43*E44</f>
        <v>0.85784257732431701</v>
      </c>
      <c r="I44" s="2">
        <f>+I43*E44</f>
        <v>0.85784257732431701</v>
      </c>
    </row>
    <row r="45" spans="1:9" ht="13.5" customHeight="1">
      <c r="A45" s="2">
        <v>44</v>
      </c>
      <c r="B45" s="2">
        <v>7.3162665337172141</v>
      </c>
      <c r="C45" s="25">
        <f t="shared" si="2"/>
        <v>-0.15915025887105455</v>
      </c>
      <c r="D45" s="2">
        <f t="shared" si="0"/>
        <v>-0.1471318016719031</v>
      </c>
      <c r="E45" s="2">
        <f t="shared" si="1"/>
        <v>0.8528681983280969</v>
      </c>
      <c r="F45" s="25">
        <f t="shared" si="3"/>
        <v>-0.15915025887105455</v>
      </c>
      <c r="G45" s="25"/>
      <c r="H45" s="2">
        <f>+H44*E45</f>
        <v>0.73162665337172139</v>
      </c>
      <c r="I45" s="2">
        <f>+I44*E45</f>
        <v>0.73162665337172139</v>
      </c>
    </row>
    <row r="46" spans="1:9" ht="13.5" customHeight="1">
      <c r="A46" s="2">
        <v>45</v>
      </c>
      <c r="B46" s="2">
        <v>8.8045362880857532</v>
      </c>
      <c r="C46" s="25">
        <f t="shared" si="2"/>
        <v>0.18516691446571171</v>
      </c>
      <c r="D46" s="2">
        <f t="shared" si="0"/>
        <v>0.20341929145279319</v>
      </c>
      <c r="E46" s="2">
        <f t="shared" si="1"/>
        <v>1.2034192914527932</v>
      </c>
      <c r="F46" s="25">
        <f t="shared" si="3"/>
        <v>0.18516691446571171</v>
      </c>
      <c r="G46" s="25"/>
      <c r="H46" s="2">
        <f>+H45*E46</f>
        <v>0.88045362880857536</v>
      </c>
      <c r="I46" s="2">
        <f>+I45*E46</f>
        <v>0.88045362880857536</v>
      </c>
    </row>
    <row r="47" spans="1:9" ht="13.5" customHeight="1">
      <c r="A47" s="2">
        <v>46</v>
      </c>
      <c r="B47" s="2">
        <v>8.9322592106126297</v>
      </c>
      <c r="C47" s="25">
        <f t="shared" si="2"/>
        <v>1.4402278052884736E-2</v>
      </c>
      <c r="D47" s="2">
        <f t="shared" si="0"/>
        <v>1.450649055756752E-2</v>
      </c>
      <c r="E47" s="2">
        <f t="shared" si="1"/>
        <v>1.0145064905575676</v>
      </c>
      <c r="F47" s="25">
        <f t="shared" si="3"/>
        <v>1.4402278052884736E-2</v>
      </c>
      <c r="G47" s="25"/>
      <c r="H47" s="2">
        <f>+H46*E47</f>
        <v>0.89322592106126308</v>
      </c>
      <c r="I47" s="2">
        <f>+I46*E47</f>
        <v>0.89322592106126308</v>
      </c>
    </row>
    <row r="48" spans="1:9" ht="13.5" customHeight="1">
      <c r="A48" s="2">
        <v>47</v>
      </c>
      <c r="B48" s="2">
        <v>7.1534283036762973</v>
      </c>
      <c r="C48" s="25">
        <f t="shared" si="2"/>
        <v>-0.22207762917928101</v>
      </c>
      <c r="D48" s="2">
        <f t="shared" si="0"/>
        <v>-0.19914680765453616</v>
      </c>
      <c r="E48" s="2">
        <f t="shared" si="1"/>
        <v>0.80085319234546382</v>
      </c>
      <c r="F48" s="25">
        <f t="shared" si="3"/>
        <v>-0.22207762917928101</v>
      </c>
      <c r="G48" s="25"/>
      <c r="H48" s="2">
        <f>+H47*E48</f>
        <v>0.7153428303676298</v>
      </c>
      <c r="I48" s="2">
        <f>+I47*E48</f>
        <v>0.7153428303676298</v>
      </c>
    </row>
    <row r="49" spans="1:9" ht="13.5" customHeight="1">
      <c r="A49" s="2">
        <v>48</v>
      </c>
      <c r="B49" s="2">
        <v>7.2312567417256011</v>
      </c>
      <c r="C49" s="25">
        <f t="shared" si="2"/>
        <v>1.0821119441423983E-2</v>
      </c>
      <c r="D49" s="2">
        <f t="shared" si="0"/>
        <v>1.0879879513058943E-2</v>
      </c>
      <c r="E49" s="2">
        <f t="shared" si="1"/>
        <v>1.0108798795130589</v>
      </c>
      <c r="F49" s="25">
        <f t="shared" si="3"/>
        <v>1.0821119441423983E-2</v>
      </c>
      <c r="G49" s="25"/>
      <c r="H49" s="2">
        <f>+H48*E49</f>
        <v>0.72312567417256013</v>
      </c>
      <c r="I49" s="2">
        <f>+I48*E49</f>
        <v>0.72312567417256013</v>
      </c>
    </row>
    <row r="50" spans="1:9" ht="13.5" customHeight="1">
      <c r="A50" s="2">
        <v>49</v>
      </c>
      <c r="B50" s="2">
        <v>7.7787545506543108</v>
      </c>
      <c r="C50" s="25">
        <f t="shared" si="2"/>
        <v>7.2983397648385573E-2</v>
      </c>
      <c r="D50" s="2">
        <f t="shared" si="0"/>
        <v>7.571267740634248E-2</v>
      </c>
      <c r="E50" s="2">
        <f t="shared" si="1"/>
        <v>1.0757126774063426</v>
      </c>
      <c r="F50" s="25">
        <f t="shared" si="3"/>
        <v>7.2983397648385573E-2</v>
      </c>
      <c r="G50" s="25"/>
      <c r="H50" s="2">
        <f>+H49*E50</f>
        <v>0.77787545506543121</v>
      </c>
      <c r="I50" s="2">
        <f>+I49*E50</f>
        <v>0.77787545506543121</v>
      </c>
    </row>
    <row r="51" spans="1:9" ht="13.5" customHeight="1">
      <c r="A51" s="2">
        <v>50</v>
      </c>
      <c r="B51" s="2">
        <v>8.5332535029815499</v>
      </c>
      <c r="C51" s="25">
        <f t="shared" si="2"/>
        <v>9.257446574217941E-2</v>
      </c>
      <c r="D51" s="2">
        <f t="shared" si="0"/>
        <v>9.6994827052844138E-2</v>
      </c>
      <c r="E51" s="2">
        <f t="shared" si="1"/>
        <v>1.0969948270528442</v>
      </c>
      <c r="F51" s="25">
        <f t="shared" si="3"/>
        <v>9.257446574217941E-2</v>
      </c>
      <c r="G51" s="25"/>
      <c r="H51" s="2">
        <f>+H50*E51</f>
        <v>0.85332535029815526</v>
      </c>
      <c r="I51" s="2">
        <f>+I50*E51</f>
        <v>0.85332535029815526</v>
      </c>
    </row>
    <row r="52" spans="1:9" ht="13.5" customHeight="1">
      <c r="A52" s="2">
        <v>51</v>
      </c>
      <c r="B52" s="2">
        <v>8.5179168868998119</v>
      </c>
      <c r="C52" s="25">
        <f t="shared" si="2"/>
        <v>-1.7988935500446723E-3</v>
      </c>
      <c r="D52" s="2">
        <f t="shared" si="0"/>
        <v>-1.7972765108149448E-3</v>
      </c>
      <c r="E52" s="2">
        <f t="shared" si="1"/>
        <v>0.99820272348918504</v>
      </c>
      <c r="F52" s="25">
        <f t="shared" si="3"/>
        <v>-1.7988935500446723E-3</v>
      </c>
      <c r="G52" s="25"/>
      <c r="H52" s="2">
        <f>+H51*E52</f>
        <v>0.85179168868998145</v>
      </c>
      <c r="I52" s="2">
        <f>+I51*E52</f>
        <v>0.85179168868998145</v>
      </c>
    </row>
    <row r="53" spans="1:9" ht="13.5" customHeight="1">
      <c r="A53" s="2">
        <v>52</v>
      </c>
      <c r="B53" s="2">
        <v>7.6118637720726339</v>
      </c>
      <c r="C53" s="25">
        <f t="shared" si="2"/>
        <v>-0.11246376130019535</v>
      </c>
      <c r="D53" s="2">
        <f t="shared" si="0"/>
        <v>-0.10637026949871377</v>
      </c>
      <c r="E53" s="2">
        <f t="shared" si="1"/>
        <v>0.89362973050128625</v>
      </c>
      <c r="F53" s="25">
        <f t="shared" si="3"/>
        <v>-0.11246376130019535</v>
      </c>
      <c r="G53" s="25"/>
      <c r="H53" s="2">
        <f>+H52*E53</f>
        <v>0.76118637720726368</v>
      </c>
      <c r="I53" s="2">
        <f>+I52*E53</f>
        <v>0.76118637720726368</v>
      </c>
    </row>
    <row r="54" spans="1:9" ht="13.5" customHeight="1">
      <c r="A54" s="2">
        <v>53</v>
      </c>
      <c r="B54" s="2">
        <v>8.5713193577504558</v>
      </c>
      <c r="C54" s="25">
        <f t="shared" si="2"/>
        <v>0.11871361868577426</v>
      </c>
      <c r="D54" s="2">
        <f t="shared" si="0"/>
        <v>0.12604739317563637</v>
      </c>
      <c r="E54" s="2">
        <f t="shared" si="1"/>
        <v>1.1260473931756363</v>
      </c>
      <c r="F54" s="25">
        <f t="shared" si="3"/>
        <v>0.11871361868577426</v>
      </c>
      <c r="G54" s="25"/>
      <c r="H54" s="2">
        <f>+H53*E54</f>
        <v>0.85713193577504587</v>
      </c>
      <c r="I54" s="2">
        <f>+I53*E54</f>
        <v>0.85713193577504587</v>
      </c>
    </row>
    <row r="55" spans="1:9" ht="13.5" customHeight="1">
      <c r="A55" s="2">
        <v>54</v>
      </c>
      <c r="B55" s="2">
        <v>8.1775737101460919</v>
      </c>
      <c r="C55" s="25">
        <f t="shared" si="2"/>
        <v>-4.7026177324928392E-2</v>
      </c>
      <c r="D55" s="2">
        <f t="shared" si="0"/>
        <v>-4.5937577538553237E-2</v>
      </c>
      <c r="E55" s="2">
        <f t="shared" si="1"/>
        <v>0.95406242246144679</v>
      </c>
      <c r="F55" s="25">
        <f t="shared" si="3"/>
        <v>-4.7026177324928392E-2</v>
      </c>
      <c r="G55" s="25"/>
      <c r="H55" s="2">
        <f>+H54*E55</f>
        <v>0.81775737101460955</v>
      </c>
      <c r="I55" s="2">
        <f>+I54*E55</f>
        <v>0.81775737101460955</v>
      </c>
    </row>
    <row r="56" spans="1:9" ht="13.5" customHeight="1">
      <c r="A56" s="2">
        <v>55</v>
      </c>
      <c r="B56" s="2">
        <v>8.0869582628516579</v>
      </c>
      <c r="C56" s="25">
        <f t="shared" si="2"/>
        <v>-1.1142821082014729E-2</v>
      </c>
      <c r="D56" s="2">
        <f t="shared" si="0"/>
        <v>-1.108096979694668E-2</v>
      </c>
      <c r="E56" s="2">
        <f t="shared" si="1"/>
        <v>0.98891903020305327</v>
      </c>
      <c r="F56" s="25">
        <f t="shared" si="3"/>
        <v>-1.1142821082014729E-2</v>
      </c>
      <c r="G56" s="25"/>
      <c r="H56" s="2">
        <f>+H55*E56</f>
        <v>0.80869582628516612</v>
      </c>
      <c r="I56" s="2">
        <f>+I55*E56</f>
        <v>0.80869582628516612</v>
      </c>
    </row>
    <row r="57" spans="1:9" ht="13.5" customHeight="1">
      <c r="A57" s="2">
        <v>56</v>
      </c>
      <c r="B57" s="2">
        <v>8.6007585073544774</v>
      </c>
      <c r="C57" s="25">
        <f t="shared" si="2"/>
        <v>6.1597724816901483E-2</v>
      </c>
      <c r="D57" s="2">
        <f t="shared" si="0"/>
        <v>6.3534425157480798E-2</v>
      </c>
      <c r="E57" s="2">
        <f t="shared" si="1"/>
        <v>1.0635344251574808</v>
      </c>
      <c r="F57" s="25">
        <f t="shared" si="3"/>
        <v>6.1597724816901483E-2</v>
      </c>
      <c r="G57" s="25"/>
      <c r="H57" s="2">
        <f>+H56*E57</f>
        <v>0.86007585073544801</v>
      </c>
      <c r="I57" s="2">
        <f>+I56*E57</f>
        <v>0.86007585073544801</v>
      </c>
    </row>
    <row r="58" spans="1:9" ht="13.5" customHeight="1">
      <c r="A58" s="2">
        <v>57</v>
      </c>
      <c r="B58" s="2">
        <v>8.1415877649073281</v>
      </c>
      <c r="C58" s="25">
        <f t="shared" si="2"/>
        <v>-5.4865179792584887E-2</v>
      </c>
      <c r="D58" s="2">
        <f t="shared" si="0"/>
        <v>-5.3387238120279061E-2</v>
      </c>
      <c r="E58" s="2">
        <f t="shared" si="1"/>
        <v>0.94661276187972099</v>
      </c>
      <c r="F58" s="25">
        <f t="shared" si="3"/>
        <v>-5.4865179792584887E-2</v>
      </c>
      <c r="G58" s="25"/>
      <c r="H58" s="2">
        <f>+H57*E58</f>
        <v>0.81415877649073309</v>
      </c>
      <c r="I58" s="2">
        <f>+I57*E58</f>
        <v>0.81415877649073309</v>
      </c>
    </row>
    <row r="59" spans="1:9" ht="13.5" customHeight="1">
      <c r="A59" s="2">
        <v>58</v>
      </c>
      <c r="B59" s="2">
        <v>10.772483680548307</v>
      </c>
      <c r="C59" s="25">
        <f t="shared" si="2"/>
        <v>0.28000985748173118</v>
      </c>
      <c r="D59" s="2">
        <f t="shared" si="0"/>
        <v>0.32314285512967444</v>
      </c>
      <c r="E59" s="2">
        <f t="shared" si="1"/>
        <v>1.3231428551296744</v>
      </c>
      <c r="F59" s="25">
        <f t="shared" si="3"/>
        <v>0.28000985748173118</v>
      </c>
      <c r="G59" s="25"/>
      <c r="H59" s="2">
        <f>+H58*E59</f>
        <v>1.077248368054831</v>
      </c>
      <c r="I59" s="2">
        <f>+I58*E59</f>
        <v>1.077248368054831</v>
      </c>
    </row>
    <row r="60" spans="1:9" ht="13.5" customHeight="1">
      <c r="A60" s="2">
        <v>59</v>
      </c>
      <c r="B60" s="2">
        <v>10.960924576732287</v>
      </c>
      <c r="C60" s="25">
        <f t="shared" si="2"/>
        <v>1.7341561563797986E-2</v>
      </c>
      <c r="D60" s="2">
        <f t="shared" si="0"/>
        <v>1.749279941117431E-2</v>
      </c>
      <c r="E60" s="2">
        <f t="shared" si="1"/>
        <v>1.0174927994111742</v>
      </c>
      <c r="F60" s="25">
        <f t="shared" si="3"/>
        <v>1.7341561563797986E-2</v>
      </c>
      <c r="G60" s="25"/>
      <c r="H60" s="2">
        <f>+H59*E60</f>
        <v>1.0960924576732289</v>
      </c>
      <c r="I60" s="2">
        <f>+I59*E60</f>
        <v>1.0960924576732289</v>
      </c>
    </row>
    <row r="61" spans="1:9" ht="13.5" customHeight="1">
      <c r="A61" s="2">
        <v>60</v>
      </c>
      <c r="B61" s="2">
        <v>10.523202338878509</v>
      </c>
      <c r="C61" s="25">
        <f t="shared" si="2"/>
        <v>-4.0754071328563256E-2</v>
      </c>
      <c r="D61" s="2">
        <f t="shared" si="0"/>
        <v>-3.9934791521416872E-2</v>
      </c>
      <c r="E61" s="2">
        <f t="shared" si="1"/>
        <v>0.96006520847858312</v>
      </c>
      <c r="F61" s="25">
        <f t="shared" si="3"/>
        <v>-4.0754071328563256E-2</v>
      </c>
      <c r="G61" s="25"/>
      <c r="H61" s="2">
        <f>+H60*E61</f>
        <v>1.052320233887851</v>
      </c>
      <c r="I61" s="2">
        <f>+I60*E61</f>
        <v>1.052320233887851</v>
      </c>
    </row>
    <row r="62" spans="1:9" ht="13.5" customHeight="1">
      <c r="A62" s="2">
        <v>61</v>
      </c>
      <c r="B62" s="2">
        <v>10.591731947583432</v>
      </c>
      <c r="C62" s="25">
        <f t="shared" si="2"/>
        <v>6.4911259867537017E-3</v>
      </c>
      <c r="D62" s="2">
        <f t="shared" si="0"/>
        <v>6.5122390027355656E-3</v>
      </c>
      <c r="E62" s="2">
        <f t="shared" si="1"/>
        <v>1.0065122390027357</v>
      </c>
      <c r="F62" s="25">
        <f t="shared" si="3"/>
        <v>6.4911259867537017E-3</v>
      </c>
      <c r="G62" s="25"/>
      <c r="H62" s="2">
        <f>+H61*E62</f>
        <v>1.0591731947583434</v>
      </c>
      <c r="I62" s="2">
        <f>+I61*E62</f>
        <v>1.0591731947583434</v>
      </c>
    </row>
    <row r="63" spans="1:9" ht="13.5" customHeight="1">
      <c r="A63" s="2">
        <v>62</v>
      </c>
      <c r="B63" s="2">
        <v>11.243941148532754</v>
      </c>
      <c r="C63" s="25">
        <f t="shared" si="2"/>
        <v>5.9755727186645173E-2</v>
      </c>
      <c r="D63" s="2">
        <f t="shared" si="0"/>
        <v>6.1577200421705121E-2</v>
      </c>
      <c r="E63" s="2">
        <f t="shared" si="1"/>
        <v>1.0615772004217052</v>
      </c>
      <c r="F63" s="25">
        <f t="shared" si="3"/>
        <v>5.9755727186645173E-2</v>
      </c>
      <c r="G63" s="25"/>
      <c r="H63" s="2">
        <f>+H62*E63</f>
        <v>1.1243941148532757</v>
      </c>
      <c r="I63" s="2">
        <f>+I62*E63</f>
        <v>1.1243941148532757</v>
      </c>
    </row>
    <row r="64" spans="1:9" ht="13.5" customHeight="1">
      <c r="A64" s="2">
        <v>63</v>
      </c>
      <c r="B64" s="2">
        <v>10.583052316662156</v>
      </c>
      <c r="C64" s="25">
        <f t="shared" si="2"/>
        <v>-6.0575535435841897E-2</v>
      </c>
      <c r="D64" s="2">
        <f t="shared" si="0"/>
        <v>-5.877732933143625E-2</v>
      </c>
      <c r="E64" s="2">
        <f t="shared" si="1"/>
        <v>0.9412226706685638</v>
      </c>
      <c r="F64" s="25">
        <f t="shared" si="3"/>
        <v>-6.0575535435841897E-2</v>
      </c>
      <c r="G64" s="25"/>
      <c r="H64" s="2">
        <f>+H63*E64</f>
        <v>1.058305231666216</v>
      </c>
      <c r="I64" s="2">
        <f>+I63*E64</f>
        <v>1.058305231666216</v>
      </c>
    </row>
    <row r="65" spans="1:9" ht="13.5" customHeight="1">
      <c r="A65" s="2">
        <v>64</v>
      </c>
      <c r="B65" s="2">
        <v>12.313362510630345</v>
      </c>
      <c r="C65" s="25">
        <f t="shared" si="2"/>
        <v>0.15143117210777771</v>
      </c>
      <c r="D65" s="2">
        <f t="shared" si="0"/>
        <v>0.16349821792376057</v>
      </c>
      <c r="E65" s="2">
        <f t="shared" si="1"/>
        <v>1.1634982179237605</v>
      </c>
      <c r="F65" s="25">
        <f t="shared" si="3"/>
        <v>0.15143117210777771</v>
      </c>
      <c r="G65" s="25"/>
      <c r="H65" s="2">
        <f>+H64*E65</f>
        <v>1.2313362510630348</v>
      </c>
      <c r="I65" s="2">
        <f>+I64*E65</f>
        <v>1.2313362510630348</v>
      </c>
    </row>
    <row r="66" spans="1:9" ht="13.5" customHeight="1">
      <c r="A66" s="2">
        <v>65</v>
      </c>
      <c r="B66" s="2">
        <v>12.975147648360704</v>
      </c>
      <c r="C66" s="25">
        <f t="shared" si="2"/>
        <v>5.2350752767465765E-2</v>
      </c>
      <c r="D66" s="2">
        <f t="shared" si="0"/>
        <v>5.3745281774903307E-2</v>
      </c>
      <c r="E66" s="2">
        <f t="shared" si="1"/>
        <v>1.0537452817749033</v>
      </c>
      <c r="F66" s="25">
        <f t="shared" si="3"/>
        <v>5.2350752767465765E-2</v>
      </c>
      <c r="G66" s="25"/>
      <c r="H66" s="2">
        <f>+H65*E66</f>
        <v>1.2975147648360708</v>
      </c>
      <c r="I66" s="2">
        <f>+I65*E66</f>
        <v>1.2975147648360708</v>
      </c>
    </row>
    <row r="67" spans="1:9" ht="13.5" customHeight="1">
      <c r="A67" s="2">
        <v>66</v>
      </c>
      <c r="B67" s="2">
        <v>14.373350096172345</v>
      </c>
      <c r="C67" s="25">
        <f t="shared" si="2"/>
        <v>0.10233999574073681</v>
      </c>
      <c r="D67" s="2">
        <f t="shared" ref="D67:D130" si="4">+(B67-B66)/B66</f>
        <v>0.10776004140409856</v>
      </c>
      <c r="E67" s="2">
        <f t="shared" ref="E67:E130" si="5">+D67+1</f>
        <v>1.1077600414040987</v>
      </c>
      <c r="F67" s="25">
        <f t="shared" si="3"/>
        <v>0.10233999574073681</v>
      </c>
      <c r="G67" s="25"/>
      <c r="H67" s="2">
        <f>+H66*E67</f>
        <v>1.437335009617235</v>
      </c>
      <c r="I67" s="2">
        <f>+I66*E67</f>
        <v>1.437335009617235</v>
      </c>
    </row>
    <row r="68" spans="1:9" ht="13.5" customHeight="1">
      <c r="A68" s="2">
        <v>67</v>
      </c>
      <c r="B68" s="2">
        <v>14.256835982020482</v>
      </c>
      <c r="C68" s="25">
        <f t="shared" ref="C68:C131" si="6">+LN(B68/B67)</f>
        <v>-8.1392944544356541E-3</v>
      </c>
      <c r="D68" s="2">
        <f t="shared" si="4"/>
        <v>-8.1062600835758881E-3</v>
      </c>
      <c r="E68" s="2">
        <f t="shared" si="5"/>
        <v>0.99189373991642416</v>
      </c>
      <c r="F68" s="25">
        <f t="shared" ref="F68:F131" si="7">+LN(E68)</f>
        <v>-8.1392944544356541E-3</v>
      </c>
      <c r="G68" s="25"/>
      <c r="H68" s="2">
        <f>+H67*E68</f>
        <v>1.4256835982020488</v>
      </c>
      <c r="I68" s="2">
        <f>+I67*E68</f>
        <v>1.4256835982020488</v>
      </c>
    </row>
    <row r="69" spans="1:9" ht="13.5" customHeight="1">
      <c r="A69" s="2">
        <v>68</v>
      </c>
      <c r="B69" s="2">
        <v>13.954906093066933</v>
      </c>
      <c r="C69" s="25">
        <f t="shared" si="6"/>
        <v>-2.1405372025494994E-2</v>
      </c>
      <c r="D69" s="2">
        <f t="shared" si="4"/>
        <v>-2.1177902960679139E-2</v>
      </c>
      <c r="E69" s="2">
        <f t="shared" si="5"/>
        <v>0.97882209703932088</v>
      </c>
      <c r="F69" s="25">
        <f t="shared" si="7"/>
        <v>-2.1405372025494994E-2</v>
      </c>
      <c r="G69" s="25"/>
      <c r="H69" s="2">
        <f>+H68*E69</f>
        <v>1.3954906093066939</v>
      </c>
      <c r="I69" s="2">
        <f>+I68*E69</f>
        <v>1.3954906093066939</v>
      </c>
    </row>
    <row r="70" spans="1:9" ht="13.5" customHeight="1">
      <c r="A70" s="2">
        <v>69</v>
      </c>
      <c r="B70" s="2">
        <v>11.460254290848617</v>
      </c>
      <c r="C70" s="25">
        <f t="shared" si="6"/>
        <v>-0.19694623722904014</v>
      </c>
      <c r="D70" s="2">
        <f t="shared" si="4"/>
        <v>-0.1787652160165884</v>
      </c>
      <c r="E70" s="2">
        <f t="shared" si="5"/>
        <v>0.82123478398341154</v>
      </c>
      <c r="F70" s="25">
        <f t="shared" si="7"/>
        <v>-0.19694623722904028</v>
      </c>
      <c r="G70" s="25"/>
      <c r="H70" s="2">
        <f>+H69*E70</f>
        <v>1.1460254290848622</v>
      </c>
      <c r="I70" s="2">
        <f>+I69*E70</f>
        <v>1.1460254290848622</v>
      </c>
    </row>
    <row r="71" spans="1:9" ht="13.5" customHeight="1">
      <c r="A71" s="2">
        <v>70</v>
      </c>
      <c r="B71" s="2">
        <v>10.542256445056639</v>
      </c>
      <c r="C71" s="25">
        <f t="shared" si="6"/>
        <v>-8.3493296297006775E-2</v>
      </c>
      <c r="D71" s="2">
        <f t="shared" si="4"/>
        <v>-8.0102746631462565E-2</v>
      </c>
      <c r="E71" s="2">
        <f t="shared" si="5"/>
        <v>0.91989725336853745</v>
      </c>
      <c r="F71" s="25">
        <f t="shared" si="7"/>
        <v>-8.3493296297006775E-2</v>
      </c>
      <c r="G71" s="25"/>
      <c r="H71" s="2">
        <f>+H70*E71</f>
        <v>1.0542256445056644</v>
      </c>
      <c r="I71" s="2">
        <f>+I70*E71</f>
        <v>1.0542256445056644</v>
      </c>
    </row>
    <row r="72" spans="1:9" ht="13.5" customHeight="1">
      <c r="A72" s="2">
        <v>71</v>
      </c>
      <c r="B72" s="2">
        <v>11.02460105550254</v>
      </c>
      <c r="C72" s="25">
        <f t="shared" si="6"/>
        <v>4.4737631064523109E-2</v>
      </c>
      <c r="D72" s="2">
        <f t="shared" si="4"/>
        <v>4.5753450692434743E-2</v>
      </c>
      <c r="E72" s="2">
        <f t="shared" si="5"/>
        <v>1.0457534506924346</v>
      </c>
      <c r="F72" s="25">
        <f t="shared" si="7"/>
        <v>4.4737631064523109E-2</v>
      </c>
      <c r="G72" s="25"/>
      <c r="H72" s="2">
        <f>+H71*E72</f>
        <v>1.1024601055502543</v>
      </c>
      <c r="I72" s="2">
        <f>+I71*E72</f>
        <v>1.1024601055502543</v>
      </c>
    </row>
    <row r="73" spans="1:9" ht="13.5" customHeight="1">
      <c r="A73" s="2">
        <v>72</v>
      </c>
      <c r="B73" s="2">
        <v>11.48457258546868</v>
      </c>
      <c r="C73" s="25">
        <f t="shared" si="6"/>
        <v>4.0875385189993368E-2</v>
      </c>
      <c r="D73" s="2">
        <f t="shared" si="4"/>
        <v>4.1722283432338921E-2</v>
      </c>
      <c r="E73" s="2">
        <f t="shared" si="5"/>
        <v>1.041722283432339</v>
      </c>
      <c r="F73" s="25">
        <f t="shared" si="7"/>
        <v>4.0875385189993368E-2</v>
      </c>
      <c r="G73" s="25"/>
      <c r="H73" s="2">
        <f>+H72*E73</f>
        <v>1.1484572585468684</v>
      </c>
      <c r="I73" s="2">
        <f>+I72*E73</f>
        <v>1.1484572585468684</v>
      </c>
    </row>
    <row r="74" spans="1:9" ht="13.5" customHeight="1">
      <c r="A74" s="2">
        <v>73</v>
      </c>
      <c r="B74" s="2">
        <v>10.814228792456605</v>
      </c>
      <c r="C74" s="25">
        <f t="shared" si="6"/>
        <v>-6.0141872629339004E-2</v>
      </c>
      <c r="D74" s="2">
        <f t="shared" si="4"/>
        <v>-5.8369067548952949E-2</v>
      </c>
      <c r="E74" s="2">
        <f t="shared" si="5"/>
        <v>0.94163093245104701</v>
      </c>
      <c r="F74" s="25">
        <f t="shared" si="7"/>
        <v>-6.0141872629339004E-2</v>
      </c>
      <c r="G74" s="25"/>
      <c r="H74" s="2">
        <f>+H73*E74</f>
        <v>1.0814228792456608</v>
      </c>
      <c r="I74" s="2">
        <f>+I73*E74</f>
        <v>1.0814228792456608</v>
      </c>
    </row>
    <row r="75" spans="1:9" ht="13.5" customHeight="1">
      <c r="A75" s="2">
        <v>74</v>
      </c>
      <c r="B75" s="2">
        <v>9.6311859182156248</v>
      </c>
      <c r="C75" s="25">
        <f t="shared" si="6"/>
        <v>-0.11585638126000966</v>
      </c>
      <c r="D75" s="2">
        <f t="shared" si="4"/>
        <v>-0.10939687858890171</v>
      </c>
      <c r="E75" s="2">
        <f t="shared" si="5"/>
        <v>0.89060312141109832</v>
      </c>
      <c r="F75" s="25">
        <f t="shared" si="7"/>
        <v>-0.11585638126000966</v>
      </c>
      <c r="G75" s="25"/>
      <c r="H75" s="2">
        <f>+H74*E75</f>
        <v>0.96311859182156279</v>
      </c>
      <c r="I75" s="2">
        <f>+I74*E75</f>
        <v>0.96311859182156279</v>
      </c>
    </row>
    <row r="76" spans="1:9" ht="13.5" customHeight="1">
      <c r="A76" s="2">
        <v>75</v>
      </c>
      <c r="B76" s="2">
        <v>9.8132661851487217</v>
      </c>
      <c r="C76" s="25">
        <f t="shared" si="6"/>
        <v>1.8728796086270341E-2</v>
      </c>
      <c r="D76" s="2">
        <f t="shared" si="4"/>
        <v>1.8905280043314862E-2</v>
      </c>
      <c r="E76" s="2">
        <f t="shared" si="5"/>
        <v>1.0189052800433149</v>
      </c>
      <c r="F76" s="25">
        <f t="shared" si="7"/>
        <v>1.8728796086270341E-2</v>
      </c>
      <c r="G76" s="25"/>
      <c r="H76" s="2">
        <f>+H75*E76</f>
        <v>0.98132661851487257</v>
      </c>
      <c r="I76" s="2">
        <f>+I75*E76</f>
        <v>0.98132661851487257</v>
      </c>
    </row>
    <row r="77" spans="1:9" ht="13.5" customHeight="1">
      <c r="A77" s="2">
        <v>76</v>
      </c>
      <c r="B77" s="2">
        <v>9.8937171239248229</v>
      </c>
      <c r="C77" s="25">
        <f t="shared" si="6"/>
        <v>8.1647591050216951E-3</v>
      </c>
      <c r="D77" s="2">
        <f t="shared" si="4"/>
        <v>8.1981816510648294E-3</v>
      </c>
      <c r="E77" s="2">
        <f t="shared" si="5"/>
        <v>1.0081981816510648</v>
      </c>
      <c r="F77" s="25">
        <f t="shared" si="7"/>
        <v>8.1647591050216951E-3</v>
      </c>
      <c r="G77" s="25"/>
      <c r="H77" s="2">
        <f>+H76*E77</f>
        <v>0.98937171239248267</v>
      </c>
      <c r="I77" s="2">
        <f>+I76*E77</f>
        <v>0.98937171239248267</v>
      </c>
    </row>
    <row r="78" spans="1:9" ht="13.5" customHeight="1">
      <c r="A78" s="2">
        <v>77</v>
      </c>
      <c r="B78" s="2">
        <v>6.9593555964307097</v>
      </c>
      <c r="C78" s="25">
        <f t="shared" si="6"/>
        <v>-0.35181303838800326</v>
      </c>
      <c r="D78" s="2">
        <f t="shared" si="4"/>
        <v>-0.29658837934614979</v>
      </c>
      <c r="E78" s="2">
        <f t="shared" si="5"/>
        <v>0.70341162065385021</v>
      </c>
      <c r="F78" s="25">
        <f t="shared" si="7"/>
        <v>-0.35181303838800326</v>
      </c>
      <c r="G78" s="25"/>
      <c r="H78" s="2">
        <f>+H77*E78</f>
        <v>0.69593555964307119</v>
      </c>
      <c r="I78" s="2">
        <f>+I77*E78</f>
        <v>0.69593555964307119</v>
      </c>
    </row>
    <row r="79" spans="1:9" ht="13.5" customHeight="1">
      <c r="A79" s="2">
        <v>78</v>
      </c>
      <c r="B79" s="2">
        <v>6.4728917791243656</v>
      </c>
      <c r="C79" s="25">
        <f t="shared" si="6"/>
        <v>-7.2463922729434221E-2</v>
      </c>
      <c r="D79" s="2">
        <f t="shared" si="4"/>
        <v>-6.9900698500855438E-2</v>
      </c>
      <c r="E79" s="2">
        <f t="shared" si="5"/>
        <v>0.93009930149914455</v>
      </c>
      <c r="F79" s="25">
        <f t="shared" si="7"/>
        <v>-7.2463922729434221E-2</v>
      </c>
      <c r="G79" s="25"/>
      <c r="H79" s="2">
        <f>+H78*E79</f>
        <v>0.64728917791243679</v>
      </c>
      <c r="I79" s="2">
        <f>+I78*E79</f>
        <v>0.64728917791243679</v>
      </c>
    </row>
    <row r="80" spans="1:9" ht="13.5" customHeight="1">
      <c r="A80" s="2">
        <v>79</v>
      </c>
      <c r="B80" s="2">
        <v>6.9739447324475359</v>
      </c>
      <c r="C80" s="25">
        <f t="shared" si="6"/>
        <v>7.455806281169676E-2</v>
      </c>
      <c r="D80" s="2">
        <f t="shared" si="4"/>
        <v>7.7407899038125311E-2</v>
      </c>
      <c r="E80" s="2">
        <f t="shared" si="5"/>
        <v>1.0774078990381253</v>
      </c>
      <c r="F80" s="25">
        <f t="shared" si="7"/>
        <v>7.455806281169676E-2</v>
      </c>
      <c r="G80" s="25"/>
      <c r="H80" s="2">
        <f>+H79*E80</f>
        <v>0.69739447324475379</v>
      </c>
      <c r="I80" s="2">
        <f>+I79*E80</f>
        <v>0.69739447324475379</v>
      </c>
    </row>
    <row r="81" spans="1:9" ht="13.5" customHeight="1">
      <c r="A81" s="2">
        <v>80</v>
      </c>
      <c r="B81" s="2">
        <v>10.199141282097134</v>
      </c>
      <c r="C81" s="25">
        <f t="shared" si="6"/>
        <v>0.38012250529407127</v>
      </c>
      <c r="D81" s="2">
        <f t="shared" si="4"/>
        <v>0.46246373801096952</v>
      </c>
      <c r="E81" s="2">
        <f t="shared" si="5"/>
        <v>1.4624637380109695</v>
      </c>
      <c r="F81" s="25">
        <f t="shared" si="7"/>
        <v>0.38012250529407127</v>
      </c>
      <c r="G81" s="25"/>
      <c r="H81" s="2">
        <f>+H80*E81</f>
        <v>1.0199141282097137</v>
      </c>
      <c r="I81" s="2">
        <f>+I80*E81</f>
        <v>1.0199141282097137</v>
      </c>
    </row>
    <row r="82" spans="1:9" ht="13.5" customHeight="1">
      <c r="A82" s="2">
        <v>81</v>
      </c>
      <c r="B82" s="2">
        <v>9.8034245845544241</v>
      </c>
      <c r="C82" s="25">
        <f t="shared" si="6"/>
        <v>-3.9571756679006191E-2</v>
      </c>
      <c r="D82" s="2">
        <f t="shared" si="4"/>
        <v>-3.8799021074188242E-2</v>
      </c>
      <c r="E82" s="2">
        <f t="shared" si="5"/>
        <v>0.9612009789258118</v>
      </c>
      <c r="F82" s="25">
        <f t="shared" si="7"/>
        <v>-3.9571756679006191E-2</v>
      </c>
      <c r="G82" s="25"/>
      <c r="H82" s="2">
        <f>+H81*E82</f>
        <v>0.98034245845544277</v>
      </c>
      <c r="I82" s="2">
        <f>+I81*E82</f>
        <v>0.98034245845544277</v>
      </c>
    </row>
    <row r="83" spans="1:9" ht="13.5" customHeight="1">
      <c r="A83" s="2">
        <v>82</v>
      </c>
      <c r="B83" s="2">
        <v>9.1742350221131304</v>
      </c>
      <c r="C83" s="25">
        <f t="shared" si="6"/>
        <v>-6.6332757909324844E-2</v>
      </c>
      <c r="D83" s="2">
        <f t="shared" si="4"/>
        <v>-6.4180588835517735E-2</v>
      </c>
      <c r="E83" s="2">
        <f t="shared" si="5"/>
        <v>0.93581941116448231</v>
      </c>
      <c r="F83" s="25">
        <f t="shared" si="7"/>
        <v>-6.6332757909324844E-2</v>
      </c>
      <c r="G83" s="25"/>
      <c r="H83" s="2">
        <f>+H82*E83</f>
        <v>0.91742350221131341</v>
      </c>
      <c r="I83" s="2">
        <f>+I82*E83</f>
        <v>0.91742350221131341</v>
      </c>
    </row>
    <row r="84" spans="1:9" ht="13.5" customHeight="1">
      <c r="A84" s="2">
        <v>83</v>
      </c>
      <c r="B84" s="2">
        <v>8.797403118924958</v>
      </c>
      <c r="C84" s="25">
        <f t="shared" si="6"/>
        <v>-4.1942436316802632E-2</v>
      </c>
      <c r="D84" s="2">
        <f t="shared" si="4"/>
        <v>-4.1075021762563863E-2</v>
      </c>
      <c r="E84" s="2">
        <f t="shared" si="5"/>
        <v>0.95892497823743617</v>
      </c>
      <c r="F84" s="25">
        <f t="shared" si="7"/>
        <v>-4.1942436316802632E-2</v>
      </c>
      <c r="G84" s="25"/>
      <c r="H84" s="2">
        <f>+H83*E84</f>
        <v>0.87974031189249613</v>
      </c>
      <c r="I84" s="2">
        <f>+I83*E84</f>
        <v>0.87974031189249613</v>
      </c>
    </row>
    <row r="85" spans="1:9" ht="13.5" customHeight="1">
      <c r="A85" s="2">
        <v>84</v>
      </c>
      <c r="B85" s="2">
        <v>9.0617167155477549</v>
      </c>
      <c r="C85" s="25">
        <f t="shared" si="6"/>
        <v>2.9602007246163881E-2</v>
      </c>
      <c r="D85" s="2">
        <f t="shared" si="4"/>
        <v>3.0044502116108106E-2</v>
      </c>
      <c r="E85" s="2">
        <f t="shared" si="5"/>
        <v>1.0300445021161082</v>
      </c>
      <c r="F85" s="25">
        <f t="shared" si="7"/>
        <v>2.9602007246163881E-2</v>
      </c>
      <c r="G85" s="25"/>
      <c r="H85" s="2">
        <f>+H84*E85</f>
        <v>0.90617167155477596</v>
      </c>
      <c r="I85" s="2">
        <f>+I84*E85</f>
        <v>0.90617167155477596</v>
      </c>
    </row>
    <row r="86" spans="1:9" ht="13.5" customHeight="1">
      <c r="A86" s="2">
        <v>85</v>
      </c>
      <c r="B86" s="2">
        <v>10.374435174522468</v>
      </c>
      <c r="C86" s="25">
        <f t="shared" si="6"/>
        <v>0.13528603856736215</v>
      </c>
      <c r="D86" s="2">
        <f t="shared" si="4"/>
        <v>0.14486421283975909</v>
      </c>
      <c r="E86" s="2">
        <f t="shared" si="5"/>
        <v>1.144864212839759</v>
      </c>
      <c r="F86" s="25">
        <f t="shared" si="7"/>
        <v>0.13528603856736215</v>
      </c>
      <c r="G86" s="25"/>
      <c r="H86" s="2">
        <f>+H85*E86</f>
        <v>1.0374435174522472</v>
      </c>
      <c r="I86" s="2">
        <f>+I85*E86</f>
        <v>1.0374435174522472</v>
      </c>
    </row>
    <row r="87" spans="1:9" ht="13.5" customHeight="1">
      <c r="A87" s="2">
        <v>86</v>
      </c>
      <c r="B87" s="2">
        <v>9.860503842620691</v>
      </c>
      <c r="C87" s="25">
        <f t="shared" si="6"/>
        <v>-5.0807356658641847E-2</v>
      </c>
      <c r="D87" s="2">
        <f t="shared" si="4"/>
        <v>-4.953824697501498E-2</v>
      </c>
      <c r="E87" s="2">
        <f t="shared" si="5"/>
        <v>0.95046175302498503</v>
      </c>
      <c r="F87" s="25">
        <f t="shared" si="7"/>
        <v>-5.0807356658641847E-2</v>
      </c>
      <c r="G87" s="25"/>
      <c r="H87" s="2">
        <f>+H86*E87</f>
        <v>0.98605038426206948</v>
      </c>
      <c r="I87" s="2">
        <f>+I86*E87</f>
        <v>0.98605038426206948</v>
      </c>
    </row>
    <row r="88" spans="1:9" ht="13.5" customHeight="1">
      <c r="A88" s="2">
        <v>87</v>
      </c>
      <c r="B88" s="2">
        <v>8.5730638101290673</v>
      </c>
      <c r="C88" s="25">
        <f t="shared" si="6"/>
        <v>-0.13991209414687286</v>
      </c>
      <c r="D88" s="2">
        <f t="shared" si="4"/>
        <v>-0.13056533956478358</v>
      </c>
      <c r="E88" s="2">
        <f t="shared" si="5"/>
        <v>0.86943466043521644</v>
      </c>
      <c r="F88" s="25">
        <f t="shared" si="7"/>
        <v>-0.13991209414687286</v>
      </c>
      <c r="G88" s="25"/>
      <c r="H88" s="2">
        <f>+H87*E88</f>
        <v>0.85730638101290713</v>
      </c>
      <c r="I88" s="2">
        <f>+I87*E88</f>
        <v>0.85730638101290713</v>
      </c>
    </row>
    <row r="89" spans="1:9" ht="13.5" customHeight="1">
      <c r="A89" s="2">
        <v>88</v>
      </c>
      <c r="B89" s="2">
        <v>8.8053627131760468</v>
      </c>
      <c r="C89" s="25">
        <f t="shared" si="6"/>
        <v>2.6735762281007561E-2</v>
      </c>
      <c r="D89" s="2">
        <f t="shared" si="4"/>
        <v>2.7096369301779673E-2</v>
      </c>
      <c r="E89" s="2">
        <f t="shared" si="5"/>
        <v>1.0270963693017796</v>
      </c>
      <c r="F89" s="25">
        <f t="shared" si="7"/>
        <v>2.6735762281007561E-2</v>
      </c>
      <c r="G89" s="25"/>
      <c r="H89" s="2">
        <f>+H88*E89</f>
        <v>0.88053627131760503</v>
      </c>
      <c r="I89" s="2">
        <f>+I88*E89</f>
        <v>0.88053627131760503</v>
      </c>
    </row>
    <row r="90" spans="1:9" ht="13.5" customHeight="1">
      <c r="A90" s="2">
        <v>89</v>
      </c>
      <c r="B90" s="2">
        <v>9.4562184588388032</v>
      </c>
      <c r="C90" s="25">
        <f t="shared" si="6"/>
        <v>7.131162796555135E-2</v>
      </c>
      <c r="D90" s="2">
        <f t="shared" si="4"/>
        <v>7.3915835935848259E-2</v>
      </c>
      <c r="E90" s="2">
        <f t="shared" si="5"/>
        <v>1.0739158359358483</v>
      </c>
      <c r="F90" s="25">
        <f t="shared" si="7"/>
        <v>7.131162796555135E-2</v>
      </c>
      <c r="G90" s="25"/>
      <c r="H90" s="2">
        <f>+H89*E90</f>
        <v>0.94562184588388076</v>
      </c>
      <c r="I90" s="2">
        <f>+I89*E90</f>
        <v>0.94562184588388076</v>
      </c>
    </row>
    <row r="91" spans="1:9" ht="13.5" customHeight="1">
      <c r="A91" s="2">
        <v>90</v>
      </c>
      <c r="B91" s="2">
        <v>9.9936753721364386</v>
      </c>
      <c r="C91" s="25">
        <f t="shared" si="6"/>
        <v>5.5279867052773171E-2</v>
      </c>
      <c r="D91" s="2">
        <f t="shared" si="4"/>
        <v>5.6836346964390418E-2</v>
      </c>
      <c r="E91" s="2">
        <f t="shared" si="5"/>
        <v>1.0568363469643904</v>
      </c>
      <c r="F91" s="25">
        <f t="shared" si="7"/>
        <v>5.5279867052773171E-2</v>
      </c>
      <c r="G91" s="25"/>
      <c r="H91" s="2">
        <f>+H90*E91</f>
        <v>0.99936753721364435</v>
      </c>
      <c r="I91" s="2">
        <f>+I90*E91</f>
        <v>0.99936753721364435</v>
      </c>
    </row>
    <row r="92" spans="1:9" ht="13.5" customHeight="1">
      <c r="A92" s="2">
        <v>91</v>
      </c>
      <c r="B92" s="2">
        <v>11.523130794875678</v>
      </c>
      <c r="C92" s="25">
        <f t="shared" si="6"/>
        <v>0.14240395861464528</v>
      </c>
      <c r="D92" s="2">
        <f t="shared" si="4"/>
        <v>0.15304233585608995</v>
      </c>
      <c r="E92" s="2">
        <f t="shared" si="5"/>
        <v>1.15304233585609</v>
      </c>
      <c r="F92" s="25">
        <f t="shared" si="7"/>
        <v>0.14240395861464528</v>
      </c>
      <c r="G92" s="25"/>
      <c r="H92" s="2">
        <f>+H91*E92</f>
        <v>1.1523130794875684</v>
      </c>
      <c r="I92" s="2">
        <f>+I91*E92</f>
        <v>1.1523130794875684</v>
      </c>
    </row>
    <row r="93" spans="1:9" ht="13.5" customHeight="1">
      <c r="A93" s="2">
        <v>92</v>
      </c>
      <c r="B93" s="2">
        <v>12.85312432176087</v>
      </c>
      <c r="C93" s="25">
        <f t="shared" si="6"/>
        <v>0.10923053093485147</v>
      </c>
      <c r="D93" s="2">
        <f t="shared" si="4"/>
        <v>0.11541945939523987</v>
      </c>
      <c r="E93" s="2">
        <f t="shared" si="5"/>
        <v>1.1154194593952398</v>
      </c>
      <c r="F93" s="25">
        <f t="shared" si="7"/>
        <v>0.10923053093485147</v>
      </c>
      <c r="G93" s="25"/>
      <c r="H93" s="2">
        <f>+H92*E93</f>
        <v>1.2853124321760876</v>
      </c>
      <c r="I93" s="2">
        <f>+I92*E93</f>
        <v>1.2853124321760876</v>
      </c>
    </row>
    <row r="94" spans="1:9" ht="13.5" customHeight="1">
      <c r="A94" s="2">
        <v>93</v>
      </c>
      <c r="B94" s="2">
        <v>13.702041073449285</v>
      </c>
      <c r="C94" s="25">
        <f t="shared" si="6"/>
        <v>6.3957885532368627E-2</v>
      </c>
      <c r="D94" s="2">
        <f t="shared" si="4"/>
        <v>6.6047501793098234E-2</v>
      </c>
      <c r="E94" s="2">
        <f t="shared" si="5"/>
        <v>1.0660475017930982</v>
      </c>
      <c r="F94" s="25">
        <f t="shared" si="7"/>
        <v>6.3957885532368627E-2</v>
      </c>
      <c r="G94" s="25"/>
      <c r="H94" s="2">
        <f>+H93*E94</f>
        <v>1.3702041073449291</v>
      </c>
      <c r="I94" s="2">
        <f>+I93*E94</f>
        <v>1.3702041073449291</v>
      </c>
    </row>
    <row r="95" spans="1:9" ht="13.5" customHeight="1">
      <c r="A95" s="2">
        <v>94</v>
      </c>
      <c r="B95" s="2">
        <v>13.207573154041865</v>
      </c>
      <c r="C95" s="25">
        <f t="shared" si="6"/>
        <v>-3.675441633379354E-2</v>
      </c>
      <c r="D95" s="2">
        <f t="shared" si="4"/>
        <v>-3.6087172469914719E-2</v>
      </c>
      <c r="E95" s="2">
        <f t="shared" si="5"/>
        <v>0.96391282753008523</v>
      </c>
      <c r="F95" s="25">
        <f t="shared" si="7"/>
        <v>-3.6754416333793651E-2</v>
      </c>
      <c r="G95" s="25"/>
      <c r="H95" s="2">
        <f>+H94*E95</f>
        <v>1.3207573154041872</v>
      </c>
      <c r="I95" s="2">
        <f>+I94*E95</f>
        <v>1.3207573154041872</v>
      </c>
    </row>
    <row r="96" spans="1:9" ht="13.5" customHeight="1">
      <c r="A96" s="2">
        <v>95</v>
      </c>
      <c r="B96" s="2">
        <v>14.505387408290673</v>
      </c>
      <c r="C96" s="25">
        <f t="shared" si="6"/>
        <v>9.372973695318243E-2</v>
      </c>
      <c r="D96" s="2">
        <f t="shared" si="4"/>
        <v>9.8262885930080368E-2</v>
      </c>
      <c r="E96" s="2">
        <f t="shared" si="5"/>
        <v>1.0982628859300805</v>
      </c>
      <c r="F96" s="25">
        <f t="shared" si="7"/>
        <v>9.3729736953182624E-2</v>
      </c>
      <c r="G96" s="25"/>
      <c r="H96" s="2">
        <f>+H95*E96</f>
        <v>1.4505387408290682</v>
      </c>
      <c r="I96" s="2">
        <f>+I95*E96</f>
        <v>1.4505387408290682</v>
      </c>
    </row>
    <row r="97" spans="1:11" ht="13.5" customHeight="1">
      <c r="A97" s="2">
        <v>96</v>
      </c>
      <c r="B97" s="2">
        <v>12.531875706725394</v>
      </c>
      <c r="C97" s="25">
        <f t="shared" si="6"/>
        <v>-0.1462446708509296</v>
      </c>
      <c r="D97" s="2">
        <f t="shared" si="4"/>
        <v>-0.13605370515214935</v>
      </c>
      <c r="E97" s="2">
        <f t="shared" si="5"/>
        <v>0.86394629484785068</v>
      </c>
      <c r="F97" s="25">
        <f t="shared" si="7"/>
        <v>-0.1462446708509296</v>
      </c>
      <c r="G97" s="25"/>
      <c r="H97" s="2">
        <f>+H96*E97</f>
        <v>1.2531875706725402</v>
      </c>
      <c r="I97" s="2">
        <f>+I96*E97</f>
        <v>1.2531875706725402</v>
      </c>
    </row>
    <row r="98" spans="1:11" ht="13.5" customHeight="1">
      <c r="A98" s="2">
        <v>97</v>
      </c>
      <c r="B98" s="2">
        <v>12.995648549832655</v>
      </c>
      <c r="C98" s="25">
        <f t="shared" si="6"/>
        <v>3.6339119522966055E-2</v>
      </c>
      <c r="D98" s="2">
        <f t="shared" si="4"/>
        <v>3.7007456342578571E-2</v>
      </c>
      <c r="E98" s="2">
        <f t="shared" si="5"/>
        <v>1.0370074563425786</v>
      </c>
      <c r="F98" s="25">
        <f t="shared" si="7"/>
        <v>3.6339119522966055E-2</v>
      </c>
      <c r="G98" s="25"/>
      <c r="H98" s="2">
        <f>+H97*E98</f>
        <v>1.2995648549832663</v>
      </c>
      <c r="I98" s="2">
        <f>+I97*E98</f>
        <v>1.2995648549832663</v>
      </c>
    </row>
    <row r="99" spans="1:11" ht="13.5" customHeight="1">
      <c r="A99" s="2">
        <v>98</v>
      </c>
      <c r="B99" s="2">
        <v>11.494644031805544</v>
      </c>
      <c r="C99" s="25">
        <f t="shared" si="6"/>
        <v>-0.12273338397641978</v>
      </c>
      <c r="D99" s="2">
        <f t="shared" si="4"/>
        <v>-0.11550054714633226</v>
      </c>
      <c r="E99" s="2">
        <f t="shared" si="5"/>
        <v>0.88449945285366771</v>
      </c>
      <c r="F99" s="25">
        <f t="shared" si="7"/>
        <v>-0.12273338397641978</v>
      </c>
      <c r="G99" s="25"/>
      <c r="H99" s="2">
        <f>+H98*E99</f>
        <v>1.1494644031805552</v>
      </c>
      <c r="I99" s="2">
        <f>+I98*E99</f>
        <v>1.1494644031805552</v>
      </c>
    </row>
    <row r="100" spans="1:11" ht="13.5" customHeight="1">
      <c r="A100" s="2">
        <v>99</v>
      </c>
      <c r="B100" s="2">
        <v>11.052712321689889</v>
      </c>
      <c r="C100" s="25">
        <f t="shared" si="6"/>
        <v>-3.9205333695505801E-2</v>
      </c>
      <c r="D100" s="2">
        <f t="shared" si="4"/>
        <v>-3.8446750407653829E-2</v>
      </c>
      <c r="E100" s="2">
        <f t="shared" si="5"/>
        <v>0.96155324959234623</v>
      </c>
      <c r="F100" s="25">
        <f t="shared" si="7"/>
        <v>-3.920533369550569E-2</v>
      </c>
      <c r="G100" s="25"/>
      <c r="H100" s="2">
        <f>+H99*E100</f>
        <v>1.1052712321689897</v>
      </c>
      <c r="I100" s="2">
        <f>+I99*E100</f>
        <v>1.1052712321689897</v>
      </c>
      <c r="J100" s="2">
        <v>1</v>
      </c>
      <c r="K100" s="12" t="s">
        <v>28</v>
      </c>
    </row>
    <row r="101" spans="1:11" ht="13.5" customHeight="1">
      <c r="A101" s="2">
        <v>100</v>
      </c>
      <c r="B101" s="2">
        <v>10.916324488947687</v>
      </c>
      <c r="C101" s="25">
        <f t="shared" si="6"/>
        <v>-1.2416528422071131E-2</v>
      </c>
      <c r="D101" s="2">
        <f t="shared" si="4"/>
        <v>-1.2339761388211778E-2</v>
      </c>
      <c r="E101" s="2">
        <f t="shared" si="5"/>
        <v>0.9876602386117882</v>
      </c>
      <c r="F101" s="25">
        <f t="shared" si="7"/>
        <v>-1.2416528422071131E-2</v>
      </c>
      <c r="G101" s="25">
        <f>+SUM(C3:C101)</f>
        <v>8.7674235403980116E-2</v>
      </c>
      <c r="H101" s="2">
        <f>+H100*E101</f>
        <v>1.0916324488947695</v>
      </c>
      <c r="I101" s="2">
        <f>+I100*E101</f>
        <v>1.0916324488947695</v>
      </c>
      <c r="J101" s="15">
        <f>I101-J100</f>
        <v>9.1632448894769514E-2</v>
      </c>
      <c r="K101" s="16">
        <v>1</v>
      </c>
    </row>
    <row r="102" spans="1:11" ht="13.5" customHeight="1">
      <c r="A102" s="2">
        <v>101</v>
      </c>
      <c r="B102" s="2">
        <v>9.597785192753074</v>
      </c>
      <c r="C102" s="25">
        <f t="shared" si="6"/>
        <v>-0.12872696562989194</v>
      </c>
      <c r="D102" s="2">
        <f t="shared" si="4"/>
        <v>-0.12078601158563745</v>
      </c>
      <c r="E102" s="2">
        <f t="shared" si="5"/>
        <v>0.8792139884143626</v>
      </c>
      <c r="F102" s="25">
        <f t="shared" si="7"/>
        <v>-0.12872696562989194</v>
      </c>
      <c r="G102" s="25"/>
      <c r="H102" s="2">
        <f>+H101*E102</f>
        <v>0.95977851927530811</v>
      </c>
      <c r="I102" s="2">
        <f>+I101*E102</f>
        <v>0.95977851927530811</v>
      </c>
      <c r="K102" s="16">
        <f>+K101*E102</f>
        <v>0.8792139884143626</v>
      </c>
    </row>
    <row r="103" spans="1:11" ht="13.5" customHeight="1">
      <c r="A103" s="2">
        <v>102</v>
      </c>
      <c r="B103" s="2">
        <v>9.4348068745850924</v>
      </c>
      <c r="C103" s="25">
        <f t="shared" si="6"/>
        <v>-1.7126653199499103E-2</v>
      </c>
      <c r="D103" s="2">
        <f t="shared" si="4"/>
        <v>-1.6980825773329496E-2</v>
      </c>
      <c r="E103" s="2">
        <f t="shared" si="5"/>
        <v>0.98301917422667051</v>
      </c>
      <c r="F103" s="25">
        <f t="shared" si="7"/>
        <v>-1.7126653199499103E-2</v>
      </c>
      <c r="G103" s="25"/>
      <c r="H103" s="2">
        <f>+H102*E103</f>
        <v>0.94348068745850999</v>
      </c>
      <c r="I103" s="2">
        <f>+I102*E103</f>
        <v>0.94348068745850999</v>
      </c>
      <c r="K103" s="16">
        <f>+K102*E103</f>
        <v>0.8642842088596242</v>
      </c>
    </row>
    <row r="104" spans="1:11" ht="13.5" customHeight="1">
      <c r="A104" s="2">
        <v>103</v>
      </c>
      <c r="B104" s="2">
        <v>8.099835992142884</v>
      </c>
      <c r="C104" s="25">
        <f t="shared" si="6"/>
        <v>-0.15256189597882691</v>
      </c>
      <c r="D104" s="2">
        <f t="shared" si="4"/>
        <v>-0.14149424574214356</v>
      </c>
      <c r="E104" s="2">
        <f t="shared" si="5"/>
        <v>0.85850575425785647</v>
      </c>
      <c r="F104" s="25">
        <f t="shared" si="7"/>
        <v>-0.15256189597882691</v>
      </c>
      <c r="G104" s="25"/>
      <c r="H104" s="2">
        <f>+H103*E104</f>
        <v>0.80998359921428909</v>
      </c>
      <c r="I104" s="2">
        <f>+I103*E104</f>
        <v>0.80998359921428909</v>
      </c>
      <c r="K104" s="16">
        <f>+K103*E104</f>
        <v>0.74199296662018643</v>
      </c>
    </row>
    <row r="105" spans="1:11" ht="13.5" customHeight="1">
      <c r="A105" s="2">
        <v>104</v>
      </c>
      <c r="B105" s="2">
        <v>10.027328487899265</v>
      </c>
      <c r="C105" s="25">
        <f t="shared" si="6"/>
        <v>0.21347040075238938</v>
      </c>
      <c r="D105" s="2">
        <f t="shared" si="4"/>
        <v>0.23796685483830957</v>
      </c>
      <c r="E105" s="2">
        <f t="shared" si="5"/>
        <v>1.2379668548383096</v>
      </c>
      <c r="F105" s="25">
        <f t="shared" si="7"/>
        <v>0.21347040075238938</v>
      </c>
      <c r="G105" s="25"/>
      <c r="H105" s="2">
        <f>+H104*E105</f>
        <v>1.0027328487899274</v>
      </c>
      <c r="I105" s="2">
        <f>+I104*E105</f>
        <v>1.0027328487899274</v>
      </c>
      <c r="K105" s="16">
        <f>+K104*E105</f>
        <v>0.91856269919893907</v>
      </c>
    </row>
    <row r="106" spans="1:11" ht="13.5" customHeight="1">
      <c r="A106" s="2">
        <v>105</v>
      </c>
      <c r="B106" s="2">
        <v>9.4836428793316756</v>
      </c>
      <c r="C106" s="25">
        <f t="shared" si="6"/>
        <v>-5.5745701916367303E-2</v>
      </c>
      <c r="D106" s="2">
        <f t="shared" si="4"/>
        <v>-5.4220384743922143E-2</v>
      </c>
      <c r="E106" s="2">
        <f t="shared" si="5"/>
        <v>0.9457796152560779</v>
      </c>
      <c r="F106" s="25">
        <f t="shared" si="7"/>
        <v>-5.5745701916367303E-2</v>
      </c>
      <c r="G106" s="25"/>
      <c r="H106" s="2">
        <f>+H105*E106</f>
        <v>0.94836428793316851</v>
      </c>
      <c r="I106" s="2">
        <f>+I105*E106</f>
        <v>0.94836428793316851</v>
      </c>
      <c r="K106" s="16">
        <f>+K105*E106</f>
        <v>0.86875787623695699</v>
      </c>
    </row>
    <row r="107" spans="1:11" ht="13.5" customHeight="1">
      <c r="A107" s="2">
        <v>106</v>
      </c>
      <c r="B107" s="2">
        <v>8.8353105546416408</v>
      </c>
      <c r="C107" s="25">
        <f t="shared" si="6"/>
        <v>-7.0812256774860818E-2</v>
      </c>
      <c r="D107" s="2">
        <f t="shared" si="4"/>
        <v>-6.836321579579803E-2</v>
      </c>
      <c r="E107" s="2">
        <f t="shared" si="5"/>
        <v>0.93163678420420193</v>
      </c>
      <c r="F107" s="25">
        <f t="shared" si="7"/>
        <v>-7.0812256774860818E-2</v>
      </c>
      <c r="G107" s="25"/>
      <c r="H107" s="2">
        <f>+H106*E107</f>
        <v>0.88353105546416499</v>
      </c>
      <c r="I107" s="2">
        <f>+I106*E107</f>
        <v>0.88353105546416499</v>
      </c>
      <c r="K107" s="16">
        <f>+K106*E107</f>
        <v>0.80936679406947065</v>
      </c>
    </row>
    <row r="108" spans="1:11" ht="13.5" customHeight="1">
      <c r="A108" s="2">
        <v>107</v>
      </c>
      <c r="B108" s="2">
        <v>7.852348437817148</v>
      </c>
      <c r="C108" s="25">
        <f t="shared" si="6"/>
        <v>-0.11794360454415406</v>
      </c>
      <c r="D108" s="2">
        <f t="shared" si="4"/>
        <v>-0.1112538275531348</v>
      </c>
      <c r="E108" s="2">
        <f t="shared" si="5"/>
        <v>0.88874617244686516</v>
      </c>
      <c r="F108" s="25">
        <f t="shared" si="7"/>
        <v>-0.11794360454415406</v>
      </c>
      <c r="G108" s="25"/>
      <c r="H108" s="2">
        <f>+H107*E108</f>
        <v>0.7852348437817156</v>
      </c>
      <c r="I108" s="2">
        <f>+I107*E108</f>
        <v>0.7852348437817156</v>
      </c>
      <c r="K108" s="16">
        <f>+K107*E108</f>
        <v>0.71932164033483215</v>
      </c>
    </row>
    <row r="109" spans="1:11" ht="13.5" customHeight="1">
      <c r="A109" s="2">
        <v>108</v>
      </c>
      <c r="B109" s="2">
        <v>8.9676729280904119</v>
      </c>
      <c r="C109" s="25">
        <f t="shared" si="6"/>
        <v>0.13281356300001437</v>
      </c>
      <c r="D109" s="2">
        <f t="shared" si="4"/>
        <v>0.14203706051833201</v>
      </c>
      <c r="E109" s="2">
        <f t="shared" si="5"/>
        <v>1.1420370605183321</v>
      </c>
      <c r="F109" s="25">
        <f t="shared" si="7"/>
        <v>0.13281356300001437</v>
      </c>
      <c r="G109" s="25"/>
      <c r="H109" s="2">
        <f>+H108*E109</f>
        <v>0.89676729280904222</v>
      </c>
      <c r="I109" s="2">
        <f>+I108*E109</f>
        <v>0.89676729280904222</v>
      </c>
      <c r="K109" s="16">
        <f>+K108*E109</f>
        <v>0.82149197169521659</v>
      </c>
    </row>
    <row r="110" spans="1:11" ht="13.5" customHeight="1">
      <c r="A110" s="2">
        <v>109</v>
      </c>
      <c r="B110" s="2">
        <v>10.612890761241303</v>
      </c>
      <c r="C110" s="25">
        <f t="shared" si="6"/>
        <v>0.1684431577000032</v>
      </c>
      <c r="D110" s="2">
        <f t="shared" si="4"/>
        <v>0.18346095429031509</v>
      </c>
      <c r="E110" s="2">
        <f t="shared" si="5"/>
        <v>1.1834609542903152</v>
      </c>
      <c r="F110" s="25">
        <f t="shared" si="7"/>
        <v>0.1684431577000032</v>
      </c>
      <c r="G110" s="25"/>
      <c r="H110" s="2">
        <f>+H109*E110</f>
        <v>1.0612890761241316</v>
      </c>
      <c r="I110" s="2">
        <f>+I109*E110</f>
        <v>1.0612890761241316</v>
      </c>
      <c r="K110" s="16">
        <f>+K109*E110</f>
        <v>0.97220367276425357</v>
      </c>
    </row>
    <row r="111" spans="1:11" ht="13.5" customHeight="1">
      <c r="A111" s="2">
        <v>110</v>
      </c>
      <c r="B111" s="2">
        <v>10.789416331064945</v>
      </c>
      <c r="C111" s="25">
        <f t="shared" si="6"/>
        <v>1.6496312493612247E-2</v>
      </c>
      <c r="D111" s="2">
        <f t="shared" si="4"/>
        <v>1.6633127937990343E-2</v>
      </c>
      <c r="E111" s="2">
        <f t="shared" si="5"/>
        <v>1.0166331279379903</v>
      </c>
      <c r="F111" s="25">
        <f t="shared" si="7"/>
        <v>1.6496312493612247E-2</v>
      </c>
      <c r="G111" s="25"/>
      <c r="H111" s="2">
        <f>+H110*E111</f>
        <v>1.0789416331064958</v>
      </c>
      <c r="I111" s="2">
        <f>+I110*E111</f>
        <v>1.0789416331064958</v>
      </c>
      <c r="K111" s="16">
        <f>+K110*E111</f>
        <v>0.98837446083512548</v>
      </c>
    </row>
    <row r="112" spans="1:11" ht="13.5" customHeight="1">
      <c r="A112" s="2">
        <v>111</v>
      </c>
      <c r="B112" s="2">
        <v>11.369887153415526</v>
      </c>
      <c r="C112" s="25">
        <f t="shared" si="6"/>
        <v>5.2402698471281456E-2</v>
      </c>
      <c r="D112" s="2">
        <f t="shared" si="4"/>
        <v>5.3800020736922152E-2</v>
      </c>
      <c r="E112" s="2">
        <f t="shared" si="5"/>
        <v>1.0538000207369222</v>
      </c>
      <c r="F112" s="25">
        <f t="shared" si="7"/>
        <v>5.2402698471281456E-2</v>
      </c>
      <c r="G112" s="25"/>
      <c r="H112" s="2">
        <f>+H111*E112</f>
        <v>1.1369887153415541</v>
      </c>
      <c r="I112" s="2">
        <f>+I111*E112</f>
        <v>1.1369887153415541</v>
      </c>
      <c r="K112" s="16">
        <f>+K111*E112</f>
        <v>1.0415490273238996</v>
      </c>
    </row>
    <row r="113" spans="1:11" ht="13.5" customHeight="1">
      <c r="A113" s="2">
        <v>112</v>
      </c>
      <c r="B113" s="2">
        <v>13.577295828217185</v>
      </c>
      <c r="C113" s="25">
        <f t="shared" si="6"/>
        <v>0.17743059053275143</v>
      </c>
      <c r="D113" s="2">
        <f t="shared" si="4"/>
        <v>0.19414517004582155</v>
      </c>
      <c r="E113" s="2">
        <f t="shared" si="5"/>
        <v>1.1941451700458217</v>
      </c>
      <c r="F113" s="25">
        <f t="shared" si="7"/>
        <v>0.17743059053275162</v>
      </c>
      <c r="G113" s="25"/>
      <c r="H113" s="2">
        <f>+H112*E113</f>
        <v>1.3577295828217204</v>
      </c>
      <c r="I113" s="2">
        <f>+I112*E113</f>
        <v>1.3577295828217204</v>
      </c>
      <c r="K113" s="16">
        <f>+K112*E113</f>
        <v>1.2437607403447584</v>
      </c>
    </row>
    <row r="114" spans="1:11" ht="13.5" customHeight="1">
      <c r="A114" s="2">
        <v>113</v>
      </c>
      <c r="B114" s="2">
        <v>12.715298807714554</v>
      </c>
      <c r="C114" s="25">
        <f t="shared" si="6"/>
        <v>-6.5593074296414144E-2</v>
      </c>
      <c r="D114" s="2">
        <f t="shared" si="4"/>
        <v>-6.3488122481000608E-2</v>
      </c>
      <c r="E114" s="2">
        <f t="shared" si="5"/>
        <v>0.93651187751899934</v>
      </c>
      <c r="F114" s="25">
        <f t="shared" si="7"/>
        <v>-6.5593074296414144E-2</v>
      </c>
      <c r="G114" s="25"/>
      <c r="H114" s="2">
        <f>+H113*E114</f>
        <v>1.271529880771457</v>
      </c>
      <c r="I114" s="2">
        <f>+I113*E114</f>
        <v>1.271529880771457</v>
      </c>
      <c r="K114" s="16">
        <f>+K113*E114</f>
        <v>1.1647967061246902</v>
      </c>
    </row>
    <row r="115" spans="1:11" ht="13.5" customHeight="1">
      <c r="A115" s="2">
        <v>114</v>
      </c>
      <c r="B115" s="2">
        <v>11.608275831009216</v>
      </c>
      <c r="C115" s="25">
        <f t="shared" si="6"/>
        <v>-9.1087621560902415E-2</v>
      </c>
      <c r="D115" s="2">
        <f t="shared" si="4"/>
        <v>-8.7062285632933056E-2</v>
      </c>
      <c r="E115" s="2">
        <f t="shared" si="5"/>
        <v>0.91293771436706694</v>
      </c>
      <c r="F115" s="25">
        <f t="shared" si="7"/>
        <v>-9.1087621560902415E-2</v>
      </c>
      <c r="G115" s="25"/>
      <c r="H115" s="2">
        <f>+H114*E115</f>
        <v>1.1608275831009232</v>
      </c>
      <c r="I115" s="2">
        <f>+I114*E115</f>
        <v>1.1608275831009232</v>
      </c>
      <c r="K115" s="16">
        <f>+K114*E115</f>
        <v>1.0633868425917627</v>
      </c>
    </row>
    <row r="116" spans="1:11" ht="13.5" customHeight="1">
      <c r="A116" s="2">
        <v>115</v>
      </c>
      <c r="B116" s="2">
        <v>11.824157334850748</v>
      </c>
      <c r="C116" s="25">
        <f t="shared" si="6"/>
        <v>1.8426393068223263E-2</v>
      </c>
      <c r="D116" s="2">
        <f t="shared" si="4"/>
        <v>1.8597206595043752E-2</v>
      </c>
      <c r="E116" s="2">
        <f t="shared" si="5"/>
        <v>1.0185972065950437</v>
      </c>
      <c r="F116" s="25">
        <f t="shared" si="7"/>
        <v>1.8426393068223263E-2</v>
      </c>
      <c r="G116" s="25"/>
      <c r="H116" s="2">
        <f>+H115*E116</f>
        <v>1.1824157334850762</v>
      </c>
      <c r="I116" s="2">
        <f>+I115*E116</f>
        <v>1.1824157334850762</v>
      </c>
      <c r="K116" s="16">
        <f>+K115*E116</f>
        <v>1.0831628673938929</v>
      </c>
    </row>
    <row r="117" spans="1:11" ht="13.5" customHeight="1">
      <c r="A117" s="2">
        <v>116</v>
      </c>
      <c r="B117" s="2">
        <v>10.955287477793787</v>
      </c>
      <c r="C117" s="25">
        <f t="shared" si="6"/>
        <v>-7.6322456114973652E-2</v>
      </c>
      <c r="D117" s="2">
        <f t="shared" si="4"/>
        <v>-7.3482602814835443E-2</v>
      </c>
      <c r="E117" s="2">
        <f t="shared" si="5"/>
        <v>0.92651739718516457</v>
      </c>
      <c r="F117" s="25">
        <f t="shared" si="7"/>
        <v>-7.6322456114973652E-2</v>
      </c>
      <c r="G117" s="25"/>
      <c r="H117" s="2">
        <f>+H116*E117</f>
        <v>1.09552874777938</v>
      </c>
      <c r="I117" s="2">
        <f>+I116*E117</f>
        <v>1.09552874777938</v>
      </c>
      <c r="K117" s="16">
        <f>+K116*E117</f>
        <v>1.0035692406254093</v>
      </c>
    </row>
    <row r="118" spans="1:11" ht="13.5" customHeight="1">
      <c r="A118" s="2">
        <v>117</v>
      </c>
      <c r="B118" s="2">
        <v>11.356706857316027</v>
      </c>
      <c r="C118" s="25">
        <f t="shared" si="6"/>
        <v>3.5986267545791525E-2</v>
      </c>
      <c r="D118" s="2">
        <f t="shared" si="4"/>
        <v>3.66416107597278E-2</v>
      </c>
      <c r="E118" s="2">
        <f t="shared" si="5"/>
        <v>1.0366416107597278</v>
      </c>
      <c r="F118" s="25">
        <f t="shared" si="7"/>
        <v>3.5986267545791525E-2</v>
      </c>
      <c r="G118" s="25"/>
      <c r="H118" s="2">
        <f>+H117*E118</f>
        <v>1.1356706857316041</v>
      </c>
      <c r="I118" s="2">
        <f>+I117*E118</f>
        <v>1.1356706857316041</v>
      </c>
      <c r="K118" s="16">
        <f>+K117*E118</f>
        <v>1.0403416341108411</v>
      </c>
    </row>
    <row r="119" spans="1:11" ht="13.5" customHeight="1">
      <c r="A119" s="2">
        <v>118</v>
      </c>
      <c r="B119" s="2">
        <v>11.238124689183193</v>
      </c>
      <c r="C119" s="25">
        <f t="shared" si="6"/>
        <v>-1.0496493999791488E-2</v>
      </c>
      <c r="D119" s="2">
        <f t="shared" si="4"/>
        <v>-1.0441598046219079E-2</v>
      </c>
      <c r="E119" s="2">
        <f t="shared" si="5"/>
        <v>0.98955840195378098</v>
      </c>
      <c r="F119" s="25">
        <f t="shared" si="7"/>
        <v>-1.0496493999791488E-2</v>
      </c>
      <c r="G119" s="25"/>
      <c r="H119" s="2">
        <f>+H118*E119</f>
        <v>1.1238124689183209</v>
      </c>
      <c r="I119" s="2">
        <f>+I118*E119</f>
        <v>1.1238124689183209</v>
      </c>
      <c r="K119" s="16">
        <f>+K118*E119</f>
        <v>1.029478804936709</v>
      </c>
    </row>
    <row r="120" spans="1:11" ht="13.5" customHeight="1">
      <c r="A120" s="2">
        <v>119</v>
      </c>
      <c r="B120" s="2">
        <v>10.804060000708441</v>
      </c>
      <c r="C120" s="25">
        <f t="shared" si="6"/>
        <v>-3.9389998467185786E-2</v>
      </c>
      <c r="D120" s="2">
        <f t="shared" si="4"/>
        <v>-3.8624299024955976E-2</v>
      </c>
      <c r="E120" s="2">
        <f t="shared" si="5"/>
        <v>0.96137570097504399</v>
      </c>
      <c r="F120" s="25">
        <f t="shared" si="7"/>
        <v>-3.9389998467185786E-2</v>
      </c>
      <c r="G120" s="25"/>
      <c r="H120" s="2">
        <f>+H119*E120</f>
        <v>1.0804060000708455</v>
      </c>
      <c r="I120" s="2">
        <f>+I119*E120</f>
        <v>1.0804060000708455</v>
      </c>
      <c r="K120" s="16">
        <f>+K119*E120</f>
        <v>0.98971590773497919</v>
      </c>
    </row>
    <row r="121" spans="1:11" ht="13.5" customHeight="1">
      <c r="A121" s="2">
        <v>120</v>
      </c>
      <c r="B121" s="2">
        <v>10.414315023776311</v>
      </c>
      <c r="C121" s="25">
        <f t="shared" si="6"/>
        <v>-3.6740685169507334E-2</v>
      </c>
      <c r="D121" s="2">
        <f t="shared" si="4"/>
        <v>-3.6073936733651418E-2</v>
      </c>
      <c r="E121" s="2">
        <f t="shared" si="5"/>
        <v>0.96392606326634855</v>
      </c>
      <c r="F121" s="25">
        <f t="shared" si="7"/>
        <v>-3.6740685169507334E-2</v>
      </c>
      <c r="G121" s="25"/>
      <c r="H121" s="2">
        <f>+H120*E121</f>
        <v>1.0414315023776324</v>
      </c>
      <c r="I121" s="2">
        <f>+I120*E121</f>
        <v>1.0414315023776324</v>
      </c>
      <c r="K121" s="16">
        <f>+K120*E121</f>
        <v>0.95401295869505909</v>
      </c>
    </row>
    <row r="122" spans="1:11" ht="13.5" customHeight="1">
      <c r="A122" s="2">
        <v>121</v>
      </c>
      <c r="B122" s="2">
        <v>9.8015142760695806</v>
      </c>
      <c r="C122" s="25">
        <f t="shared" si="6"/>
        <v>-6.064441260357855E-2</v>
      </c>
      <c r="D122" s="2">
        <f t="shared" si="4"/>
        <v>-5.884215585064221E-2</v>
      </c>
      <c r="E122" s="2">
        <f t="shared" si="5"/>
        <v>0.94115784414935777</v>
      </c>
      <c r="F122" s="25">
        <f t="shared" si="7"/>
        <v>-6.064441260357855E-2</v>
      </c>
      <c r="G122" s="25"/>
      <c r="H122" s="2">
        <f>+H121*E122</f>
        <v>0.98015142760695928</v>
      </c>
      <c r="I122" s="2">
        <f>+I121*E122</f>
        <v>0.98015142760695928</v>
      </c>
      <c r="K122" s="16">
        <f>+K121*E122</f>
        <v>0.89787677949599209</v>
      </c>
    </row>
    <row r="123" spans="1:11" ht="13.5" customHeight="1">
      <c r="A123" s="2">
        <v>122</v>
      </c>
      <c r="B123" s="2">
        <v>8.3516075178012414</v>
      </c>
      <c r="C123" s="25">
        <f t="shared" si="6"/>
        <v>-0.16008285427046856</v>
      </c>
      <c r="D123" s="2">
        <f t="shared" si="4"/>
        <v>-0.14792681186092743</v>
      </c>
      <c r="E123" s="2">
        <f t="shared" si="5"/>
        <v>0.85207318813907262</v>
      </c>
      <c r="F123" s="25">
        <f t="shared" si="7"/>
        <v>-0.16008285427046856</v>
      </c>
      <c r="G123" s="25"/>
      <c r="H123" s="2">
        <f>+H122*E123</f>
        <v>0.83516075178012528</v>
      </c>
      <c r="I123" s="2">
        <f>+I122*E123</f>
        <v>0.83516075178012528</v>
      </c>
      <c r="K123" s="16">
        <f>+K122*E123</f>
        <v>0.76505673006119312</v>
      </c>
    </row>
    <row r="124" spans="1:11" ht="13.5" customHeight="1">
      <c r="A124" s="2">
        <v>123</v>
      </c>
      <c r="B124" s="2">
        <v>8.7811157714157311</v>
      </c>
      <c r="C124" s="25">
        <f t="shared" si="6"/>
        <v>5.0149443164094185E-2</v>
      </c>
      <c r="D124" s="2">
        <f t="shared" si="4"/>
        <v>5.1428213394727133E-2</v>
      </c>
      <c r="E124" s="2">
        <f t="shared" si="5"/>
        <v>1.051428213394727</v>
      </c>
      <c r="F124" s="25">
        <f t="shared" si="7"/>
        <v>5.0149443164094185E-2</v>
      </c>
      <c r="G124" s="25"/>
      <c r="H124" s="2">
        <f>+H123*E124</f>
        <v>0.87811157714157417</v>
      </c>
      <c r="I124" s="2">
        <f>+I123*E124</f>
        <v>0.87811157714157417</v>
      </c>
      <c r="K124" s="16">
        <f>+K123*E124</f>
        <v>0.80440223083385221</v>
      </c>
    </row>
    <row r="125" spans="1:11" ht="13.5" customHeight="1">
      <c r="A125" s="2">
        <v>124</v>
      </c>
      <c r="B125" s="2">
        <v>8.4249609690949594</v>
      </c>
      <c r="C125" s="25">
        <f t="shared" si="6"/>
        <v>-4.1404637120442796E-2</v>
      </c>
      <c r="D125" s="2">
        <f t="shared" si="4"/>
        <v>-4.0559173981070382E-2</v>
      </c>
      <c r="E125" s="2">
        <f t="shared" si="5"/>
        <v>0.95944082601892966</v>
      </c>
      <c r="F125" s="25">
        <f t="shared" si="7"/>
        <v>-4.1404637120442796E-2</v>
      </c>
      <c r="G125" s="25"/>
      <c r="H125" s="2">
        <f>+H124*E125</f>
        <v>0.84249609690949701</v>
      </c>
      <c r="I125" s="2">
        <f>+I124*E125</f>
        <v>0.84249609690949701</v>
      </c>
      <c r="K125" s="16">
        <f>+K124*E125</f>
        <v>0.77177634080270086</v>
      </c>
    </row>
    <row r="126" spans="1:11" ht="13.5" customHeight="1">
      <c r="A126" s="2">
        <v>125</v>
      </c>
      <c r="B126" s="2">
        <v>7.7730233238054556</v>
      </c>
      <c r="C126" s="25">
        <f t="shared" si="6"/>
        <v>-8.0539652617516583E-2</v>
      </c>
      <c r="D126" s="2">
        <f t="shared" si="4"/>
        <v>-7.7381681372885619E-2</v>
      </c>
      <c r="E126" s="2">
        <f t="shared" si="5"/>
        <v>0.92261831862711441</v>
      </c>
      <c r="F126" s="25">
        <f t="shared" si="7"/>
        <v>-8.0539652617516583E-2</v>
      </c>
      <c r="G126" s="25"/>
      <c r="H126" s="2">
        <f>+H125*E126</f>
        <v>0.77730233238054658</v>
      </c>
      <c r="I126" s="2">
        <f>+I125*E126</f>
        <v>0.77730233238054658</v>
      </c>
      <c r="K126" s="16">
        <f>+K125*E126</f>
        <v>0.71205498990757465</v>
      </c>
    </row>
    <row r="127" spans="1:11" ht="13.5" customHeight="1">
      <c r="A127" s="2">
        <v>126</v>
      </c>
      <c r="B127" s="2">
        <v>8.6835392249242123</v>
      </c>
      <c r="C127" s="25">
        <f t="shared" si="6"/>
        <v>0.1107699995120668</v>
      </c>
      <c r="D127" s="2">
        <f t="shared" si="4"/>
        <v>0.1171379350336226</v>
      </c>
      <c r="E127" s="2">
        <f t="shared" si="5"/>
        <v>1.1171379350336226</v>
      </c>
      <c r="F127" s="25">
        <f t="shared" si="7"/>
        <v>0.1107699995120668</v>
      </c>
      <c r="G127" s="25"/>
      <c r="H127" s="2">
        <f>+H126*E127</f>
        <v>0.86835392249242238</v>
      </c>
      <c r="I127" s="2">
        <f>+I126*E127</f>
        <v>0.86835392249242238</v>
      </c>
      <c r="K127" s="16">
        <f>+K126*E127</f>
        <v>0.79546364105573486</v>
      </c>
    </row>
    <row r="128" spans="1:11" ht="13.5" customHeight="1">
      <c r="A128" s="2">
        <v>127</v>
      </c>
      <c r="B128" s="2">
        <v>9.9493564213613546</v>
      </c>
      <c r="C128" s="25">
        <f t="shared" si="6"/>
        <v>0.13607867743449065</v>
      </c>
      <c r="D128" s="2">
        <f t="shared" si="4"/>
        <v>0.14577203645305006</v>
      </c>
      <c r="E128" s="2">
        <f t="shared" si="5"/>
        <v>1.1457720364530501</v>
      </c>
      <c r="F128" s="25">
        <f t="shared" si="7"/>
        <v>0.13607867743449065</v>
      </c>
      <c r="G128" s="25"/>
      <c r="H128" s="2">
        <f>+H127*E128</f>
        <v>0.99493564213613683</v>
      </c>
      <c r="I128" s="2">
        <f>+I127*E128</f>
        <v>0.99493564213613683</v>
      </c>
      <c r="K128" s="16">
        <f>+K127*E128</f>
        <v>0.91141999593678746</v>
      </c>
    </row>
    <row r="129" spans="1:11" ht="13.5" customHeight="1">
      <c r="A129" s="2">
        <v>128</v>
      </c>
      <c r="B129" s="2">
        <v>11.665084613659729</v>
      </c>
      <c r="C129" s="25">
        <f t="shared" si="6"/>
        <v>0.15909229127436261</v>
      </c>
      <c r="D129" s="2">
        <f t="shared" si="4"/>
        <v>0.17244614823675344</v>
      </c>
      <c r="E129" s="2">
        <f t="shared" si="5"/>
        <v>1.1724461482367534</v>
      </c>
      <c r="F129" s="25">
        <f t="shared" si="7"/>
        <v>0.15909229127436261</v>
      </c>
      <c r="G129" s="25"/>
      <c r="H129" s="2">
        <f>+H128*E129</f>
        <v>1.1665084613659746</v>
      </c>
      <c r="I129" s="2">
        <f>+I128*E129</f>
        <v>1.1665084613659746</v>
      </c>
      <c r="K129" s="16">
        <f>+K128*E129</f>
        <v>1.0685908636620438</v>
      </c>
    </row>
    <row r="130" spans="1:11" ht="13.5" customHeight="1">
      <c r="A130" s="2">
        <v>129</v>
      </c>
      <c r="B130" s="2">
        <v>10.272335070610652</v>
      </c>
      <c r="C130" s="25">
        <f t="shared" si="6"/>
        <v>-0.12714579286469482</v>
      </c>
      <c r="D130" s="2">
        <f t="shared" si="4"/>
        <v>-0.11939472272821565</v>
      </c>
      <c r="E130" s="2">
        <f t="shared" si="5"/>
        <v>0.88060527727178439</v>
      </c>
      <c r="F130" s="25">
        <f t="shared" si="7"/>
        <v>-0.12714579286469482</v>
      </c>
      <c r="G130" s="25"/>
      <c r="H130" s="2">
        <f>+H129*E130</f>
        <v>1.0272335070610668</v>
      </c>
      <c r="I130" s="2">
        <f>+I129*E130</f>
        <v>1.0272335070610668</v>
      </c>
      <c r="K130" s="16">
        <f>+K129*E130</f>
        <v>0.94100675378520959</v>
      </c>
    </row>
    <row r="131" spans="1:11" ht="13.5" customHeight="1">
      <c r="A131" s="2">
        <v>130</v>
      </c>
      <c r="B131" s="2">
        <v>9.6911840583083944</v>
      </c>
      <c r="C131" s="25">
        <f t="shared" si="6"/>
        <v>-5.8237753940538678E-2</v>
      </c>
      <c r="D131" s="2">
        <f t="shared" ref="D131:D194" si="8">+(B131-B130)/B130</f>
        <v>-5.6574382387987072E-2</v>
      </c>
      <c r="E131" s="2">
        <f t="shared" ref="E131:E194" si="9">+D131+1</f>
        <v>0.94342561761201293</v>
      </c>
      <c r="F131" s="25">
        <f t="shared" si="7"/>
        <v>-5.8237753940538678E-2</v>
      </c>
      <c r="G131" s="25"/>
      <c r="H131" s="2">
        <f>+H130*E131</f>
        <v>0.96911840583084097</v>
      </c>
      <c r="I131" s="2">
        <f>+I130*E131</f>
        <v>0.96911840583084097</v>
      </c>
      <c r="K131" s="16">
        <f>+K130*E131</f>
        <v>0.88776987786688677</v>
      </c>
    </row>
    <row r="132" spans="1:11" ht="13.5" customHeight="1">
      <c r="A132" s="2">
        <v>131</v>
      </c>
      <c r="B132" s="2">
        <v>10.068599450627017</v>
      </c>
      <c r="C132" s="25">
        <f t="shared" ref="C132:C195" si="10">+LN(B132/B131)</f>
        <v>3.8205003412545104E-2</v>
      </c>
      <c r="D132" s="2">
        <f t="shared" si="8"/>
        <v>3.8944198154513353E-2</v>
      </c>
      <c r="E132" s="2">
        <f t="shared" si="9"/>
        <v>1.0389441981545133</v>
      </c>
      <c r="F132" s="25">
        <f t="shared" ref="F132:F195" si="11">+LN(E132)</f>
        <v>3.8205003412545104E-2</v>
      </c>
      <c r="G132" s="25"/>
      <c r="H132" s="2">
        <f>+H131*E132</f>
        <v>1.0068599450627034</v>
      </c>
      <c r="I132" s="2">
        <f>+I131*E132</f>
        <v>1.0068599450627034</v>
      </c>
      <c r="K132" s="16">
        <f>+K131*E132</f>
        <v>0.92234336390614291</v>
      </c>
    </row>
    <row r="133" spans="1:11" ht="13.5" customHeight="1">
      <c r="A133" s="2">
        <v>132</v>
      </c>
      <c r="B133" s="2">
        <v>8.2285213052540378</v>
      </c>
      <c r="C133" s="25">
        <f t="shared" si="10"/>
        <v>-0.20181528843743399</v>
      </c>
      <c r="D133" s="2">
        <f t="shared" si="8"/>
        <v>-0.18275413123703013</v>
      </c>
      <c r="E133" s="2">
        <f t="shared" si="9"/>
        <v>0.8172458687629699</v>
      </c>
      <c r="F133" s="25">
        <f t="shared" si="11"/>
        <v>-0.20181528843743399</v>
      </c>
      <c r="G133" s="25"/>
      <c r="H133" s="2">
        <f>+H132*E133</f>
        <v>0.82285213052540518</v>
      </c>
      <c r="I133" s="2">
        <f>+I132*E133</f>
        <v>0.82285213052540518</v>
      </c>
      <c r="K133" s="16">
        <f>+K132*E133</f>
        <v>0.75378130373323582</v>
      </c>
    </row>
    <row r="134" spans="1:11" ht="13.5" customHeight="1">
      <c r="A134" s="2">
        <v>133</v>
      </c>
      <c r="B134" s="2">
        <v>7.0718198404998116</v>
      </c>
      <c r="C134" s="25">
        <f t="shared" si="10"/>
        <v>-0.15148847728420195</v>
      </c>
      <c r="D134" s="2">
        <f t="shared" si="8"/>
        <v>-0.14057221484200988</v>
      </c>
      <c r="E134" s="2">
        <f t="shared" si="9"/>
        <v>0.85942778515799012</v>
      </c>
      <c r="F134" s="25">
        <f t="shared" si="11"/>
        <v>-0.15148847728420195</v>
      </c>
      <c r="G134" s="25"/>
      <c r="H134" s="2">
        <f>+H133*E134</f>
        <v>0.70718198404998234</v>
      </c>
      <c r="I134" s="2">
        <f>+I133*E134</f>
        <v>0.70718198404998234</v>
      </c>
      <c r="K134" s="16">
        <f>+K133*E134</f>
        <v>0.64782059636095712</v>
      </c>
    </row>
    <row r="135" spans="1:11" ht="13.5" customHeight="1">
      <c r="A135" s="2">
        <v>134</v>
      </c>
      <c r="B135" s="2">
        <v>6.5194244527163958</v>
      </c>
      <c r="C135" s="25">
        <f t="shared" si="10"/>
        <v>-8.1331752049480774E-2</v>
      </c>
      <c r="D135" s="2">
        <f t="shared" si="8"/>
        <v>-7.8112197460105892E-2</v>
      </c>
      <c r="E135" s="2">
        <f t="shared" si="9"/>
        <v>0.92188780253989411</v>
      </c>
      <c r="F135" s="25">
        <f t="shared" si="11"/>
        <v>-8.1331752049480774E-2</v>
      </c>
      <c r="G135" s="25"/>
      <c r="H135" s="2">
        <f>+H134*E135</f>
        <v>0.65194244527164069</v>
      </c>
      <c r="I135" s="2">
        <f>+I134*E135</f>
        <v>0.65194244527164069</v>
      </c>
      <c r="K135" s="16">
        <f>+K134*E135</f>
        <v>0.59721790601928648</v>
      </c>
    </row>
    <row r="136" spans="1:11" ht="13.5" customHeight="1">
      <c r="A136" s="2">
        <v>135</v>
      </c>
      <c r="B136" s="2">
        <v>5.9805298229455648</v>
      </c>
      <c r="C136" s="25">
        <f t="shared" si="10"/>
        <v>-8.6276934726275858E-2</v>
      </c>
      <c r="D136" s="2">
        <f t="shared" si="8"/>
        <v>-8.2659847303897221E-2</v>
      </c>
      <c r="E136" s="2">
        <f t="shared" si="9"/>
        <v>0.91734015269610281</v>
      </c>
      <c r="F136" s="25">
        <f t="shared" si="11"/>
        <v>-8.6276934726275858E-2</v>
      </c>
      <c r="G136" s="25"/>
      <c r="H136" s="2">
        <f>+H135*E136</f>
        <v>0.5980529822945575</v>
      </c>
      <c r="I136" s="2">
        <f>+I135*E136</f>
        <v>0.5980529822945575</v>
      </c>
      <c r="K136" s="16">
        <f>+K135*E136</f>
        <v>0.54785196510057899</v>
      </c>
    </row>
    <row r="137" spans="1:11" ht="13.5" customHeight="1">
      <c r="A137" s="2">
        <v>136</v>
      </c>
      <c r="B137" s="2">
        <v>6.9475278242110443</v>
      </c>
      <c r="C137" s="25">
        <f t="shared" si="10"/>
        <v>0.14987672435808189</v>
      </c>
      <c r="D137" s="2">
        <f t="shared" si="8"/>
        <v>0.16169102569397575</v>
      </c>
      <c r="E137" s="2">
        <f t="shared" si="9"/>
        <v>1.1616910256939756</v>
      </c>
      <c r="F137" s="25">
        <f t="shared" si="11"/>
        <v>0.14987672435808189</v>
      </c>
      <c r="G137" s="25"/>
      <c r="H137" s="2">
        <f>+H136*E137</f>
        <v>0.69475278242110561</v>
      </c>
      <c r="I137" s="2">
        <f>+I136*E137</f>
        <v>0.69475278242110561</v>
      </c>
      <c r="K137" s="16">
        <f>+K136*E137</f>
        <v>0.6364347112661517</v>
      </c>
    </row>
    <row r="138" spans="1:11" ht="13.5" customHeight="1">
      <c r="A138" s="2">
        <v>137</v>
      </c>
      <c r="B138" s="2">
        <v>8.7542680441287839</v>
      </c>
      <c r="C138" s="25">
        <f t="shared" si="10"/>
        <v>0.23115547036638578</v>
      </c>
      <c r="D138" s="2">
        <f t="shared" si="8"/>
        <v>0.26005512545362303</v>
      </c>
      <c r="E138" s="2">
        <f t="shared" si="9"/>
        <v>1.260055125453623</v>
      </c>
      <c r="F138" s="25">
        <f t="shared" si="11"/>
        <v>0.23115547036638578</v>
      </c>
      <c r="G138" s="25"/>
      <c r="H138" s="2">
        <f>+H137*E138</f>
        <v>0.8754268044128799</v>
      </c>
      <c r="I138" s="2">
        <f>+I137*E138</f>
        <v>0.8754268044128799</v>
      </c>
      <c r="K138" s="16">
        <f>+K137*E138</f>
        <v>0.80194281994751104</v>
      </c>
    </row>
    <row r="139" spans="1:11" ht="13.5" customHeight="1">
      <c r="A139" s="2">
        <v>138</v>
      </c>
      <c r="B139" s="2">
        <v>9.2313292460375855</v>
      </c>
      <c r="C139" s="25">
        <f t="shared" si="10"/>
        <v>5.3061693883887942E-2</v>
      </c>
      <c r="D139" s="2">
        <f t="shared" si="8"/>
        <v>5.4494698986142169E-2</v>
      </c>
      <c r="E139" s="2">
        <f t="shared" si="9"/>
        <v>1.0544946989861421</v>
      </c>
      <c r="F139" s="25">
        <f t="shared" si="11"/>
        <v>5.3061693883887942E-2</v>
      </c>
      <c r="G139" s="25"/>
      <c r="H139" s="2">
        <f>+H138*E139</f>
        <v>0.92313292460376006</v>
      </c>
      <c r="I139" s="2">
        <f>+I138*E139</f>
        <v>0.92313292460376006</v>
      </c>
      <c r="K139" s="16">
        <f>+K138*E139</f>
        <v>0.84564445252464859</v>
      </c>
    </row>
    <row r="140" spans="1:11" ht="13.5" customHeight="1">
      <c r="A140" s="2">
        <v>139</v>
      </c>
      <c r="B140" s="2">
        <v>9.8057125437343977</v>
      </c>
      <c r="C140" s="25">
        <f t="shared" si="10"/>
        <v>6.0362076673914022E-2</v>
      </c>
      <c r="D140" s="2">
        <f t="shared" si="8"/>
        <v>6.2221082401904132E-2</v>
      </c>
      <c r="E140" s="2">
        <f t="shared" si="9"/>
        <v>1.062221082401904</v>
      </c>
      <c r="F140" s="25">
        <f t="shared" si="11"/>
        <v>6.0362076673914022E-2</v>
      </c>
      <c r="G140" s="25"/>
      <c r="H140" s="2">
        <f>+H139*E140</f>
        <v>0.98057125437344128</v>
      </c>
      <c r="I140" s="2">
        <f>+I139*E140</f>
        <v>0.98057125437344128</v>
      </c>
      <c r="K140" s="16">
        <f>+K139*E140</f>
        <v>0.89826136568789783</v>
      </c>
    </row>
    <row r="141" spans="1:11" ht="13.5" customHeight="1">
      <c r="A141" s="2">
        <v>140</v>
      </c>
      <c r="B141" s="2">
        <v>8.7965007615585922</v>
      </c>
      <c r="C141" s="25">
        <f t="shared" si="10"/>
        <v>-0.10861112680277119</v>
      </c>
      <c r="D141" s="2">
        <f t="shared" si="8"/>
        <v>-0.10292080026562336</v>
      </c>
      <c r="E141" s="2">
        <f t="shared" si="9"/>
        <v>0.89707919973437666</v>
      </c>
      <c r="F141" s="25">
        <f t="shared" si="11"/>
        <v>-0.10861112680277119</v>
      </c>
      <c r="G141" s="25"/>
      <c r="H141" s="2">
        <f>+H140*E141</f>
        <v>0.87965007615586055</v>
      </c>
      <c r="I141" s="2">
        <f>+I140*E141</f>
        <v>0.87965007615586055</v>
      </c>
      <c r="K141" s="16">
        <f>+K140*E141</f>
        <v>0.80581158708360767</v>
      </c>
    </row>
    <row r="142" spans="1:11" ht="13.5" customHeight="1">
      <c r="A142" s="2">
        <v>141</v>
      </c>
      <c r="B142" s="2">
        <v>8.5864141635323712</v>
      </c>
      <c r="C142" s="25">
        <f t="shared" si="10"/>
        <v>-2.4172795957396024E-2</v>
      </c>
      <c r="D142" s="2">
        <f t="shared" si="8"/>
        <v>-2.3882973891654294E-2</v>
      </c>
      <c r="E142" s="2">
        <f t="shared" si="9"/>
        <v>0.97611702610834572</v>
      </c>
      <c r="F142" s="25">
        <f t="shared" si="11"/>
        <v>-2.4172795957396024E-2</v>
      </c>
      <c r="G142" s="25"/>
      <c r="H142" s="2">
        <f>+H141*E142</f>
        <v>0.85864141635323843</v>
      </c>
      <c r="I142" s="2">
        <f>+I141*E142</f>
        <v>0.85864141635323843</v>
      </c>
      <c r="K142" s="16">
        <f>+K141*E142</f>
        <v>0.78656640998769733</v>
      </c>
    </row>
    <row r="143" spans="1:11" ht="13.5" customHeight="1">
      <c r="A143" s="2">
        <v>142</v>
      </c>
      <c r="B143" s="2">
        <v>9.2292914651269413</v>
      </c>
      <c r="C143" s="25">
        <f t="shared" si="10"/>
        <v>7.2201075511871604E-2</v>
      </c>
      <c r="D143" s="2">
        <f t="shared" si="8"/>
        <v>7.487145266355244E-2</v>
      </c>
      <c r="E143" s="2">
        <f t="shared" si="9"/>
        <v>1.0748714526635523</v>
      </c>
      <c r="F143" s="25">
        <f t="shared" si="11"/>
        <v>7.2201075511871604E-2</v>
      </c>
      <c r="G143" s="25"/>
      <c r="H143" s="2">
        <f>+H142*E143</f>
        <v>0.92292914651269542</v>
      </c>
      <c r="I143" s="2">
        <f>+I142*E143</f>
        <v>0.92292914651269542</v>
      </c>
      <c r="K143" s="16">
        <f>+K142*E143</f>
        <v>0.84545777971983149</v>
      </c>
    </row>
    <row r="144" spans="1:11" ht="13.5" customHeight="1">
      <c r="A144" s="2">
        <v>143</v>
      </c>
      <c r="B144" s="2">
        <v>8.7701303657980798</v>
      </c>
      <c r="C144" s="25">
        <f t="shared" si="10"/>
        <v>-5.103060998173424E-2</v>
      </c>
      <c r="D144" s="2">
        <f t="shared" si="8"/>
        <v>-4.9750417035133276E-2</v>
      </c>
      <c r="E144" s="2">
        <f t="shared" si="9"/>
        <v>0.95024958296486672</v>
      </c>
      <c r="F144" s="25">
        <f t="shared" si="11"/>
        <v>-5.103060998173424E-2</v>
      </c>
      <c r="G144" s="25"/>
      <c r="H144" s="2">
        <f>+H143*E144</f>
        <v>0.87701303657980922</v>
      </c>
      <c r="I144" s="2">
        <f>+I143*E144</f>
        <v>0.87701303657980922</v>
      </c>
      <c r="K144" s="16">
        <f>+K143*E144</f>
        <v>0.80339590259317206</v>
      </c>
    </row>
    <row r="145" spans="1:11" ht="13.5" customHeight="1">
      <c r="A145" s="2">
        <v>144</v>
      </c>
      <c r="B145" s="2">
        <v>8.5226027648078109</v>
      </c>
      <c r="C145" s="25">
        <f t="shared" si="10"/>
        <v>-2.8629888228662553E-2</v>
      </c>
      <c r="D145" s="2">
        <f t="shared" si="8"/>
        <v>-2.8223936323179613E-2</v>
      </c>
      <c r="E145" s="2">
        <f t="shared" si="9"/>
        <v>0.97177606367682035</v>
      </c>
      <c r="F145" s="25">
        <f t="shared" si="11"/>
        <v>-2.8629888228662553E-2</v>
      </c>
      <c r="G145" s="25"/>
      <c r="H145" s="2">
        <f>+H144*E145</f>
        <v>0.85226027648078229</v>
      </c>
      <c r="I145" s="2">
        <f>+I144*E145</f>
        <v>0.85226027648078229</v>
      </c>
      <c r="K145" s="16">
        <f>+K144*E145</f>
        <v>0.78072090779607894</v>
      </c>
    </row>
    <row r="146" spans="1:11" ht="13.5" customHeight="1">
      <c r="A146" s="2">
        <v>145</v>
      </c>
      <c r="B146" s="2">
        <v>6.5766749347323703</v>
      </c>
      <c r="C146" s="25">
        <f t="shared" si="10"/>
        <v>-0.25919249446878739</v>
      </c>
      <c r="D146" s="2">
        <f t="shared" si="8"/>
        <v>-0.22832553432042099</v>
      </c>
      <c r="E146" s="2">
        <f t="shared" si="9"/>
        <v>0.77167446567957898</v>
      </c>
      <c r="F146" s="25">
        <f t="shared" si="11"/>
        <v>-0.25919249446878739</v>
      </c>
      <c r="G146" s="25"/>
      <c r="H146" s="2">
        <f>+H145*E146</f>
        <v>0.65766749347323794</v>
      </c>
      <c r="I146" s="2">
        <f>+I145*E146</f>
        <v>0.65766749347323794</v>
      </c>
      <c r="K146" s="16">
        <f>+K145*E146</f>
        <v>0.60246238936841512</v>
      </c>
    </row>
    <row r="147" spans="1:11" ht="13.5" customHeight="1">
      <c r="A147" s="2">
        <v>146</v>
      </c>
      <c r="B147" s="2">
        <v>6.795509834264168</v>
      </c>
      <c r="C147" s="25">
        <f t="shared" si="10"/>
        <v>3.2732787037790596E-2</v>
      </c>
      <c r="D147" s="2">
        <f t="shared" si="8"/>
        <v>3.3274398036019538E-2</v>
      </c>
      <c r="E147" s="2">
        <f t="shared" si="9"/>
        <v>1.0332743980360195</v>
      </c>
      <c r="F147" s="25">
        <f t="shared" si="11"/>
        <v>3.2732787037790596E-2</v>
      </c>
      <c r="G147" s="25"/>
      <c r="H147" s="2">
        <f>+H146*E147</f>
        <v>0.67955098342641773</v>
      </c>
      <c r="I147" s="2">
        <f>+I146*E147</f>
        <v>0.67955098342641773</v>
      </c>
      <c r="K147" s="16">
        <f>+K146*E147</f>
        <v>0.62250896271399114</v>
      </c>
    </row>
    <row r="148" spans="1:11" ht="13.5" customHeight="1">
      <c r="A148" s="2">
        <v>147</v>
      </c>
      <c r="B148" s="2">
        <v>8.7794084611121459</v>
      </c>
      <c r="C148" s="25">
        <f t="shared" si="10"/>
        <v>0.25614695634246615</v>
      </c>
      <c r="D148" s="2">
        <f t="shared" si="8"/>
        <v>0.29194257314510952</v>
      </c>
      <c r="E148" s="2">
        <f t="shared" si="9"/>
        <v>1.2919425731451095</v>
      </c>
      <c r="F148" s="25">
        <f t="shared" si="11"/>
        <v>0.25614695634246615</v>
      </c>
      <c r="G148" s="25"/>
      <c r="H148" s="2">
        <f>+H147*E148</f>
        <v>0.87794084611121581</v>
      </c>
      <c r="I148" s="2">
        <f>+I147*E148</f>
        <v>0.87794084611121581</v>
      </c>
      <c r="K148" s="16">
        <f>+K147*E148</f>
        <v>0.80424583109460679</v>
      </c>
    </row>
    <row r="149" spans="1:11" ht="13.5" customHeight="1">
      <c r="A149" s="2">
        <v>148</v>
      </c>
      <c r="B149" s="2">
        <v>9.4043489115710646</v>
      </c>
      <c r="C149" s="25">
        <f t="shared" si="10"/>
        <v>6.8763200525811211E-2</v>
      </c>
      <c r="D149" s="2">
        <f t="shared" si="8"/>
        <v>7.1182523654874277E-2</v>
      </c>
      <c r="E149" s="2">
        <f t="shared" si="9"/>
        <v>1.0711825236548742</v>
      </c>
      <c r="F149" s="25">
        <f t="shared" si="11"/>
        <v>6.8763200525811211E-2</v>
      </c>
      <c r="G149" s="25"/>
      <c r="H149" s="2">
        <f>+H148*E149</f>
        <v>0.94043489115710766</v>
      </c>
      <c r="I149" s="2">
        <f>+I148*E149</f>
        <v>0.94043489115710766</v>
      </c>
      <c r="K149" s="16">
        <f>+K148*E149</f>
        <v>0.86149407899083263</v>
      </c>
    </row>
    <row r="150" spans="1:11" ht="13.5" customHeight="1">
      <c r="A150" s="2">
        <v>149</v>
      </c>
      <c r="B150" s="2">
        <v>8.5962778064114804</v>
      </c>
      <c r="C150" s="25">
        <f t="shared" si="10"/>
        <v>-8.9842936092678544E-2</v>
      </c>
      <c r="D150" s="2">
        <f t="shared" si="8"/>
        <v>-8.592525785228336E-2</v>
      </c>
      <c r="E150" s="2">
        <f t="shared" si="9"/>
        <v>0.91407474214771667</v>
      </c>
      <c r="F150" s="25">
        <f t="shared" si="11"/>
        <v>-8.9842936092678544E-2</v>
      </c>
      <c r="G150" s="25"/>
      <c r="H150" s="2">
        <f>+H149*E150</f>
        <v>0.8596277806411492</v>
      </c>
      <c r="I150" s="2">
        <f>+I149*E150</f>
        <v>0.8596277806411492</v>
      </c>
      <c r="K150" s="16">
        <f>+K149*E150</f>
        <v>0.78746997811533004</v>
      </c>
    </row>
    <row r="151" spans="1:11" ht="13.5" customHeight="1">
      <c r="A151" s="2">
        <v>150</v>
      </c>
      <c r="B151" s="2">
        <v>7.1163913227095819</v>
      </c>
      <c r="C151" s="25">
        <f t="shared" si="10"/>
        <v>-0.18892853612016661</v>
      </c>
      <c r="D151" s="2">
        <f t="shared" si="8"/>
        <v>-0.17215433435598537</v>
      </c>
      <c r="E151" s="2">
        <f t="shared" si="9"/>
        <v>0.82784566564401463</v>
      </c>
      <c r="F151" s="25">
        <f t="shared" si="11"/>
        <v>-0.18892853612016661</v>
      </c>
      <c r="G151" s="25"/>
      <c r="H151" s="2">
        <f>+H150*E151</f>
        <v>0.7116391322709591</v>
      </c>
      <c r="I151" s="2">
        <f>+I150*E151</f>
        <v>0.7116391322709591</v>
      </c>
      <c r="K151" s="16">
        <f>+K150*E151</f>
        <v>0.65190360820756299</v>
      </c>
    </row>
    <row r="152" spans="1:11" ht="13.5" customHeight="1">
      <c r="A152" s="2">
        <v>151</v>
      </c>
      <c r="B152" s="2">
        <v>4.7043353762220175</v>
      </c>
      <c r="C152" s="25">
        <f t="shared" si="10"/>
        <v>-0.41391625622020267</v>
      </c>
      <c r="D152" s="2">
        <f t="shared" si="8"/>
        <v>-0.33894369169810756</v>
      </c>
      <c r="E152" s="2">
        <f t="shared" si="9"/>
        <v>0.66105630830189244</v>
      </c>
      <c r="F152" s="25">
        <f t="shared" si="11"/>
        <v>-0.41391625622020267</v>
      </c>
      <c r="G152" s="25"/>
      <c r="H152" s="2">
        <f>+H151*E152</f>
        <v>0.47043353762220236</v>
      </c>
      <c r="I152" s="2">
        <f>+I151*E152</f>
        <v>0.47043353762220236</v>
      </c>
      <c r="K152" s="16">
        <f>+K151*E152</f>
        <v>0.43094499261037483</v>
      </c>
    </row>
    <row r="153" spans="1:11" ht="13.5" customHeight="1">
      <c r="A153" s="2">
        <v>152</v>
      </c>
      <c r="B153" s="2">
        <v>5.6824186674690358</v>
      </c>
      <c r="C153" s="25">
        <f t="shared" si="10"/>
        <v>0.18889245981376515</v>
      </c>
      <c r="D153" s="2">
        <f t="shared" si="8"/>
        <v>0.20791104651907336</v>
      </c>
      <c r="E153" s="2">
        <f t="shared" si="9"/>
        <v>1.2079110465190734</v>
      </c>
      <c r="F153" s="25">
        <f t="shared" si="11"/>
        <v>0.18889245981376515</v>
      </c>
      <c r="G153" s="25"/>
      <c r="H153" s="2">
        <f>+H152*E153</f>
        <v>0.56824186674690436</v>
      </c>
      <c r="I153" s="2">
        <f>+I152*E153</f>
        <v>0.56824186674690436</v>
      </c>
      <c r="K153" s="16">
        <f>+K152*E153</f>
        <v>0.52054321701615225</v>
      </c>
    </row>
    <row r="154" spans="1:11" ht="13.5" customHeight="1">
      <c r="A154" s="2">
        <v>153</v>
      </c>
      <c r="B154" s="2">
        <v>7.2873081083596709</v>
      </c>
      <c r="C154" s="25">
        <f t="shared" si="10"/>
        <v>0.24875725588125505</v>
      </c>
      <c r="D154" s="2">
        <f t="shared" si="8"/>
        <v>0.2824306927749583</v>
      </c>
      <c r="E154" s="2">
        <f t="shared" si="9"/>
        <v>1.2824306927749582</v>
      </c>
      <c r="F154" s="25">
        <f t="shared" si="11"/>
        <v>0.24875725588125505</v>
      </c>
      <c r="G154" s="25"/>
      <c r="H154" s="2">
        <f>+H153*E154</f>
        <v>0.72873081083596802</v>
      </c>
      <c r="I154" s="2">
        <f>+I153*E154</f>
        <v>0.72873081083596802</v>
      </c>
      <c r="K154" s="16">
        <f>+K153*E154</f>
        <v>0.66756059841732951</v>
      </c>
    </row>
    <row r="155" spans="1:11" ht="13.5" customHeight="1">
      <c r="A155" s="2">
        <v>154</v>
      </c>
      <c r="B155" s="2">
        <v>6.0983908043995996</v>
      </c>
      <c r="C155" s="25">
        <f t="shared" si="10"/>
        <v>-0.17810928589566685</v>
      </c>
      <c r="D155" s="2">
        <f t="shared" si="8"/>
        <v>-0.16314903751581453</v>
      </c>
      <c r="E155" s="2">
        <f t="shared" si="9"/>
        <v>0.83685096248418545</v>
      </c>
      <c r="F155" s="25">
        <f t="shared" si="11"/>
        <v>-0.17810928589566685</v>
      </c>
      <c r="G155" s="25"/>
      <c r="H155" s="2">
        <f>+H154*E155</f>
        <v>0.60983908043996071</v>
      </c>
      <c r="I155" s="2">
        <f>+I154*E155</f>
        <v>0.60983908043996071</v>
      </c>
      <c r="K155" s="16">
        <f>+K154*E155</f>
        <v>0.558648729302061</v>
      </c>
    </row>
    <row r="156" spans="1:11" ht="13.5" customHeight="1">
      <c r="A156" s="2">
        <v>155</v>
      </c>
      <c r="B156" s="2">
        <v>5.8543449348473473</v>
      </c>
      <c r="C156" s="25">
        <f t="shared" si="10"/>
        <v>-4.0840824353417099E-2</v>
      </c>
      <c r="D156" s="2">
        <f t="shared" si="8"/>
        <v>-4.0018076469646509E-2</v>
      </c>
      <c r="E156" s="2">
        <f t="shared" si="9"/>
        <v>0.9599819235303535</v>
      </c>
      <c r="F156" s="25">
        <f t="shared" si="11"/>
        <v>-4.0840824353417099E-2</v>
      </c>
      <c r="G156" s="25"/>
      <c r="H156" s="2">
        <f>+H155*E156</f>
        <v>0.58543449348473542</v>
      </c>
      <c r="I156" s="2">
        <f>+I155*E156</f>
        <v>0.58543449348473542</v>
      </c>
      <c r="K156" s="16">
        <f>+K155*E156</f>
        <v>0.53629268173318023</v>
      </c>
    </row>
    <row r="157" spans="1:11" ht="13.5" customHeight="1">
      <c r="A157" s="2">
        <v>156</v>
      </c>
      <c r="B157" s="2">
        <v>6.9523656429457841</v>
      </c>
      <c r="C157" s="25">
        <f t="shared" si="10"/>
        <v>0.17189787247405383</v>
      </c>
      <c r="D157" s="2">
        <f t="shared" si="8"/>
        <v>0.18755654480872638</v>
      </c>
      <c r="E157" s="2">
        <f t="shared" si="9"/>
        <v>1.1875565448087264</v>
      </c>
      <c r="F157" s="25">
        <f t="shared" si="11"/>
        <v>0.17189787247405383</v>
      </c>
      <c r="G157" s="25"/>
      <c r="H157" s="2">
        <f>+H156*E157</f>
        <v>0.69523656429457925</v>
      </c>
      <c r="I157" s="2">
        <f>+I156*E157</f>
        <v>0.69523656429457925</v>
      </c>
      <c r="K157" s="16">
        <f>+K156*E157</f>
        <v>0.63687788412526147</v>
      </c>
    </row>
    <row r="158" spans="1:11" ht="13.5" customHeight="1">
      <c r="A158" s="2">
        <v>157</v>
      </c>
      <c r="B158" s="2">
        <v>5.9872117839871484</v>
      </c>
      <c r="C158" s="25">
        <f t="shared" si="10"/>
        <v>-0.14945615664806999</v>
      </c>
      <c r="D158" s="2">
        <f t="shared" si="8"/>
        <v>-0.13882380595703117</v>
      </c>
      <c r="E158" s="2">
        <f t="shared" si="9"/>
        <v>0.86117619404296886</v>
      </c>
      <c r="F158" s="25">
        <f t="shared" si="11"/>
        <v>-0.14945615664806999</v>
      </c>
      <c r="G158" s="25"/>
      <c r="H158" s="2">
        <f>+H157*E158</f>
        <v>0.59872117839871553</v>
      </c>
      <c r="I158" s="2">
        <f>+I157*E158</f>
        <v>0.59872117839871553</v>
      </c>
      <c r="K158" s="16">
        <f>+K157*E158</f>
        <v>0.54846407232113159</v>
      </c>
    </row>
    <row r="159" spans="1:11" ht="13.5" customHeight="1">
      <c r="A159" s="2">
        <v>158</v>
      </c>
      <c r="B159" s="2">
        <v>7.7649063185108194</v>
      </c>
      <c r="C159" s="25">
        <f t="shared" si="10"/>
        <v>0.25998856665221703</v>
      </c>
      <c r="D159" s="2">
        <f t="shared" si="8"/>
        <v>0.29691525849780875</v>
      </c>
      <c r="E159" s="2">
        <f t="shared" si="9"/>
        <v>1.2969152584978088</v>
      </c>
      <c r="F159" s="25">
        <f t="shared" si="11"/>
        <v>0.25998856665221703</v>
      </c>
      <c r="G159" s="25"/>
      <c r="H159" s="2">
        <f>+H158*E159</f>
        <v>0.7764906318510828</v>
      </c>
      <c r="I159" s="2">
        <f>+I158*E159</f>
        <v>0.7764906318510828</v>
      </c>
      <c r="K159" s="16">
        <f>+K158*E159</f>
        <v>0.71131142413112125</v>
      </c>
    </row>
    <row r="160" spans="1:11" ht="13.5" customHeight="1">
      <c r="A160" s="2">
        <v>159</v>
      </c>
      <c r="B160" s="2">
        <v>7.1966548884540584</v>
      </c>
      <c r="C160" s="25">
        <f t="shared" si="10"/>
        <v>-7.5998072707881129E-2</v>
      </c>
      <c r="D160" s="2">
        <f t="shared" si="8"/>
        <v>-7.318200719332596E-2</v>
      </c>
      <c r="E160" s="2">
        <f t="shared" si="9"/>
        <v>0.92681799280667398</v>
      </c>
      <c r="F160" s="25">
        <f t="shared" si="11"/>
        <v>-7.599807270788124E-2</v>
      </c>
      <c r="G160" s="25"/>
      <c r="H160" s="2">
        <f>+H159*E160</f>
        <v>0.7196654888454066</v>
      </c>
      <c r="I160" s="2">
        <f>+I159*E160</f>
        <v>0.7196654888454066</v>
      </c>
      <c r="K160" s="16">
        <f>+K159*E160</f>
        <v>0.65925622637366255</v>
      </c>
    </row>
    <row r="161" spans="1:11" ht="13.5" customHeight="1">
      <c r="A161" s="2">
        <v>160</v>
      </c>
      <c r="B161" s="2">
        <v>8.8707604632911465</v>
      </c>
      <c r="C161" s="25">
        <f t="shared" si="10"/>
        <v>0.20914420771545603</v>
      </c>
      <c r="D161" s="2">
        <f t="shared" si="8"/>
        <v>0.23262273942341416</v>
      </c>
      <c r="E161" s="2">
        <f t="shared" si="9"/>
        <v>1.2326227394234142</v>
      </c>
      <c r="F161" s="25">
        <f t="shared" si="11"/>
        <v>0.20914420771545603</v>
      </c>
      <c r="G161" s="25"/>
      <c r="H161" s="2">
        <f>+H160*E161</f>
        <v>0.88707604632911563</v>
      </c>
      <c r="I161" s="2">
        <f>+I160*E161</f>
        <v>0.88707604632911563</v>
      </c>
      <c r="K161" s="16">
        <f>+K160*E161</f>
        <v>0.81261421573464643</v>
      </c>
    </row>
    <row r="162" spans="1:11" ht="13.5" customHeight="1">
      <c r="A162" s="2">
        <v>161</v>
      </c>
      <c r="B162" s="2">
        <v>10.188281099656283</v>
      </c>
      <c r="C162" s="25">
        <f t="shared" si="10"/>
        <v>0.13847762103453881</v>
      </c>
      <c r="D162" s="2">
        <f t="shared" si="8"/>
        <v>0.14852397850412954</v>
      </c>
      <c r="E162" s="2">
        <f t="shared" si="9"/>
        <v>1.1485239785041295</v>
      </c>
      <c r="F162" s="25">
        <f t="shared" si="11"/>
        <v>0.13847762103453881</v>
      </c>
      <c r="G162" s="25"/>
      <c r="H162" s="2">
        <f>+H161*E162</f>
        <v>1.0188281099656293</v>
      </c>
      <c r="I162" s="2">
        <f>+I161*E162</f>
        <v>1.0188281099656293</v>
      </c>
      <c r="K162" s="16">
        <f>+K161*E162</f>
        <v>0.93330691204456906</v>
      </c>
    </row>
    <row r="163" spans="1:11" ht="13.5" customHeight="1">
      <c r="A163" s="2">
        <v>162</v>
      </c>
      <c r="B163" s="2">
        <v>10.488124459163105</v>
      </c>
      <c r="C163" s="25">
        <f t="shared" si="10"/>
        <v>2.9005465219987751E-2</v>
      </c>
      <c r="D163" s="2">
        <f t="shared" si="8"/>
        <v>2.943022052237422E-2</v>
      </c>
      <c r="E163" s="2">
        <f t="shared" si="9"/>
        <v>1.0294302205223742</v>
      </c>
      <c r="F163" s="25">
        <f t="shared" si="11"/>
        <v>2.9005465219987751E-2</v>
      </c>
      <c r="G163" s="25"/>
      <c r="H163" s="2">
        <f>+H162*E163</f>
        <v>1.0488124459163115</v>
      </c>
      <c r="I163" s="2">
        <f>+I162*E163</f>
        <v>1.0488124459163115</v>
      </c>
      <c r="K163" s="16">
        <f>+K162*E163</f>
        <v>0.96077434028109687</v>
      </c>
    </row>
    <row r="164" spans="1:11" ht="13.5" customHeight="1">
      <c r="A164" s="2">
        <v>163</v>
      </c>
      <c r="B164" s="2">
        <v>9.3706012810083479</v>
      </c>
      <c r="C164" s="25">
        <f t="shared" si="10"/>
        <v>-0.11266634814987192</v>
      </c>
      <c r="D164" s="2">
        <f t="shared" si="8"/>
        <v>-0.10655128879390979</v>
      </c>
      <c r="E164" s="2">
        <f t="shared" si="9"/>
        <v>0.89344871120609026</v>
      </c>
      <c r="F164" s="25">
        <f t="shared" si="11"/>
        <v>-0.1126663481498718</v>
      </c>
      <c r="G164" s="25"/>
      <c r="H164" s="2">
        <f>+H163*E164</f>
        <v>0.93706012810083572</v>
      </c>
      <c r="I164" s="2">
        <f>+I163*E164</f>
        <v>0.93706012810083572</v>
      </c>
      <c r="K164" s="16">
        <f>+K163*E164</f>
        <v>0.85840259608402758</v>
      </c>
    </row>
    <row r="165" spans="1:11" ht="13.5" customHeight="1">
      <c r="A165" s="2">
        <v>164</v>
      </c>
      <c r="B165" s="2">
        <v>9.769153843658227</v>
      </c>
      <c r="C165" s="25">
        <f t="shared" si="10"/>
        <v>4.1652589638026413E-2</v>
      </c>
      <c r="D165" s="2">
        <f t="shared" si="8"/>
        <v>4.2532229330644607E-2</v>
      </c>
      <c r="E165" s="2">
        <f t="shared" si="9"/>
        <v>1.0425322293306447</v>
      </c>
      <c r="F165" s="25">
        <f t="shared" si="11"/>
        <v>4.1652589638026413E-2</v>
      </c>
      <c r="G165" s="25"/>
      <c r="H165" s="2">
        <f>+H164*E165</f>
        <v>0.97691538436582381</v>
      </c>
      <c r="I165" s="2">
        <f>+I164*E165</f>
        <v>0.97691538436582381</v>
      </c>
      <c r="K165" s="16">
        <f>+K164*E165</f>
        <v>0.89491237215869424</v>
      </c>
    </row>
    <row r="166" spans="1:11" ht="13.5" customHeight="1">
      <c r="A166" s="2">
        <v>165</v>
      </c>
      <c r="B166" s="2">
        <v>10.067590585024607</v>
      </c>
      <c r="C166" s="25">
        <f t="shared" si="10"/>
        <v>3.0091556775675137E-2</v>
      </c>
      <c r="D166" s="2">
        <f t="shared" si="8"/>
        <v>3.0548883367223716E-2</v>
      </c>
      <c r="E166" s="2">
        <f t="shared" si="9"/>
        <v>1.0305488833672236</v>
      </c>
      <c r="F166" s="25">
        <f t="shared" si="11"/>
        <v>3.0091556775675137E-2</v>
      </c>
      <c r="G166" s="25"/>
      <c r="H166" s="2">
        <f>+H165*E166</f>
        <v>1.0067590585024617</v>
      </c>
      <c r="I166" s="2">
        <f>+I165*E166</f>
        <v>1.0067590585024617</v>
      </c>
      <c r="K166" s="16">
        <f>+K165*E166</f>
        <v>0.92225094583965561</v>
      </c>
    </row>
    <row r="167" spans="1:11" ht="13.5" customHeight="1">
      <c r="A167" s="2">
        <v>166</v>
      </c>
      <c r="B167" s="2">
        <v>11.217445547854741</v>
      </c>
      <c r="C167" s="25">
        <f t="shared" si="10"/>
        <v>0.1081487931717226</v>
      </c>
      <c r="D167" s="2">
        <f t="shared" si="8"/>
        <v>0.11421352041674457</v>
      </c>
      <c r="E167" s="2">
        <f t="shared" si="9"/>
        <v>1.1142135204167445</v>
      </c>
      <c r="F167" s="25">
        <f t="shared" si="11"/>
        <v>0.1081487931717226</v>
      </c>
      <c r="G167" s="25"/>
      <c r="H167" s="2">
        <f>+H166*E167</f>
        <v>1.1217445547854752</v>
      </c>
      <c r="I167" s="2">
        <f>+I166*E167</f>
        <v>1.1217445547854752</v>
      </c>
      <c r="K167" s="16">
        <f>+K166*E167</f>
        <v>1.027584473071675</v>
      </c>
    </row>
    <row r="168" spans="1:11" ht="13.5" customHeight="1">
      <c r="A168" s="2">
        <v>167</v>
      </c>
      <c r="B168" s="2">
        <v>10.245694070879859</v>
      </c>
      <c r="C168" s="25">
        <f t="shared" si="10"/>
        <v>-9.0612677966490543E-2</v>
      </c>
      <c r="D168" s="2">
        <f t="shared" si="8"/>
        <v>-8.6628588730767037E-2</v>
      </c>
      <c r="E168" s="2">
        <f t="shared" si="9"/>
        <v>0.91337141126923294</v>
      </c>
      <c r="F168" s="25">
        <f t="shared" si="11"/>
        <v>-9.0612677966490543E-2</v>
      </c>
      <c r="G168" s="25"/>
      <c r="H168" s="2">
        <f>+H167*E168</f>
        <v>1.0245694070879869</v>
      </c>
      <c r="I168" s="2">
        <f>+I167*E168</f>
        <v>1.0245694070879869</v>
      </c>
      <c r="K168" s="16">
        <f>+K167*E168</f>
        <v>0.93856628036782686</v>
      </c>
    </row>
    <row r="169" spans="1:11" ht="13.5" customHeight="1">
      <c r="A169" s="2">
        <v>168</v>
      </c>
      <c r="B169" s="2">
        <v>9.3023691840005771</v>
      </c>
      <c r="C169" s="25">
        <f t="shared" si="10"/>
        <v>-9.6588407992258221E-2</v>
      </c>
      <c r="D169" s="2">
        <f t="shared" si="8"/>
        <v>-9.2070374183861686E-2</v>
      </c>
      <c r="E169" s="2">
        <f t="shared" si="9"/>
        <v>0.90792962581613834</v>
      </c>
      <c r="F169" s="25">
        <f t="shared" si="11"/>
        <v>-9.6588407992258221E-2</v>
      </c>
      <c r="G169" s="25"/>
      <c r="H169" s="2">
        <f>+H168*E169</f>
        <v>0.93023691840005873</v>
      </c>
      <c r="I169" s="2">
        <f>+I168*E169</f>
        <v>0.93023691840005873</v>
      </c>
      <c r="K169" s="16">
        <f>+K168*E169</f>
        <v>0.85215213173800586</v>
      </c>
    </row>
    <row r="170" spans="1:11" ht="13.5" customHeight="1">
      <c r="A170" s="2">
        <v>169</v>
      </c>
      <c r="B170" s="2">
        <v>8.2844536599490226</v>
      </c>
      <c r="C170" s="25">
        <f t="shared" si="10"/>
        <v>-0.11588841325644822</v>
      </c>
      <c r="D170" s="2">
        <f t="shared" si="8"/>
        <v>-0.10942540592801862</v>
      </c>
      <c r="E170" s="2">
        <f t="shared" si="9"/>
        <v>0.89057459407198136</v>
      </c>
      <c r="F170" s="25">
        <f t="shared" si="11"/>
        <v>-0.11588841325644822</v>
      </c>
      <c r="G170" s="25"/>
      <c r="H170" s="2">
        <f>+H169*E170</f>
        <v>0.82844536599490315</v>
      </c>
      <c r="I170" s="2">
        <f>+I169*E170</f>
        <v>0.82844536599490315</v>
      </c>
      <c r="K170" s="16">
        <f>+K169*E170</f>
        <v>0.75890503881014815</v>
      </c>
    </row>
    <row r="171" spans="1:11" ht="13.5" customHeight="1">
      <c r="A171" s="2">
        <v>170</v>
      </c>
      <c r="B171" s="2">
        <v>8.715978098163605</v>
      </c>
      <c r="C171" s="25">
        <f t="shared" si="10"/>
        <v>5.0777198821007653E-2</v>
      </c>
      <c r="D171" s="2">
        <f t="shared" si="8"/>
        <v>5.2088460618806544E-2</v>
      </c>
      <c r="E171" s="2">
        <f t="shared" si="9"/>
        <v>1.0520884606188066</v>
      </c>
      <c r="F171" s="25">
        <f t="shared" si="11"/>
        <v>5.0777198821007653E-2</v>
      </c>
      <c r="G171" s="25"/>
      <c r="H171" s="2">
        <f>+H170*E171</f>
        <v>0.87159780981636148</v>
      </c>
      <c r="I171" s="2">
        <f>+I170*E171</f>
        <v>0.87159780981636148</v>
      </c>
      <c r="K171" s="16">
        <f>+K170*E171</f>
        <v>0.7984352340376244</v>
      </c>
    </row>
    <row r="172" spans="1:11" ht="13.5" customHeight="1">
      <c r="A172" s="2">
        <v>171</v>
      </c>
      <c r="B172" s="2">
        <v>11.082799775401082</v>
      </c>
      <c r="C172" s="25">
        <f t="shared" si="10"/>
        <v>0.24023643246158755</v>
      </c>
      <c r="D172" s="2">
        <f t="shared" si="8"/>
        <v>0.27154975042171675</v>
      </c>
      <c r="E172" s="2">
        <f t="shared" si="9"/>
        <v>1.2715497504217168</v>
      </c>
      <c r="F172" s="25">
        <f t="shared" si="11"/>
        <v>0.24023643246158755</v>
      </c>
      <c r="G172" s="25"/>
      <c r="H172" s="2">
        <f>+H171*E172</f>
        <v>1.1082799775401095</v>
      </c>
      <c r="I172" s="2">
        <f>+I171*E172</f>
        <v>1.1082799775401095</v>
      </c>
      <c r="K172" s="16">
        <f>+K171*E172</f>
        <v>1.0152501225684463</v>
      </c>
    </row>
    <row r="173" spans="1:11" ht="13.5" customHeight="1">
      <c r="A173" s="2">
        <v>172</v>
      </c>
      <c r="B173" s="2">
        <v>10.544707405341793</v>
      </c>
      <c r="C173" s="25">
        <f t="shared" si="10"/>
        <v>-4.9770270405043802E-2</v>
      </c>
      <c r="D173" s="2">
        <f t="shared" si="8"/>
        <v>-4.8552024846069679E-2</v>
      </c>
      <c r="E173" s="2">
        <f t="shared" si="9"/>
        <v>0.95144797515393031</v>
      </c>
      <c r="F173" s="25">
        <f t="shared" si="11"/>
        <v>-4.9770270405043802E-2</v>
      </c>
      <c r="G173" s="25"/>
      <c r="H173" s="2">
        <f>+H172*E173</f>
        <v>1.0544707405341807</v>
      </c>
      <c r="I173" s="2">
        <f>+I172*E173</f>
        <v>1.0544707405341807</v>
      </c>
      <c r="K173" s="16">
        <f>+K172*E173</f>
        <v>0.9659576733925278</v>
      </c>
    </row>
    <row r="174" spans="1:11" ht="13.5" customHeight="1">
      <c r="A174" s="2">
        <v>173</v>
      </c>
      <c r="B174" s="2">
        <v>11.091335997754745</v>
      </c>
      <c r="C174" s="25">
        <f t="shared" si="10"/>
        <v>5.0540196490341471E-2</v>
      </c>
      <c r="D174" s="2">
        <f t="shared" si="8"/>
        <v>5.1839142747198336E-2</v>
      </c>
      <c r="E174" s="2">
        <f t="shared" si="9"/>
        <v>1.0518391427471983</v>
      </c>
      <c r="F174" s="25">
        <f t="shared" si="11"/>
        <v>5.0540196490341471E-2</v>
      </c>
      <c r="G174" s="25"/>
      <c r="H174" s="2">
        <f>+H173*E174</f>
        <v>1.1091335997754759</v>
      </c>
      <c r="I174" s="2">
        <f>+I173*E174</f>
        <v>1.1091335997754759</v>
      </c>
      <c r="K174" s="16">
        <f>+K173*E174</f>
        <v>1.0160320911112746</v>
      </c>
    </row>
    <row r="175" spans="1:11" ht="13.5" customHeight="1">
      <c r="A175" s="2">
        <v>174</v>
      </c>
      <c r="B175" s="2">
        <v>11.697193123681233</v>
      </c>
      <c r="C175" s="25">
        <f t="shared" si="10"/>
        <v>5.318464626834226E-2</v>
      </c>
      <c r="D175" s="2">
        <f t="shared" si="8"/>
        <v>5.4624359594654143E-2</v>
      </c>
      <c r="E175" s="2">
        <f t="shared" si="9"/>
        <v>1.0546243595946541</v>
      </c>
      <c r="F175" s="25">
        <f t="shared" si="11"/>
        <v>5.318464626834226E-2</v>
      </c>
      <c r="G175" s="25"/>
      <c r="H175" s="2">
        <f>+H174*E175</f>
        <v>1.1697193123681247</v>
      </c>
      <c r="I175" s="2">
        <f>+I174*E175</f>
        <v>1.1697193123681247</v>
      </c>
      <c r="K175" s="16">
        <f>+K174*E175</f>
        <v>1.071532193415845</v>
      </c>
    </row>
    <row r="176" spans="1:11" ht="13.5" customHeight="1">
      <c r="A176" s="2">
        <v>175</v>
      </c>
      <c r="B176" s="2">
        <v>10.358417624259181</v>
      </c>
      <c r="C176" s="25">
        <f t="shared" si="10"/>
        <v>-0.12154942286885249</v>
      </c>
      <c r="D176" s="2">
        <f t="shared" si="8"/>
        <v>-0.11445271402005587</v>
      </c>
      <c r="E176" s="2">
        <f t="shared" si="9"/>
        <v>0.88554728597994414</v>
      </c>
      <c r="F176" s="25">
        <f t="shared" si="11"/>
        <v>-0.12154942286885249</v>
      </c>
      <c r="G176" s="25"/>
      <c r="H176" s="2">
        <f>+H175*E176</f>
        <v>1.0358417624259193</v>
      </c>
      <c r="I176" s="2">
        <f>+I175*E176</f>
        <v>1.0358417624259193</v>
      </c>
      <c r="K176" s="16">
        <f>+K175*E176</f>
        <v>0.94889242571953814</v>
      </c>
    </row>
    <row r="177" spans="1:11" ht="13.5" customHeight="1">
      <c r="A177" s="2">
        <v>176</v>
      </c>
      <c r="B177" s="2">
        <v>10.313367677872556</v>
      </c>
      <c r="C177" s="25">
        <f t="shared" si="10"/>
        <v>-4.358599612704195E-3</v>
      </c>
      <c r="D177" s="2">
        <f t="shared" si="8"/>
        <v>-4.3491147027243599E-3</v>
      </c>
      <c r="E177" s="2">
        <f t="shared" si="9"/>
        <v>0.99565088529727563</v>
      </c>
      <c r="F177" s="25">
        <f t="shared" si="11"/>
        <v>-4.358599612704195E-3</v>
      </c>
      <c r="G177" s="25"/>
      <c r="H177" s="2">
        <f>+H176*E177</f>
        <v>1.0313367677872569</v>
      </c>
      <c r="I177" s="2">
        <f>+I176*E177</f>
        <v>1.0313367677872569</v>
      </c>
      <c r="K177" s="16">
        <f>+K176*E177</f>
        <v>0.94476558371953745</v>
      </c>
    </row>
    <row r="178" spans="1:11" ht="13.5" customHeight="1">
      <c r="A178" s="2">
        <v>177</v>
      </c>
      <c r="B178" s="2">
        <v>11.027106600566517</v>
      </c>
      <c r="C178" s="25">
        <f t="shared" si="10"/>
        <v>6.6915591380019651E-2</v>
      </c>
      <c r="D178" s="2">
        <f t="shared" si="8"/>
        <v>6.9205224228095372E-2</v>
      </c>
      <c r="E178" s="2">
        <f t="shared" si="9"/>
        <v>1.0692052242280954</v>
      </c>
      <c r="F178" s="25">
        <f t="shared" si="11"/>
        <v>6.6915591380019651E-2</v>
      </c>
      <c r="G178" s="25"/>
      <c r="H178" s="2">
        <f>+H177*E178</f>
        <v>1.1027106600566532</v>
      </c>
      <c r="I178" s="2">
        <f>+I177*E178</f>
        <v>1.1027106600566532</v>
      </c>
      <c r="K178" s="16">
        <f>+K177*E178</f>
        <v>1.0101482977838354</v>
      </c>
    </row>
    <row r="179" spans="1:11" ht="13.5" customHeight="1">
      <c r="A179" s="2">
        <v>178</v>
      </c>
      <c r="B179" s="2">
        <v>12.080763665426264</v>
      </c>
      <c r="C179" s="25">
        <f t="shared" si="10"/>
        <v>9.1257929883402228E-2</v>
      </c>
      <c r="D179" s="2">
        <f t="shared" si="8"/>
        <v>9.5551544301350599E-2</v>
      </c>
      <c r="E179" s="2">
        <f t="shared" si="9"/>
        <v>1.0955515443013506</v>
      </c>
      <c r="F179" s="25">
        <f t="shared" si="11"/>
        <v>9.1257929883402228E-2</v>
      </c>
      <c r="G179" s="25"/>
      <c r="H179" s="2">
        <f>+H178*E179</f>
        <v>1.208076366542628</v>
      </c>
      <c r="I179" s="2">
        <f>+I178*E179</f>
        <v>1.208076366542628</v>
      </c>
      <c r="K179" s="16">
        <f>+K178*E179</f>
        <v>1.1066695276104614</v>
      </c>
    </row>
    <row r="180" spans="1:11" ht="13.5" customHeight="1">
      <c r="A180" s="2">
        <v>179</v>
      </c>
      <c r="B180" s="2">
        <v>12.027987477861107</v>
      </c>
      <c r="C180" s="25">
        <f t="shared" si="10"/>
        <v>-4.3781838017900605E-3</v>
      </c>
      <c r="D180" s="2">
        <f t="shared" si="8"/>
        <v>-4.3686135269906052E-3</v>
      </c>
      <c r="E180" s="2">
        <f t="shared" si="9"/>
        <v>0.99563138647300942</v>
      </c>
      <c r="F180" s="25">
        <f t="shared" si="11"/>
        <v>-4.3781838017900605E-3</v>
      </c>
      <c r="G180" s="25"/>
      <c r="H180" s="2">
        <f>+H179*E180</f>
        <v>1.2027987477861122</v>
      </c>
      <c r="I180" s="2">
        <f>+I179*E180</f>
        <v>1.2027987477861122</v>
      </c>
      <c r="K180" s="16">
        <f>+K179*E180</f>
        <v>1.1018349161422341</v>
      </c>
    </row>
    <row r="181" spans="1:11" ht="13.5" customHeight="1">
      <c r="A181" s="2">
        <v>180</v>
      </c>
      <c r="B181" s="2">
        <v>13.364376954898226</v>
      </c>
      <c r="C181" s="25">
        <f t="shared" si="10"/>
        <v>0.10535650679520957</v>
      </c>
      <c r="D181" s="2">
        <f t="shared" si="8"/>
        <v>0.11110665682824314</v>
      </c>
      <c r="E181" s="2">
        <f t="shared" si="9"/>
        <v>1.1111066568282431</v>
      </c>
      <c r="F181" s="25">
        <f t="shared" si="11"/>
        <v>0.10535650679520957</v>
      </c>
      <c r="G181" s="25"/>
      <c r="H181" s="2">
        <f>+H180*E181</f>
        <v>1.3364376954898243</v>
      </c>
      <c r="I181" s="2">
        <f>+I180*E181</f>
        <v>1.3364376954898243</v>
      </c>
      <c r="K181" s="16">
        <f>+K180*E181</f>
        <v>1.2242561100514253</v>
      </c>
    </row>
    <row r="182" spans="1:11" ht="13.5" customHeight="1">
      <c r="A182" s="2">
        <v>181</v>
      </c>
      <c r="B182" s="2">
        <v>12.59945962843145</v>
      </c>
      <c r="C182" s="25">
        <f t="shared" si="10"/>
        <v>-5.8938804433218354E-2</v>
      </c>
      <c r="D182" s="2">
        <f t="shared" si="8"/>
        <v>-5.7235539602646671E-2</v>
      </c>
      <c r="E182" s="2">
        <f t="shared" si="9"/>
        <v>0.94276446039735329</v>
      </c>
      <c r="F182" s="25">
        <f t="shared" si="11"/>
        <v>-5.8938804433218354E-2</v>
      </c>
      <c r="G182" s="25"/>
      <c r="H182" s="2">
        <f>+H181*E182</f>
        <v>1.2599459628431466</v>
      </c>
      <c r="I182" s="2">
        <f>+I181*E182</f>
        <v>1.2599459628431466</v>
      </c>
      <c r="K182" s="16">
        <f>+K181*E182</f>
        <v>1.1541851509807948</v>
      </c>
    </row>
    <row r="183" spans="1:11" ht="13.5" customHeight="1">
      <c r="A183" s="2">
        <v>182</v>
      </c>
      <c r="B183" s="2">
        <v>13.434968553399196</v>
      </c>
      <c r="C183" s="25">
        <f t="shared" si="10"/>
        <v>6.4206975011743245E-2</v>
      </c>
      <c r="D183" s="2">
        <f t="shared" si="8"/>
        <v>6.6313076084816278E-2</v>
      </c>
      <c r="E183" s="2">
        <f t="shared" si="9"/>
        <v>1.0663130760848163</v>
      </c>
      <c r="F183" s="25">
        <f t="shared" si="11"/>
        <v>6.4206975011743245E-2</v>
      </c>
      <c r="G183" s="25"/>
      <c r="H183" s="2">
        <f>+H182*E183</f>
        <v>1.3434968553399214</v>
      </c>
      <c r="I183" s="2">
        <f>+I182*E183</f>
        <v>1.3434968553399214</v>
      </c>
      <c r="K183" s="16">
        <f>+K182*E183</f>
        <v>1.2307227187137495</v>
      </c>
    </row>
    <row r="184" spans="1:11" ht="13.5" customHeight="1">
      <c r="A184" s="2">
        <v>183</v>
      </c>
      <c r="B184" s="2">
        <v>12.790758957746412</v>
      </c>
      <c r="C184" s="25">
        <f t="shared" si="10"/>
        <v>-4.9137947653624586E-2</v>
      </c>
      <c r="D184" s="2">
        <f t="shared" si="8"/>
        <v>-4.7950212394787618E-2</v>
      </c>
      <c r="E184" s="2">
        <f t="shared" si="9"/>
        <v>0.95204978760521242</v>
      </c>
      <c r="F184" s="25">
        <f t="shared" si="11"/>
        <v>-4.9137947653624586E-2</v>
      </c>
      <c r="G184" s="25"/>
      <c r="H184" s="2">
        <f>+H183*E184</f>
        <v>1.2790758957746429</v>
      </c>
      <c r="I184" s="2">
        <f>+I183*E184</f>
        <v>1.2790758957746429</v>
      </c>
      <c r="K184" s="16">
        <f>+K183*E184</f>
        <v>1.1717093029523349</v>
      </c>
    </row>
    <row r="185" spans="1:11" ht="13.5" customHeight="1">
      <c r="A185" s="2">
        <v>184</v>
      </c>
      <c r="B185" s="2">
        <v>13.578849876485744</v>
      </c>
      <c r="C185" s="25">
        <f t="shared" si="10"/>
        <v>5.9790472327287958E-2</v>
      </c>
      <c r="D185" s="2">
        <f t="shared" si="8"/>
        <v>6.1614085711625736E-2</v>
      </c>
      <c r="E185" s="2">
        <f t="shared" si="9"/>
        <v>1.0616140857116256</v>
      </c>
      <c r="F185" s="25">
        <f t="shared" si="11"/>
        <v>5.9790472327287958E-2</v>
      </c>
      <c r="G185" s="25"/>
      <c r="H185" s="2">
        <f>+H184*E185</f>
        <v>1.3578849876485761</v>
      </c>
      <c r="I185" s="2">
        <f>+I184*E185</f>
        <v>1.3578849876485761</v>
      </c>
      <c r="K185" s="16">
        <f>+K184*E185</f>
        <v>1.2439031003735492</v>
      </c>
    </row>
    <row r="186" spans="1:11" ht="13.5" customHeight="1">
      <c r="A186" s="2">
        <v>185</v>
      </c>
      <c r="B186" s="2">
        <v>14.923755663496539</v>
      </c>
      <c r="C186" s="25">
        <f t="shared" si="10"/>
        <v>9.4440857082170773E-2</v>
      </c>
      <c r="D186" s="2">
        <f t="shared" si="8"/>
        <v>9.904416053231023E-2</v>
      </c>
      <c r="E186" s="2">
        <f t="shared" si="9"/>
        <v>1.0990441605323102</v>
      </c>
      <c r="F186" s="25">
        <f t="shared" si="11"/>
        <v>9.4440857082170773E-2</v>
      </c>
      <c r="G186" s="25"/>
      <c r="H186" s="2">
        <f>+H185*E186</f>
        <v>1.4923755663496558</v>
      </c>
      <c r="I186" s="2">
        <f>+I185*E186</f>
        <v>1.4923755663496558</v>
      </c>
      <c r="K186" s="16">
        <f>+K185*E186</f>
        <v>1.3671044387335856</v>
      </c>
    </row>
    <row r="187" spans="1:11" ht="13.5" customHeight="1">
      <c r="A187" s="2">
        <v>186</v>
      </c>
      <c r="B187" s="2">
        <v>15.06717663715312</v>
      </c>
      <c r="C187" s="25">
        <f t="shared" si="10"/>
        <v>9.5643620229898581E-3</v>
      </c>
      <c r="D187" s="2">
        <f t="shared" si="8"/>
        <v>9.6102467026706554E-3</v>
      </c>
      <c r="E187" s="2">
        <f t="shared" si="9"/>
        <v>1.0096102467026706</v>
      </c>
      <c r="F187" s="25">
        <f t="shared" si="11"/>
        <v>9.5643620229898581E-3</v>
      </c>
      <c r="G187" s="25"/>
      <c r="H187" s="2">
        <f>+H186*E187</f>
        <v>1.5067176637153139</v>
      </c>
      <c r="I187" s="2">
        <f>+I186*E187</f>
        <v>1.5067176637153139</v>
      </c>
      <c r="K187" s="16">
        <f>+K186*E187</f>
        <v>1.3802426496581315</v>
      </c>
    </row>
    <row r="188" spans="1:11" ht="13.5" customHeight="1">
      <c r="A188" s="2">
        <v>187</v>
      </c>
      <c r="B188" s="2">
        <v>14.332064963162834</v>
      </c>
      <c r="C188" s="25">
        <f t="shared" si="10"/>
        <v>-5.001931302814671E-2</v>
      </c>
      <c r="D188" s="2">
        <f t="shared" si="8"/>
        <v>-4.8788946442535501E-2</v>
      </c>
      <c r="E188" s="2">
        <f t="shared" si="9"/>
        <v>0.95121105355746449</v>
      </c>
      <c r="F188" s="25">
        <f t="shared" si="11"/>
        <v>-5.001931302814671E-2</v>
      </c>
      <c r="G188" s="25"/>
      <c r="H188" s="2">
        <f>+H187*E188</f>
        <v>1.4332064963162852</v>
      </c>
      <c r="I188" s="2">
        <f>+I187*E188</f>
        <v>1.4332064963162852</v>
      </c>
      <c r="K188" s="16">
        <f>+K187*E188</f>
        <v>1.3129020649462575</v>
      </c>
    </row>
    <row r="189" spans="1:11" ht="13.5" customHeight="1">
      <c r="A189" s="2">
        <v>188</v>
      </c>
      <c r="B189" s="2">
        <v>12.714853927165141</v>
      </c>
      <c r="C189" s="25">
        <f t="shared" si="10"/>
        <v>-0.11972842158892344</v>
      </c>
      <c r="D189" s="2">
        <f t="shared" si="8"/>
        <v>-0.1128386621295919</v>
      </c>
      <c r="E189" s="2">
        <f t="shared" si="9"/>
        <v>0.88716133787040807</v>
      </c>
      <c r="F189" s="25">
        <f t="shared" si="11"/>
        <v>-0.11972842158892344</v>
      </c>
      <c r="G189" s="25"/>
      <c r="H189" s="2">
        <f>+H188*E189</f>
        <v>1.2714853927165157</v>
      </c>
      <c r="I189" s="2">
        <f>+I188*E189</f>
        <v>1.2714853927165157</v>
      </c>
      <c r="K189" s="16">
        <f>+K188*E189</f>
        <v>1.1647559524305431</v>
      </c>
    </row>
    <row r="190" spans="1:11" ht="13.5" customHeight="1">
      <c r="A190" s="2">
        <v>189</v>
      </c>
      <c r="B190" s="2">
        <v>13.682441283390274</v>
      </c>
      <c r="C190" s="25">
        <f t="shared" si="10"/>
        <v>7.3342442082288267E-2</v>
      </c>
      <c r="D190" s="2">
        <f t="shared" si="8"/>
        <v>7.6098975400566232E-2</v>
      </c>
      <c r="E190" s="2">
        <f t="shared" si="9"/>
        <v>1.0760989754005663</v>
      </c>
      <c r="F190" s="25">
        <f t="shared" si="11"/>
        <v>7.3342442082288267E-2</v>
      </c>
      <c r="G190" s="25"/>
      <c r="H190" s="2">
        <f>+H189*E190</f>
        <v>1.3682441283390292</v>
      </c>
      <c r="I190" s="2">
        <f>+I189*E190</f>
        <v>1.3682441283390292</v>
      </c>
      <c r="K190" s="16">
        <f>+K189*E190</f>
        <v>1.2533926870022181</v>
      </c>
    </row>
    <row r="191" spans="1:11" ht="13.5" customHeight="1">
      <c r="A191" s="2">
        <v>190</v>
      </c>
      <c r="B191" s="2">
        <v>13.207131476908504</v>
      </c>
      <c r="C191" s="25">
        <f t="shared" si="10"/>
        <v>-3.5356405556378999E-2</v>
      </c>
      <c r="D191" s="2">
        <f t="shared" si="8"/>
        <v>-3.4738669557366882E-2</v>
      </c>
      <c r="E191" s="2">
        <f t="shared" si="9"/>
        <v>0.96526133044263307</v>
      </c>
      <c r="F191" s="25">
        <f t="shared" si="11"/>
        <v>-3.5356405556378999E-2</v>
      </c>
      <c r="G191" s="25"/>
      <c r="H191" s="2">
        <f>+H190*E191</f>
        <v>1.320713147690852</v>
      </c>
      <c r="I191" s="2">
        <f>+I190*E191</f>
        <v>1.320713147690852</v>
      </c>
      <c r="K191" s="16">
        <f>+K190*E191</f>
        <v>1.2098514926228279</v>
      </c>
    </row>
    <row r="192" spans="1:11" ht="13.5" customHeight="1">
      <c r="A192" s="2">
        <v>191</v>
      </c>
      <c r="B192" s="2">
        <v>13.652803432943415</v>
      </c>
      <c r="C192" s="25">
        <f t="shared" si="10"/>
        <v>3.3187933141502868E-2</v>
      </c>
      <c r="D192" s="2">
        <f t="shared" si="8"/>
        <v>3.3744795894106797E-2</v>
      </c>
      <c r="E192" s="2">
        <f t="shared" si="9"/>
        <v>1.0337447958941068</v>
      </c>
      <c r="F192" s="25">
        <f t="shared" si="11"/>
        <v>3.3187933141502868E-2</v>
      </c>
      <c r="G192" s="25"/>
      <c r="H192" s="2">
        <f>+H191*E192</f>
        <v>1.3652803432943432</v>
      </c>
      <c r="I192" s="2">
        <f>+I191*E192</f>
        <v>1.3652803432943432</v>
      </c>
      <c r="K192" s="16">
        <f>+K191*E192</f>
        <v>1.2506776843035656</v>
      </c>
    </row>
    <row r="193" spans="1:12" ht="13.5" customHeight="1">
      <c r="A193" s="2">
        <v>192</v>
      </c>
      <c r="B193" s="2">
        <v>15.18804625971169</v>
      </c>
      <c r="C193" s="25">
        <f t="shared" si="10"/>
        <v>0.10656380792532749</v>
      </c>
      <c r="D193" s="2">
        <f t="shared" si="8"/>
        <v>0.11244890723789551</v>
      </c>
      <c r="E193" s="2">
        <f t="shared" si="9"/>
        <v>1.1124489072378956</v>
      </c>
      <c r="F193" s="25">
        <f t="shared" si="11"/>
        <v>0.10656380792532749</v>
      </c>
      <c r="G193" s="25"/>
      <c r="H193" s="2">
        <f>+H192*E193</f>
        <v>1.5188046259711712</v>
      </c>
      <c r="I193" s="2">
        <f>+I192*E193</f>
        <v>1.5188046259711712</v>
      </c>
      <c r="K193" s="16">
        <f>+K192*E193</f>
        <v>1.3913150232103233</v>
      </c>
    </row>
    <row r="194" spans="1:12" ht="13.5" customHeight="1">
      <c r="A194" s="2">
        <v>193</v>
      </c>
      <c r="B194" s="2">
        <v>15.665158997327962</v>
      </c>
      <c r="C194" s="25">
        <f t="shared" si="10"/>
        <v>3.0930386026444587E-2</v>
      </c>
      <c r="D194" s="2">
        <f t="shared" si="8"/>
        <v>3.1413700581218069E-2</v>
      </c>
      <c r="E194" s="2">
        <f t="shared" si="9"/>
        <v>1.0314137005812181</v>
      </c>
      <c r="F194" s="25">
        <f t="shared" si="11"/>
        <v>3.0930386026444587E-2</v>
      </c>
      <c r="G194" s="25"/>
      <c r="H194" s="2">
        <f>+H193*E194</f>
        <v>1.5665158997327984</v>
      </c>
      <c r="I194" s="2">
        <f>+I193*E194</f>
        <v>1.5665158997327984</v>
      </c>
      <c r="K194" s="16">
        <f>+K193*E194</f>
        <v>1.4350213767636029</v>
      </c>
    </row>
    <row r="195" spans="1:12" ht="13.5" customHeight="1">
      <c r="A195" s="2">
        <v>194</v>
      </c>
      <c r="B195" s="2">
        <v>15.066533477425487</v>
      </c>
      <c r="C195" s="25">
        <f t="shared" si="10"/>
        <v>-3.8963116060911858E-2</v>
      </c>
      <c r="D195" s="2">
        <f t="shared" ref="D195:D258" si="12">+(B195-B194)/B194</f>
        <v>-3.8213817044856283E-2</v>
      </c>
      <c r="E195" s="2">
        <f t="shared" ref="E195:E258" si="13">+D195+1</f>
        <v>0.96178618295514373</v>
      </c>
      <c r="F195" s="25">
        <f t="shared" si="11"/>
        <v>-3.8963116060911858E-2</v>
      </c>
      <c r="G195" s="25"/>
      <c r="H195" s="2">
        <f>+H194*E195</f>
        <v>1.5066533477425508</v>
      </c>
      <c r="I195" s="2">
        <f>+I194*E195</f>
        <v>1.5066533477425508</v>
      </c>
      <c r="K195" s="16">
        <f>+K194*E195</f>
        <v>1.3801837324165007</v>
      </c>
    </row>
    <row r="196" spans="1:12" ht="13.5" customHeight="1">
      <c r="A196" s="2">
        <v>195</v>
      </c>
      <c r="B196" s="2">
        <v>15.003756012703938</v>
      </c>
      <c r="C196" s="25">
        <f t="shared" ref="C196:C259" si="14">+LN(B196/B195)</f>
        <v>-4.1753875330395492E-3</v>
      </c>
      <c r="D196" s="2">
        <f t="shared" si="12"/>
        <v>-4.1666827220481545E-3</v>
      </c>
      <c r="E196" s="2">
        <f t="shared" si="13"/>
        <v>0.99583331727795188</v>
      </c>
      <c r="F196" s="25">
        <f t="shared" ref="F196:F259" si="15">+LN(E196)</f>
        <v>-4.1753875330395492E-3</v>
      </c>
      <c r="G196" s="25"/>
      <c r="H196" s="2">
        <f>+H195*E196</f>
        <v>1.5003756012703959</v>
      </c>
      <c r="I196" s="2">
        <f>+I195*E196</f>
        <v>1.5003756012703959</v>
      </c>
      <c r="K196" s="16">
        <f>+K195*E196</f>
        <v>1.3744329447053889</v>
      </c>
    </row>
    <row r="197" spans="1:12" ht="13.5" customHeight="1">
      <c r="A197" s="2">
        <v>196</v>
      </c>
      <c r="B197" s="2">
        <v>16.073537359036493</v>
      </c>
      <c r="C197" s="25">
        <f t="shared" si="14"/>
        <v>6.887370682850949E-2</v>
      </c>
      <c r="D197" s="2">
        <f t="shared" si="12"/>
        <v>7.1300902615768491E-2</v>
      </c>
      <c r="E197" s="2">
        <f t="shared" si="13"/>
        <v>1.0713009026157685</v>
      </c>
      <c r="F197" s="25">
        <f t="shared" si="15"/>
        <v>6.887370682850949E-2</v>
      </c>
      <c r="G197" s="25"/>
      <c r="H197" s="2">
        <f>+H196*E197</f>
        <v>1.6073537359036516</v>
      </c>
      <c r="I197" s="2">
        <f>+I196*E197</f>
        <v>1.6073537359036516</v>
      </c>
      <c r="K197" s="16">
        <f>+K196*E197</f>
        <v>1.4724312542477318</v>
      </c>
    </row>
    <row r="198" spans="1:12" ht="13.5" customHeight="1">
      <c r="A198" s="2">
        <v>197</v>
      </c>
      <c r="B198" s="2">
        <v>15.978067964026865</v>
      </c>
      <c r="C198" s="25">
        <f t="shared" si="14"/>
        <v>-5.9572477814059813E-3</v>
      </c>
      <c r="D198" s="2">
        <f t="shared" si="12"/>
        <v>-5.9395385643568714E-3</v>
      </c>
      <c r="E198" s="2">
        <f t="shared" si="13"/>
        <v>0.99406046143564308</v>
      </c>
      <c r="F198" s="25">
        <f t="shared" si="15"/>
        <v>-5.9572477814059813E-3</v>
      </c>
      <c r="G198" s="25"/>
      <c r="H198" s="2">
        <f>+H197*E198</f>
        <v>1.5978067964026887</v>
      </c>
      <c r="I198" s="2">
        <f>+I197*E198</f>
        <v>1.5978067964026887</v>
      </c>
      <c r="K198" s="16">
        <f>+K197*E198</f>
        <v>1.463685692029763</v>
      </c>
    </row>
    <row r="199" spans="1:12" ht="13.5" customHeight="1">
      <c r="A199" s="2">
        <v>198</v>
      </c>
      <c r="B199" s="2">
        <v>14.313548484204993</v>
      </c>
      <c r="C199" s="25">
        <f t="shared" si="14"/>
        <v>-0.11001049448151379</v>
      </c>
      <c r="D199" s="2">
        <f t="shared" si="12"/>
        <v>-0.10417526596891329</v>
      </c>
      <c r="E199" s="2">
        <f t="shared" si="13"/>
        <v>0.89582473403108676</v>
      </c>
      <c r="F199" s="25">
        <f t="shared" si="15"/>
        <v>-0.11001049448151379</v>
      </c>
      <c r="G199" s="25"/>
      <c r="H199" s="2">
        <f>+H198*E199</f>
        <v>1.4313548484205014</v>
      </c>
      <c r="I199" s="2">
        <f>+I198*E199</f>
        <v>1.4313548484205014</v>
      </c>
      <c r="K199" s="16">
        <f>+K198*E199</f>
        <v>1.3112058457676696</v>
      </c>
    </row>
    <row r="200" spans="1:12" ht="13.5" customHeight="1">
      <c r="A200" s="2">
        <v>199</v>
      </c>
      <c r="B200" s="2">
        <v>14.541658836729122</v>
      </c>
      <c r="C200" s="25">
        <f t="shared" si="14"/>
        <v>1.5811018236240124E-2</v>
      </c>
      <c r="D200" s="2">
        <f t="shared" si="12"/>
        <v>1.5936673758841002E-2</v>
      </c>
      <c r="E200" s="2">
        <f t="shared" si="13"/>
        <v>1.0159366737588411</v>
      </c>
      <c r="F200" s="25">
        <f t="shared" si="15"/>
        <v>1.5811018236240124E-2</v>
      </c>
      <c r="G200" s="25"/>
      <c r="H200" s="2">
        <f>+H199*E200</f>
        <v>1.4541658836729143</v>
      </c>
      <c r="I200" s="2">
        <f>+I199*E200</f>
        <v>1.4541658836729143</v>
      </c>
      <c r="K200" s="16">
        <f>+K199*E200</f>
        <v>1.3321021055623543</v>
      </c>
      <c r="L200" s="12" t="s">
        <v>29</v>
      </c>
    </row>
    <row r="201" spans="1:12" ht="13.5" customHeight="1">
      <c r="A201" s="2">
        <v>200</v>
      </c>
      <c r="B201" s="2">
        <v>14.35475349110828</v>
      </c>
      <c r="C201" s="25">
        <f t="shared" si="14"/>
        <v>-1.2936412316916371E-2</v>
      </c>
      <c r="D201" s="2">
        <f t="shared" si="12"/>
        <v>-1.2853096590930785E-2</v>
      </c>
      <c r="E201" s="2">
        <f t="shared" si="13"/>
        <v>0.98714690340906919</v>
      </c>
      <c r="F201" s="25">
        <f t="shared" si="15"/>
        <v>-1.2936412316916371E-2</v>
      </c>
      <c r="G201" s="25"/>
      <c r="H201" s="2">
        <f>+H200*E201</f>
        <v>1.4354753491108301</v>
      </c>
      <c r="I201" s="2">
        <f>+I200*E201</f>
        <v>1.4354753491108301</v>
      </c>
      <c r="K201" s="16">
        <f>+K200*E201</f>
        <v>1.314980468530579</v>
      </c>
      <c r="L201" s="23">
        <f>+K201-1</f>
        <v>0.31498046853057904</v>
      </c>
    </row>
    <row r="202" spans="1:12" ht="13.5" customHeight="1">
      <c r="A202" s="2">
        <v>201</v>
      </c>
      <c r="B202" s="2">
        <v>13.961007383834335</v>
      </c>
      <c r="C202" s="25">
        <f t="shared" si="14"/>
        <v>-2.7812884192547103E-2</v>
      </c>
      <c r="D202" s="2">
        <f t="shared" si="12"/>
        <v>-2.7429666940490583E-2</v>
      </c>
      <c r="E202" s="2">
        <f t="shared" si="13"/>
        <v>0.97257033305950946</v>
      </c>
      <c r="F202" s="25">
        <f t="shared" si="15"/>
        <v>-2.7812884192547103E-2</v>
      </c>
      <c r="G202" s="25"/>
      <c r="H202" s="2">
        <f>+H201*E202</f>
        <v>1.3961007383834356</v>
      </c>
      <c r="I202" s="2">
        <f>+I201*E202</f>
        <v>1.3961007383834356</v>
      </c>
      <c r="K202" s="16">
        <f>+K201*E202</f>
        <v>1.2789109922455351</v>
      </c>
    </row>
    <row r="203" spans="1:12" ht="13.5" customHeight="1">
      <c r="A203" s="2">
        <v>202</v>
      </c>
      <c r="B203" s="2">
        <v>14.308159732284743</v>
      </c>
      <c r="C203" s="25">
        <f t="shared" si="14"/>
        <v>2.4561728282345048E-2</v>
      </c>
      <c r="D203" s="2">
        <f t="shared" si="12"/>
        <v>2.4865852363374619E-2</v>
      </c>
      <c r="E203" s="2">
        <f t="shared" si="13"/>
        <v>1.0248658523633747</v>
      </c>
      <c r="F203" s="25">
        <f t="shared" si="15"/>
        <v>2.4561728282345048E-2</v>
      </c>
      <c r="G203" s="25"/>
      <c r="H203" s="2">
        <f>+H202*E203</f>
        <v>1.4308159732284764</v>
      </c>
      <c r="I203" s="2">
        <f>+I202*E203</f>
        <v>1.4308159732284764</v>
      </c>
      <c r="K203" s="16">
        <f>+K202*E203</f>
        <v>1.3107122041646095</v>
      </c>
    </row>
    <row r="204" spans="1:12" ht="13.5" customHeight="1">
      <c r="A204" s="2">
        <v>203</v>
      </c>
      <c r="B204" s="2">
        <v>12.311213942504738</v>
      </c>
      <c r="C204" s="25">
        <f t="shared" si="14"/>
        <v>-0.15031943550618146</v>
      </c>
      <c r="D204" s="2">
        <f t="shared" si="12"/>
        <v>-0.13956692035483242</v>
      </c>
      <c r="E204" s="2">
        <f t="shared" si="13"/>
        <v>0.86043307964516758</v>
      </c>
      <c r="F204" s="25">
        <f t="shared" si="15"/>
        <v>-0.15031943550618146</v>
      </c>
      <c r="G204" s="25"/>
      <c r="H204" s="2">
        <f>+H203*E204</f>
        <v>1.2311213942504755</v>
      </c>
      <c r="I204" s="2">
        <f>+I203*E204</f>
        <v>1.2311213942504755</v>
      </c>
      <c r="K204" s="16">
        <f>+K203*E204</f>
        <v>1.1277801383578607</v>
      </c>
    </row>
    <row r="205" spans="1:12" ht="13.5" customHeight="1">
      <c r="A205" s="2">
        <v>204</v>
      </c>
      <c r="B205" s="2">
        <v>11.700938112263833</v>
      </c>
      <c r="C205" s="25">
        <f t="shared" si="14"/>
        <v>-5.0841530547816045E-2</v>
      </c>
      <c r="D205" s="2">
        <f t="shared" si="12"/>
        <v>-4.9570727394632814E-2</v>
      </c>
      <c r="E205" s="2">
        <f t="shared" si="13"/>
        <v>0.95042927260536714</v>
      </c>
      <c r="F205" s="25">
        <f t="shared" si="15"/>
        <v>-5.0841530547816045E-2</v>
      </c>
      <c r="G205" s="25"/>
      <c r="H205" s="2">
        <f>+H204*E205</f>
        <v>1.1700938112263848</v>
      </c>
      <c r="I205" s="2">
        <f>+I204*E205</f>
        <v>1.1700938112263848</v>
      </c>
      <c r="K205" s="16">
        <f>+K204*E205</f>
        <v>1.0718752565582419</v>
      </c>
    </row>
    <row r="206" spans="1:12" ht="13.5" customHeight="1">
      <c r="A206" s="2">
        <v>205</v>
      </c>
      <c r="B206" s="2">
        <v>11.326186850613679</v>
      </c>
      <c r="C206" s="25">
        <f t="shared" si="14"/>
        <v>-3.2551554075559479E-2</v>
      </c>
      <c r="D206" s="2">
        <f t="shared" si="12"/>
        <v>-3.2027454384821887E-2</v>
      </c>
      <c r="E206" s="2">
        <f t="shared" si="13"/>
        <v>0.96797254561517809</v>
      </c>
      <c r="F206" s="25">
        <f t="shared" si="15"/>
        <v>-3.2551554075559479E-2</v>
      </c>
      <c r="G206" s="25"/>
      <c r="H206" s="2">
        <f>+H205*E206</f>
        <v>1.1326186850613693</v>
      </c>
      <c r="I206" s="2">
        <f>+I205*E206</f>
        <v>1.1326186850613693</v>
      </c>
      <c r="K206" s="16">
        <f>+K205*E206</f>
        <v>1.0375458206726036</v>
      </c>
    </row>
    <row r="207" spans="1:12" ht="13.5" customHeight="1">
      <c r="A207" s="2">
        <v>206</v>
      </c>
      <c r="B207" s="2">
        <v>11.682633220233871</v>
      </c>
      <c r="C207" s="25">
        <f t="shared" si="14"/>
        <v>3.0985933879336541E-2</v>
      </c>
      <c r="D207" s="2">
        <f t="shared" si="12"/>
        <v>3.1470994989004547E-2</v>
      </c>
      <c r="E207" s="2">
        <f t="shared" si="13"/>
        <v>1.0314709949890046</v>
      </c>
      <c r="F207" s="25">
        <f t="shared" si="15"/>
        <v>3.0985933879336541E-2</v>
      </c>
      <c r="G207" s="25"/>
      <c r="H207" s="2">
        <f>+H206*E207</f>
        <v>1.1682633220233887</v>
      </c>
      <c r="I207" s="2">
        <f>+I206*E207</f>
        <v>1.1682633220233887</v>
      </c>
      <c r="K207" s="16">
        <f>+K206*E207</f>
        <v>1.0701984199958539</v>
      </c>
    </row>
    <row r="208" spans="1:12" ht="13.5" customHeight="1">
      <c r="A208" s="2">
        <v>207</v>
      </c>
      <c r="B208" s="2">
        <v>11.453641973153008</v>
      </c>
      <c r="C208" s="25">
        <f t="shared" si="14"/>
        <v>-1.979564324594579E-2</v>
      </c>
      <c r="D208" s="2">
        <f t="shared" si="12"/>
        <v>-1.9600996005272084E-2</v>
      </c>
      <c r="E208" s="2">
        <f t="shared" si="13"/>
        <v>0.9803990039947279</v>
      </c>
      <c r="F208" s="25">
        <f t="shared" si="15"/>
        <v>-1.979564324594579E-2</v>
      </c>
      <c r="G208" s="25"/>
      <c r="H208" s="2">
        <f>+H207*E208</f>
        <v>1.1453641973153024</v>
      </c>
      <c r="I208" s="2">
        <f>+I207*E208</f>
        <v>1.1453641973153024</v>
      </c>
      <c r="K208" s="16">
        <f>+K207*E208</f>
        <v>1.0492214650406666</v>
      </c>
    </row>
    <row r="209" spans="1:11" ht="13.5" customHeight="1">
      <c r="A209" s="2">
        <v>208</v>
      </c>
      <c r="B209" s="2">
        <v>12.00254227631009</v>
      </c>
      <c r="C209" s="25">
        <f t="shared" si="14"/>
        <v>4.6810728026160459E-2</v>
      </c>
      <c r="D209" s="2">
        <f t="shared" si="12"/>
        <v>4.7923647730886573E-2</v>
      </c>
      <c r="E209" s="2">
        <f t="shared" si="13"/>
        <v>1.0479236477308866</v>
      </c>
      <c r="F209" s="25">
        <f t="shared" si="15"/>
        <v>4.6810728026160459E-2</v>
      </c>
      <c r="G209" s="25"/>
      <c r="H209" s="2">
        <f>+H208*E209</f>
        <v>1.2002542276310106</v>
      </c>
      <c r="I209" s="2">
        <f>+I208*E209</f>
        <v>1.2002542276310106</v>
      </c>
      <c r="K209" s="16">
        <f>+K208*E209</f>
        <v>1.0995039849229602</v>
      </c>
    </row>
    <row r="210" spans="1:11" ht="13.5" customHeight="1">
      <c r="A210" s="2">
        <v>209</v>
      </c>
      <c r="B210" s="2">
        <v>11.352410261258509</v>
      </c>
      <c r="C210" s="25">
        <f t="shared" si="14"/>
        <v>-5.5688404505970658E-2</v>
      </c>
      <c r="D210" s="2">
        <f t="shared" si="12"/>
        <v>-5.4166192468638318E-2</v>
      </c>
      <c r="E210" s="2">
        <f t="shared" si="13"/>
        <v>0.9458338075313617</v>
      </c>
      <c r="F210" s="25">
        <f t="shared" si="15"/>
        <v>-5.5688404505970658E-2</v>
      </c>
      <c r="G210" s="25"/>
      <c r="H210" s="2">
        <f>+H209*E210</f>
        <v>1.1352410261258525</v>
      </c>
      <c r="I210" s="2">
        <f>+I209*E210</f>
        <v>1.1352410261258525</v>
      </c>
      <c r="K210" s="16">
        <f>+K209*E210</f>
        <v>1.0399480404555883</v>
      </c>
    </row>
    <row r="211" spans="1:11" ht="13.5" customHeight="1">
      <c r="A211" s="2">
        <v>210</v>
      </c>
      <c r="B211" s="2">
        <v>11.351236159269732</v>
      </c>
      <c r="C211" s="25">
        <f t="shared" si="14"/>
        <v>-1.0342849497180278E-4</v>
      </c>
      <c r="D211" s="2">
        <f t="shared" si="12"/>
        <v>-1.0342314642943944E-4</v>
      </c>
      <c r="E211" s="2">
        <f t="shared" si="13"/>
        <v>0.99989657685357058</v>
      </c>
      <c r="F211" s="25">
        <f t="shared" si="15"/>
        <v>-1.0342849497180278E-4</v>
      </c>
      <c r="G211" s="25"/>
      <c r="H211" s="2">
        <f>+H210*E211</f>
        <v>1.1351236159269749</v>
      </c>
      <c r="I211" s="2">
        <f>+I210*E211</f>
        <v>1.1351236159269749</v>
      </c>
      <c r="K211" s="16">
        <f>+K210*E211</f>
        <v>1.0398404857571213</v>
      </c>
    </row>
    <row r="212" spans="1:11" ht="13.5" customHeight="1">
      <c r="A212" s="2">
        <v>211</v>
      </c>
      <c r="B212" s="2">
        <v>11.821064384216745</v>
      </c>
      <c r="C212" s="25">
        <f t="shared" si="14"/>
        <v>4.0556406642024076E-2</v>
      </c>
      <c r="D212" s="2">
        <f t="shared" si="12"/>
        <v>4.1390049361570098E-2</v>
      </c>
      <c r="E212" s="2">
        <f t="shared" si="13"/>
        <v>1.0413900493615702</v>
      </c>
      <c r="F212" s="25">
        <f t="shared" si="15"/>
        <v>4.0556406642024076E-2</v>
      </c>
      <c r="G212" s="25"/>
      <c r="H212" s="2">
        <f>+H211*E212</f>
        <v>1.1821064384216764</v>
      </c>
      <c r="I212" s="2">
        <f>+I211*E212</f>
        <v>1.1821064384216764</v>
      </c>
      <c r="K212" s="16">
        <f>+K211*E212</f>
        <v>1.0828795347907676</v>
      </c>
    </row>
    <row r="213" spans="1:11" ht="13.5" customHeight="1">
      <c r="A213" s="2">
        <v>212</v>
      </c>
      <c r="B213" s="2">
        <v>11.81022329882498</v>
      </c>
      <c r="C213" s="25">
        <f t="shared" si="14"/>
        <v>-9.1751971350136053E-4</v>
      </c>
      <c r="D213" s="2">
        <f t="shared" si="12"/>
        <v>-9.1709892099399817E-4</v>
      </c>
      <c r="E213" s="2">
        <f t="shared" si="13"/>
        <v>0.99908290107900599</v>
      </c>
      <c r="F213" s="25">
        <f t="shared" si="15"/>
        <v>-9.1751971350136053E-4</v>
      </c>
      <c r="G213" s="25"/>
      <c r="H213" s="2">
        <f>+H212*E213</f>
        <v>1.1810223298824998</v>
      </c>
      <c r="I213" s="2">
        <f>+I212*E213</f>
        <v>1.1810223298824998</v>
      </c>
      <c r="K213" s="16">
        <f>+K212*E213</f>
        <v>1.0818864271378446</v>
      </c>
    </row>
    <row r="214" spans="1:11" ht="13.5" customHeight="1">
      <c r="A214" s="2">
        <v>213</v>
      </c>
      <c r="B214" s="2">
        <v>12.883265860985354</v>
      </c>
      <c r="C214" s="25">
        <f t="shared" si="14"/>
        <v>8.6963711534286239E-2</v>
      </c>
      <c r="D214" s="2">
        <f t="shared" si="12"/>
        <v>9.0857093469785044E-2</v>
      </c>
      <c r="E214" s="2">
        <f t="shared" si="13"/>
        <v>1.090857093469785</v>
      </c>
      <c r="F214" s="25">
        <f t="shared" si="15"/>
        <v>8.6963711534286239E-2</v>
      </c>
      <c r="G214" s="25"/>
      <c r="H214" s="2">
        <f>+H213*E214</f>
        <v>1.2883265860985373</v>
      </c>
      <c r="I214" s="2">
        <f>+I213*E214</f>
        <v>1.2883265860985373</v>
      </c>
      <c r="K214" s="16">
        <f>+K213*E214</f>
        <v>1.1801834833719995</v>
      </c>
    </row>
    <row r="215" spans="1:11" ht="13.5" customHeight="1">
      <c r="A215" s="2">
        <v>214</v>
      </c>
      <c r="B215" s="2">
        <v>14.052805412191463</v>
      </c>
      <c r="C215" s="25">
        <f t="shared" si="14"/>
        <v>8.6892800142594595E-2</v>
      </c>
      <c r="D215" s="2">
        <f t="shared" si="12"/>
        <v>9.0779742017732326E-2</v>
      </c>
      <c r="E215" s="2">
        <f t="shared" si="13"/>
        <v>1.0907797420177323</v>
      </c>
      <c r="F215" s="25">
        <f t="shared" si="15"/>
        <v>8.6892800142594595E-2</v>
      </c>
      <c r="G215" s="25"/>
      <c r="H215" s="2">
        <f>+H214*E215</f>
        <v>1.4052805412191482</v>
      </c>
      <c r="I215" s="2">
        <f>+I214*E215</f>
        <v>1.4052805412191482</v>
      </c>
      <c r="K215" s="16">
        <f>+K214*E215</f>
        <v>1.2873202355260982</v>
      </c>
    </row>
    <row r="216" spans="1:11" ht="13.5" customHeight="1">
      <c r="A216" s="2">
        <v>215</v>
      </c>
      <c r="B216" s="2">
        <v>14.375332171556339</v>
      </c>
      <c r="C216" s="25">
        <f t="shared" si="14"/>
        <v>2.2691644689719837E-2</v>
      </c>
      <c r="D216" s="2">
        <f t="shared" si="12"/>
        <v>2.295105851854105E-2</v>
      </c>
      <c r="E216" s="2">
        <f t="shared" si="13"/>
        <v>1.0229510585185411</v>
      </c>
      <c r="F216" s="25">
        <f t="shared" si="15"/>
        <v>2.2691644689719837E-2</v>
      </c>
      <c r="G216" s="25"/>
      <c r="H216" s="2">
        <f>+H215*E216</f>
        <v>1.4375332171556361</v>
      </c>
      <c r="I216" s="2">
        <f>+I215*E216</f>
        <v>1.4375332171556361</v>
      </c>
      <c r="K216" s="16">
        <f>+K215*E216</f>
        <v>1.3168655975837598</v>
      </c>
    </row>
    <row r="217" spans="1:11" ht="13.5" customHeight="1">
      <c r="A217" s="2">
        <v>216</v>
      </c>
      <c r="B217" s="2">
        <v>14.895860197504739</v>
      </c>
      <c r="C217" s="25">
        <f t="shared" si="14"/>
        <v>3.5569641250374075E-2</v>
      </c>
      <c r="D217" s="2">
        <f t="shared" si="12"/>
        <v>3.6209808562082418E-2</v>
      </c>
      <c r="E217" s="2">
        <f t="shared" si="13"/>
        <v>1.0362098085620823</v>
      </c>
      <c r="F217" s="25">
        <f t="shared" si="15"/>
        <v>3.5569641250374075E-2</v>
      </c>
      <c r="G217" s="25"/>
      <c r="H217" s="2">
        <f>+H216*E217</f>
        <v>1.489586019750476</v>
      </c>
      <c r="I217" s="2">
        <f>+I216*E217</f>
        <v>1.489586019750476</v>
      </c>
      <c r="K217" s="16">
        <f>+K216*E217</f>
        <v>1.3645490487742598</v>
      </c>
    </row>
    <row r="218" spans="1:11" ht="13.5" customHeight="1">
      <c r="A218" s="2">
        <v>217</v>
      </c>
      <c r="B218" s="2">
        <v>16.273817161133035</v>
      </c>
      <c r="C218" s="25">
        <f t="shared" si="14"/>
        <v>8.847417192870359E-2</v>
      </c>
      <c r="D218" s="2">
        <f t="shared" si="12"/>
        <v>9.2506034922315072E-2</v>
      </c>
      <c r="E218" s="2">
        <f t="shared" si="13"/>
        <v>1.092506034922315</v>
      </c>
      <c r="F218" s="25">
        <f t="shared" si="15"/>
        <v>8.847417192870359E-2</v>
      </c>
      <c r="G218" s="25"/>
      <c r="H218" s="2">
        <f>+H217*E218</f>
        <v>1.6273817161133057</v>
      </c>
      <c r="I218" s="2">
        <f>+I217*E218</f>
        <v>1.6273817161133057</v>
      </c>
      <c r="K218" s="16">
        <f>+K217*E218</f>
        <v>1.4907780707333831</v>
      </c>
    </row>
    <row r="219" spans="1:11" ht="13.5" customHeight="1">
      <c r="A219" s="2">
        <v>218</v>
      </c>
      <c r="B219" s="2">
        <v>16.847290601247909</v>
      </c>
      <c r="C219" s="25">
        <f t="shared" si="14"/>
        <v>3.4632341509230759E-2</v>
      </c>
      <c r="D219" s="2">
        <f t="shared" si="12"/>
        <v>3.5239024405688185E-2</v>
      </c>
      <c r="E219" s="2">
        <f t="shared" si="13"/>
        <v>1.0352390244056882</v>
      </c>
      <c r="F219" s="25">
        <f t="shared" si="15"/>
        <v>3.4632341509230759E-2</v>
      </c>
      <c r="G219" s="25"/>
      <c r="H219" s="2">
        <f>+H218*E219</f>
        <v>1.6847290601247933</v>
      </c>
      <c r="I219" s="2">
        <f>+I218*E219</f>
        <v>1.6847290601247933</v>
      </c>
      <c r="K219" s="16">
        <f>+K218*E219</f>
        <v>1.5433116355514216</v>
      </c>
    </row>
    <row r="220" spans="1:11" ht="13.5" customHeight="1">
      <c r="A220" s="2">
        <v>219</v>
      </c>
      <c r="B220" s="2">
        <v>17.156273462832317</v>
      </c>
      <c r="C220" s="25">
        <f t="shared" si="14"/>
        <v>1.8174057614377903E-2</v>
      </c>
      <c r="D220" s="2">
        <f t="shared" si="12"/>
        <v>1.8340210832566796E-2</v>
      </c>
      <c r="E220" s="2">
        <f t="shared" si="13"/>
        <v>1.0183402108325668</v>
      </c>
      <c r="F220" s="25">
        <f t="shared" si="15"/>
        <v>1.8174057614377903E-2</v>
      </c>
      <c r="G220" s="25"/>
      <c r="H220" s="2">
        <f>+H219*E220</f>
        <v>1.7156273462832341</v>
      </c>
      <c r="I220" s="2">
        <f>+I219*E220</f>
        <v>1.7156273462832341</v>
      </c>
      <c r="K220" s="16">
        <f>+K219*E220</f>
        <v>1.571616296327788</v>
      </c>
    </row>
    <row r="221" spans="1:11" ht="13.5" customHeight="1">
      <c r="A221" s="2">
        <v>220</v>
      </c>
      <c r="B221" s="2">
        <v>18.066180796690336</v>
      </c>
      <c r="C221" s="25">
        <f t="shared" si="14"/>
        <v>5.167781993808903E-2</v>
      </c>
      <c r="D221" s="2">
        <f t="shared" si="12"/>
        <v>5.3036420515752442E-2</v>
      </c>
      <c r="E221" s="2">
        <f t="shared" si="13"/>
        <v>1.0530364205157525</v>
      </c>
      <c r="F221" s="25">
        <f t="shared" si="15"/>
        <v>5.167781993808903E-2</v>
      </c>
      <c r="G221" s="25"/>
      <c r="H221" s="2">
        <f>+H220*E221</f>
        <v>1.8066180796690363</v>
      </c>
      <c r="I221" s="2">
        <f>+I220*E221</f>
        <v>1.8066180796690363</v>
      </c>
      <c r="K221" s="16">
        <f>+K220*E221</f>
        <v>1.6549691991092381</v>
      </c>
    </row>
    <row r="222" spans="1:11" ht="13.5" customHeight="1">
      <c r="A222" s="2">
        <v>221</v>
      </c>
      <c r="B222" s="2">
        <v>17.989140403137306</v>
      </c>
      <c r="C222" s="25">
        <f t="shared" si="14"/>
        <v>-4.2734613496679084E-3</v>
      </c>
      <c r="D222" s="2">
        <f t="shared" si="12"/>
        <v>-4.2643431071576528E-3</v>
      </c>
      <c r="E222" s="2">
        <f t="shared" si="13"/>
        <v>0.99573565689284238</v>
      </c>
      <c r="F222" s="25">
        <f t="shared" si="15"/>
        <v>-4.2734613496679084E-3</v>
      </c>
      <c r="G222" s="25"/>
      <c r="H222" s="2">
        <f>+H221*E222</f>
        <v>1.7989140403137334</v>
      </c>
      <c r="I222" s="2">
        <f>+I221*E222</f>
        <v>1.7989140403137334</v>
      </c>
      <c r="K222" s="16">
        <f>+K221*E222</f>
        <v>1.6479118426124584</v>
      </c>
    </row>
    <row r="223" spans="1:11" ht="13.5" customHeight="1">
      <c r="A223" s="2">
        <v>222</v>
      </c>
      <c r="B223" s="2">
        <v>16.270339230568876</v>
      </c>
      <c r="C223" s="25">
        <f t="shared" si="14"/>
        <v>-0.10042449381479042</v>
      </c>
      <c r="D223" s="2">
        <f t="shared" si="12"/>
        <v>-9.5546598339333155E-2</v>
      </c>
      <c r="E223" s="2">
        <f t="shared" si="13"/>
        <v>0.9044534016606669</v>
      </c>
      <c r="F223" s="25">
        <f t="shared" si="15"/>
        <v>-0.10042449381479042</v>
      </c>
      <c r="G223" s="25"/>
      <c r="H223" s="2">
        <f>+H222*E223</f>
        <v>1.6270339230568902</v>
      </c>
      <c r="I223" s="2">
        <f>+I222*E223</f>
        <v>1.6270339230568902</v>
      </c>
      <c r="K223" s="16">
        <f>+K222*E223</f>
        <v>1.4904594716877355</v>
      </c>
    </row>
    <row r="224" spans="1:11" ht="13.5" customHeight="1">
      <c r="A224" s="2">
        <v>223</v>
      </c>
      <c r="B224" s="2">
        <v>16.199681027860137</v>
      </c>
      <c r="C224" s="25">
        <f t="shared" si="14"/>
        <v>-4.352218673051131E-3</v>
      </c>
      <c r="D224" s="2">
        <f t="shared" si="12"/>
        <v>-4.3427614942400973E-3</v>
      </c>
      <c r="E224" s="2">
        <f t="shared" si="13"/>
        <v>0.99565723850575993</v>
      </c>
      <c r="F224" s="25">
        <f t="shared" si="15"/>
        <v>-4.352218673051131E-3</v>
      </c>
      <c r="G224" s="25"/>
      <c r="H224" s="2">
        <f>+H223*E224</f>
        <v>1.6199681027860164</v>
      </c>
      <c r="I224" s="2">
        <f>+I223*E224</f>
        <v>1.6199681027860164</v>
      </c>
      <c r="K224" s="16">
        <f>+K223*E224</f>
        <v>1.4839867616853646</v>
      </c>
    </row>
    <row r="225" spans="1:11" ht="13.5" customHeight="1">
      <c r="A225" s="2">
        <v>224</v>
      </c>
      <c r="B225" s="2">
        <v>16.626905386892151</v>
      </c>
      <c r="C225" s="25">
        <f t="shared" si="14"/>
        <v>2.6030637306365494E-2</v>
      </c>
      <c r="D225" s="2">
        <f t="shared" si="12"/>
        <v>2.6372393277205596E-2</v>
      </c>
      <c r="E225" s="2">
        <f t="shared" si="13"/>
        <v>1.0263723932772055</v>
      </c>
      <c r="F225" s="25">
        <f t="shared" si="15"/>
        <v>2.6030637306365494E-2</v>
      </c>
      <c r="G225" s="25"/>
      <c r="H225" s="2">
        <f>+H224*E225</f>
        <v>1.6626905386892177</v>
      </c>
      <c r="I225" s="2">
        <f>+I224*E225</f>
        <v>1.6626905386892177</v>
      </c>
      <c r="K225" s="16">
        <f>+K224*E225</f>
        <v>1.5231230441826977</v>
      </c>
    </row>
    <row r="226" spans="1:11" ht="13.5" customHeight="1">
      <c r="A226" s="2">
        <v>225</v>
      </c>
      <c r="B226" s="2">
        <v>16.389531840219512</v>
      </c>
      <c r="C226" s="25">
        <f t="shared" si="14"/>
        <v>-1.4379361109806766E-2</v>
      </c>
      <c r="D226" s="2">
        <f t="shared" si="12"/>
        <v>-1.427647184783846E-2</v>
      </c>
      <c r="E226" s="2">
        <f t="shared" si="13"/>
        <v>0.98572352815216158</v>
      </c>
      <c r="F226" s="25">
        <f t="shared" si="15"/>
        <v>-1.4379361109806766E-2</v>
      </c>
      <c r="G226" s="25"/>
      <c r="H226" s="2">
        <f>+H225*E226</f>
        <v>1.6389531840219538</v>
      </c>
      <c r="I226" s="2">
        <f>+I225*E226</f>
        <v>1.6389531840219538</v>
      </c>
      <c r="K226" s="16">
        <f>+K225*E226</f>
        <v>1.5013782209216295</v>
      </c>
    </row>
    <row r="227" spans="1:11" ht="13.5" customHeight="1">
      <c r="A227" s="2">
        <v>226</v>
      </c>
      <c r="B227" s="2">
        <v>16.933428836947147</v>
      </c>
      <c r="C227" s="25">
        <f t="shared" si="14"/>
        <v>3.2646877274825153E-2</v>
      </c>
      <c r="D227" s="2">
        <f t="shared" si="12"/>
        <v>3.3185633490331053E-2</v>
      </c>
      <c r="E227" s="2">
        <f t="shared" si="13"/>
        <v>1.0331856334903311</v>
      </c>
      <c r="F227" s="25">
        <f t="shared" si="15"/>
        <v>3.2646877274825153E-2</v>
      </c>
      <c r="G227" s="25"/>
      <c r="H227" s="2">
        <f>+H226*E227</f>
        <v>1.6933428836947175</v>
      </c>
      <c r="I227" s="2">
        <f>+I226*E227</f>
        <v>1.6933428836947175</v>
      </c>
      <c r="K227" s="16">
        <f>+K226*E227</f>
        <v>1.5512024082915001</v>
      </c>
    </row>
    <row r="228" spans="1:11" ht="13.5" customHeight="1">
      <c r="A228" s="2">
        <v>227</v>
      </c>
      <c r="B228" s="2">
        <v>17.821224441747447</v>
      </c>
      <c r="C228" s="25">
        <f t="shared" si="14"/>
        <v>5.1100425462615555E-2</v>
      </c>
      <c r="D228" s="2">
        <f t="shared" si="12"/>
        <v>5.2428578603242654E-2</v>
      </c>
      <c r="E228" s="2">
        <f t="shared" si="13"/>
        <v>1.0524285786032426</v>
      </c>
      <c r="F228" s="25">
        <f t="shared" si="15"/>
        <v>5.1100425462615555E-2</v>
      </c>
      <c r="G228" s="25"/>
      <c r="H228" s="2">
        <f>+H227*E228</f>
        <v>1.7821224441747474</v>
      </c>
      <c r="I228" s="2">
        <f>+I227*E228</f>
        <v>1.7821224441747474</v>
      </c>
      <c r="K228" s="16">
        <f>+K227*E228</f>
        <v>1.6325297456841503</v>
      </c>
    </row>
    <row r="229" spans="1:11" ht="13.5" customHeight="1">
      <c r="A229" s="2">
        <v>228</v>
      </c>
      <c r="B229" s="2">
        <v>17.621160707305908</v>
      </c>
      <c r="C229" s="25">
        <f t="shared" si="14"/>
        <v>-1.128963858037459E-2</v>
      </c>
      <c r="D229" s="2">
        <f t="shared" si="12"/>
        <v>-1.1226149757301507E-2</v>
      </c>
      <c r="E229" s="2">
        <f t="shared" si="13"/>
        <v>0.98877385024269848</v>
      </c>
      <c r="F229" s="25">
        <f t="shared" si="15"/>
        <v>-1.128963858037459E-2</v>
      </c>
      <c r="G229" s="25"/>
      <c r="H229" s="2">
        <f>+H228*E229</f>
        <v>1.7621160707305934</v>
      </c>
      <c r="I229" s="2">
        <f>+I228*E229</f>
        <v>1.7621160707305934</v>
      </c>
      <c r="K229" s="16">
        <f>+K228*E229</f>
        <v>1.6142027222758506</v>
      </c>
    </row>
    <row r="230" spans="1:11" ht="13.5" customHeight="1">
      <c r="A230" s="2">
        <v>229</v>
      </c>
      <c r="B230" s="2">
        <v>18.19715750472216</v>
      </c>
      <c r="C230" s="25">
        <f t="shared" si="14"/>
        <v>3.2164908066139343E-2</v>
      </c>
      <c r="D230" s="2">
        <f t="shared" si="12"/>
        <v>3.2687789810431619E-2</v>
      </c>
      <c r="E230" s="2">
        <f t="shared" si="13"/>
        <v>1.0326877898104316</v>
      </c>
      <c r="F230" s="25">
        <f t="shared" si="15"/>
        <v>3.2164908066139343E-2</v>
      </c>
      <c r="G230" s="25"/>
      <c r="H230" s="2">
        <f>+H229*E230</f>
        <v>1.8197157504722188</v>
      </c>
      <c r="I230" s="2">
        <f>+I229*E230</f>
        <v>1.8197157504722188</v>
      </c>
      <c r="K230" s="16">
        <f>+K229*E230</f>
        <v>1.6669674415730302</v>
      </c>
    </row>
    <row r="231" spans="1:11" ht="13.5" customHeight="1">
      <c r="A231" s="2">
        <v>230</v>
      </c>
      <c r="B231" s="2">
        <v>20.046120733003868</v>
      </c>
      <c r="C231" s="25">
        <f t="shared" si="14"/>
        <v>9.6770254556300117E-2</v>
      </c>
      <c r="D231" s="2">
        <f t="shared" si="12"/>
        <v>0.10160725529808169</v>
      </c>
      <c r="E231" s="2">
        <f t="shared" si="13"/>
        <v>1.1016072552980818</v>
      </c>
      <c r="F231" s="25">
        <f t="shared" si="15"/>
        <v>9.6770254556300117E-2</v>
      </c>
      <c r="G231" s="25"/>
      <c r="H231" s="2">
        <f>+H230*E231</f>
        <v>2.00461207330039</v>
      </c>
      <c r="I231" s="2">
        <f>+I230*E231</f>
        <v>2.00461207330039</v>
      </c>
      <c r="K231" s="16">
        <f>+K230*E231</f>
        <v>1.8363434279825313</v>
      </c>
    </row>
    <row r="232" spans="1:11" ht="13.5" customHeight="1">
      <c r="A232" s="2">
        <v>231</v>
      </c>
      <c r="B232" s="2">
        <v>19.512973604092856</v>
      </c>
      <c r="C232" s="25">
        <f t="shared" si="14"/>
        <v>-2.6956098004790135E-2</v>
      </c>
      <c r="D232" s="2">
        <f t="shared" si="12"/>
        <v>-2.6596025037065627E-2</v>
      </c>
      <c r="E232" s="2">
        <f t="shared" si="13"/>
        <v>0.9734039749629344</v>
      </c>
      <c r="F232" s="25">
        <f t="shared" si="15"/>
        <v>-2.6956098004790135E-2</v>
      </c>
      <c r="G232" s="25"/>
      <c r="H232" s="2">
        <f>+H231*E232</f>
        <v>1.9512973604092889</v>
      </c>
      <c r="I232" s="2">
        <f>+I231*E232</f>
        <v>1.9512973604092889</v>
      </c>
      <c r="K232" s="16">
        <f>+K231*E232</f>
        <v>1.7875039921952569</v>
      </c>
    </row>
    <row r="233" spans="1:11" ht="13.5" customHeight="1">
      <c r="A233" s="2">
        <v>232</v>
      </c>
      <c r="B233" s="2">
        <v>19.025308863664996</v>
      </c>
      <c r="C233" s="25">
        <f t="shared" si="14"/>
        <v>-2.5309419140511644E-2</v>
      </c>
      <c r="D233" s="2">
        <f t="shared" si="12"/>
        <v>-2.4991820843009396E-2</v>
      </c>
      <c r="E233" s="2">
        <f t="shared" si="13"/>
        <v>0.97500817915699056</v>
      </c>
      <c r="F233" s="25">
        <f t="shared" si="15"/>
        <v>-2.5309419140511644E-2</v>
      </c>
      <c r="G233" s="25"/>
      <c r="H233" s="2">
        <f>+H232*E233</f>
        <v>1.9025308863665027</v>
      </c>
      <c r="I233" s="2">
        <f>+I232*E233</f>
        <v>1.9025308863665027</v>
      </c>
      <c r="K233" s="16">
        <f>+K232*E233</f>
        <v>1.7428310126661488</v>
      </c>
    </row>
    <row r="234" spans="1:11" ht="13.5" customHeight="1">
      <c r="A234" s="2">
        <v>233</v>
      </c>
      <c r="B234" s="2">
        <v>17.765546958345737</v>
      </c>
      <c r="C234" s="25">
        <f t="shared" si="14"/>
        <v>-6.8509120701752968E-2</v>
      </c>
      <c r="D234" s="2">
        <f t="shared" si="12"/>
        <v>-6.6215056709285972E-2</v>
      </c>
      <c r="E234" s="2">
        <f t="shared" si="13"/>
        <v>0.93378494329071404</v>
      </c>
      <c r="F234" s="25">
        <f t="shared" si="15"/>
        <v>-6.8509120701752968E-2</v>
      </c>
      <c r="G234" s="25"/>
      <c r="H234" s="2">
        <f>+H233*E234</f>
        <v>1.7765546958345766</v>
      </c>
      <c r="I234" s="2">
        <f>+I233*E234</f>
        <v>1.7765546958345766</v>
      </c>
      <c r="K234" s="16">
        <f>+K233*E234</f>
        <v>1.6274293583277575</v>
      </c>
    </row>
    <row r="235" spans="1:11" ht="13.5" customHeight="1">
      <c r="A235" s="2">
        <v>234</v>
      </c>
      <c r="B235" s="2">
        <v>17.78235231767049</v>
      </c>
      <c r="C235" s="25">
        <f t="shared" si="14"/>
        <v>9.4550513076671757E-4</v>
      </c>
      <c r="D235" s="2">
        <f t="shared" si="12"/>
        <v>9.459522616531731E-4</v>
      </c>
      <c r="E235" s="2">
        <f t="shared" si="13"/>
        <v>1.0009459522616533</v>
      </c>
      <c r="F235" s="25">
        <f t="shared" si="15"/>
        <v>9.4550513076671757E-4</v>
      </c>
      <c r="G235" s="25"/>
      <c r="H235" s="2">
        <f>+H234*E235</f>
        <v>1.778235231767052</v>
      </c>
      <c r="I235" s="2">
        <f>+I234*E235</f>
        <v>1.778235231767052</v>
      </c>
      <c r="K235" s="16">
        <f>+K234*E235</f>
        <v>1.6289688288099486</v>
      </c>
    </row>
    <row r="236" spans="1:11" ht="13.5" customHeight="1">
      <c r="A236" s="2">
        <v>235</v>
      </c>
      <c r="B236" s="2">
        <v>17.116321167479391</v>
      </c>
      <c r="C236" s="25">
        <f t="shared" si="14"/>
        <v>-3.8174060120656418E-2</v>
      </c>
      <c r="D236" s="2">
        <f t="shared" si="12"/>
        <v>-3.7454614456674418E-2</v>
      </c>
      <c r="E236" s="2">
        <f t="shared" si="13"/>
        <v>0.96254538554332558</v>
      </c>
      <c r="F236" s="25">
        <f t="shared" si="15"/>
        <v>-3.8174060120656418E-2</v>
      </c>
      <c r="G236" s="25"/>
      <c r="H236" s="2">
        <f>+H235*E236</f>
        <v>1.711632116747942</v>
      </c>
      <c r="I236" s="2">
        <f>+I235*E236</f>
        <v>1.711632116747942</v>
      </c>
      <c r="K236" s="16">
        <f>+K235*E236</f>
        <v>1.5679564293649315</v>
      </c>
    </row>
    <row r="237" spans="1:11" ht="13.5" customHeight="1">
      <c r="A237" s="2">
        <v>236</v>
      </c>
      <c r="B237" s="2">
        <v>16.302875868517372</v>
      </c>
      <c r="C237" s="25">
        <f t="shared" si="14"/>
        <v>-4.8690936643848534E-2</v>
      </c>
      <c r="D237" s="2">
        <f t="shared" si="12"/>
        <v>-4.7524540524954993E-2</v>
      </c>
      <c r="E237" s="2">
        <f t="shared" si="13"/>
        <v>0.95247545947504497</v>
      </c>
      <c r="F237" s="25">
        <f t="shared" si="15"/>
        <v>-4.8690936643848534E-2</v>
      </c>
      <c r="G237" s="25"/>
      <c r="H237" s="2">
        <f>+H236*E237</f>
        <v>1.6302875868517399</v>
      </c>
      <c r="I237" s="2">
        <f>+I236*E237</f>
        <v>1.6302875868517399</v>
      </c>
      <c r="K237" s="16">
        <f>+K236*E237</f>
        <v>1.4934400204962139</v>
      </c>
    </row>
    <row r="238" spans="1:11" ht="13.5" customHeight="1">
      <c r="A238" s="2">
        <v>237</v>
      </c>
      <c r="B238" s="2">
        <v>16.929837706054442</v>
      </c>
      <c r="C238" s="25">
        <f t="shared" si="14"/>
        <v>3.7736084022427376E-2</v>
      </c>
      <c r="D238" s="2">
        <f t="shared" si="12"/>
        <v>3.8457131281223945E-2</v>
      </c>
      <c r="E238" s="2">
        <f t="shared" si="13"/>
        <v>1.0384571312812239</v>
      </c>
      <c r="F238" s="25">
        <f t="shared" si="15"/>
        <v>3.7736084022427376E-2</v>
      </c>
      <c r="G238" s="25"/>
      <c r="H238" s="2">
        <f>+H237*E238</f>
        <v>1.6929837706054469</v>
      </c>
      <c r="I238" s="2">
        <f>+I237*E238</f>
        <v>1.6929837706054469</v>
      </c>
      <c r="K238" s="16">
        <f>+K237*E238</f>
        <v>1.5508734394250705</v>
      </c>
    </row>
    <row r="239" spans="1:11" ht="13.5" customHeight="1">
      <c r="A239" s="2">
        <v>238</v>
      </c>
      <c r="B239" s="2">
        <v>16.828338063175341</v>
      </c>
      <c r="C239" s="25">
        <f t="shared" si="14"/>
        <v>-6.0133550715975445E-3</v>
      </c>
      <c r="D239" s="2">
        <f t="shared" si="12"/>
        <v>-5.9953110384988063E-3</v>
      </c>
      <c r="E239" s="2">
        <f t="shared" si="13"/>
        <v>0.99400468896150118</v>
      </c>
      <c r="F239" s="25">
        <f t="shared" si="15"/>
        <v>-6.0133550715975445E-3</v>
      </c>
      <c r="G239" s="25"/>
      <c r="H239" s="2">
        <f>+H238*E239</f>
        <v>1.6828338063175368</v>
      </c>
      <c r="I239" s="2">
        <f>+I238*E239</f>
        <v>1.6828338063175368</v>
      </c>
      <c r="K239" s="16">
        <f>+K238*E239</f>
        <v>1.5415754707743707</v>
      </c>
    </row>
    <row r="240" spans="1:11" ht="13.5" customHeight="1">
      <c r="A240" s="2">
        <v>239</v>
      </c>
      <c r="B240" s="2">
        <v>14.280898645268078</v>
      </c>
      <c r="C240" s="25">
        <f t="shared" si="14"/>
        <v>-0.16414136958002359</v>
      </c>
      <c r="D240" s="2">
        <f t="shared" si="12"/>
        <v>-0.15137795594216785</v>
      </c>
      <c r="E240" s="2">
        <f t="shared" si="13"/>
        <v>0.84862204405783215</v>
      </c>
      <c r="F240" s="25">
        <f t="shared" si="15"/>
        <v>-0.16414136958002359</v>
      </c>
      <c r="G240" s="25"/>
      <c r="H240" s="2">
        <f>+H239*E240</f>
        <v>1.4280898645268101</v>
      </c>
      <c r="I240" s="2">
        <f>+I239*E240</f>
        <v>1.4280898645268101</v>
      </c>
      <c r="K240" s="16">
        <f>+K239*E240</f>
        <v>1.3082149270779613</v>
      </c>
    </row>
    <row r="241" spans="1:11" ht="13.5" customHeight="1">
      <c r="A241" s="2">
        <v>240</v>
      </c>
      <c r="B241" s="2">
        <v>12.24071025354703</v>
      </c>
      <c r="C241" s="25">
        <f t="shared" si="14"/>
        <v>-0.15415558262107071</v>
      </c>
      <c r="D241" s="2">
        <f t="shared" si="12"/>
        <v>-0.14286134524153746</v>
      </c>
      <c r="E241" s="2">
        <f t="shared" si="13"/>
        <v>0.85713865475846251</v>
      </c>
      <c r="F241" s="25">
        <f t="shared" si="15"/>
        <v>-0.15415558262107071</v>
      </c>
      <c r="G241" s="25"/>
      <c r="H241" s="2">
        <f>+H240*E241</f>
        <v>1.2240710253547049</v>
      </c>
      <c r="I241" s="2">
        <f>+I240*E241</f>
        <v>1.2240710253547049</v>
      </c>
      <c r="K241" s="16">
        <f>+K240*E241</f>
        <v>1.1213215827305438</v>
      </c>
    </row>
    <row r="242" spans="1:11" ht="13.5" customHeight="1">
      <c r="A242" s="2">
        <v>241</v>
      </c>
      <c r="B242" s="2">
        <v>10.69583787861032</v>
      </c>
      <c r="C242" s="25">
        <f t="shared" si="14"/>
        <v>-0.13491262016445613</v>
      </c>
      <c r="D242" s="2">
        <f t="shared" si="12"/>
        <v>-0.12620773982367961</v>
      </c>
      <c r="E242" s="2">
        <f t="shared" si="13"/>
        <v>0.87379226017632039</v>
      </c>
      <c r="F242" s="25">
        <f t="shared" si="15"/>
        <v>-0.13491262016445613</v>
      </c>
      <c r="G242" s="25"/>
      <c r="H242" s="2">
        <f>+H241*E242</f>
        <v>1.0695837878610337</v>
      </c>
      <c r="I242" s="2">
        <f>+I241*E242</f>
        <v>1.0695837878610337</v>
      </c>
      <c r="K242" s="16">
        <f>+K241*E242</f>
        <v>0.97980212015861068</v>
      </c>
    </row>
    <row r="243" spans="1:11" ht="13.5" customHeight="1">
      <c r="A243" s="2">
        <v>242</v>
      </c>
      <c r="B243" s="2">
        <v>10.480013785897716</v>
      </c>
      <c r="C243" s="25">
        <f t="shared" si="14"/>
        <v>-2.0384688146496285E-2</v>
      </c>
      <c r="D243" s="2">
        <f t="shared" si="12"/>
        <v>-2.0178324986040722E-2</v>
      </c>
      <c r="E243" s="2">
        <f t="shared" si="13"/>
        <v>0.97982167501395923</v>
      </c>
      <c r="F243" s="25">
        <f t="shared" si="15"/>
        <v>-2.0384688146496285E-2</v>
      </c>
      <c r="G243" s="25"/>
      <c r="H243" s="2">
        <f>+H242*E243</f>
        <v>1.0480013785897733</v>
      </c>
      <c r="I243" s="2">
        <f>+I242*E243</f>
        <v>1.0480013785897733</v>
      </c>
      <c r="K243" s="16">
        <f>+K242*E243</f>
        <v>0.9600313545560385</v>
      </c>
    </row>
    <row r="244" spans="1:11" ht="13.5" customHeight="1">
      <c r="A244" s="2">
        <v>243</v>
      </c>
      <c r="B244" s="2">
        <v>10.395536540170818</v>
      </c>
      <c r="C244" s="25">
        <f t="shared" si="14"/>
        <v>-8.0934591462815605E-3</v>
      </c>
      <c r="D244" s="2">
        <f t="shared" si="12"/>
        <v>-8.0607952864120945E-3</v>
      </c>
      <c r="E244" s="2">
        <f t="shared" si="13"/>
        <v>0.99193920471358787</v>
      </c>
      <c r="F244" s="25">
        <f t="shared" si="15"/>
        <v>-8.0934591462815605E-3</v>
      </c>
      <c r="G244" s="25"/>
      <c r="H244" s="2">
        <f>+H243*E244</f>
        <v>1.0395536540170833</v>
      </c>
      <c r="I244" s="2">
        <f>+I243*E244</f>
        <v>1.0395536540170833</v>
      </c>
      <c r="K244" s="16">
        <f>+K243*E244</f>
        <v>0.95229273833842532</v>
      </c>
    </row>
    <row r="245" spans="1:11" ht="13.5" customHeight="1">
      <c r="A245" s="2">
        <v>244</v>
      </c>
      <c r="B245" s="2">
        <v>11.702234019961974</v>
      </c>
      <c r="C245" s="25">
        <f t="shared" si="14"/>
        <v>0.1184032302597174</v>
      </c>
      <c r="D245" s="2">
        <f t="shared" si="12"/>
        <v>0.12569793533424339</v>
      </c>
      <c r="E245" s="2">
        <f t="shared" si="13"/>
        <v>1.1256979353342433</v>
      </c>
      <c r="F245" s="25">
        <f t="shared" si="15"/>
        <v>0.1184032302597174</v>
      </c>
      <c r="G245" s="25"/>
      <c r="H245" s="2">
        <f>+H244*E245</f>
        <v>1.170223401996199</v>
      </c>
      <c r="I245" s="2">
        <f>+I244*E245</f>
        <v>1.170223401996199</v>
      </c>
      <c r="K245" s="16">
        <f>+K244*E245</f>
        <v>1.0719939693813583</v>
      </c>
    </row>
    <row r="246" spans="1:11" ht="13.5" customHeight="1">
      <c r="A246" s="2">
        <v>245</v>
      </c>
      <c r="B246" s="2">
        <v>11.812932598921002</v>
      </c>
      <c r="C246" s="25">
        <f t="shared" si="14"/>
        <v>9.4151488264434743E-3</v>
      </c>
      <c r="D246" s="2">
        <f t="shared" si="12"/>
        <v>9.4596107692082616E-3</v>
      </c>
      <c r="E246" s="2">
        <f t="shared" si="13"/>
        <v>1.0094596107692082</v>
      </c>
      <c r="F246" s="25">
        <f t="shared" si="15"/>
        <v>9.4151488264434743E-3</v>
      </c>
      <c r="G246" s="25"/>
      <c r="H246" s="2">
        <f>+H245*E246</f>
        <v>1.1812932598921018</v>
      </c>
      <c r="I246" s="2">
        <f>+I245*E246</f>
        <v>1.1812932598921018</v>
      </c>
      <c r="K246" s="16">
        <f>+K245*E246</f>
        <v>1.0821346150786444</v>
      </c>
    </row>
    <row r="247" spans="1:11" ht="13.5" customHeight="1">
      <c r="A247" s="2">
        <v>246</v>
      </c>
      <c r="B247" s="2">
        <v>12.96667270500553</v>
      </c>
      <c r="C247" s="25">
        <f t="shared" si="14"/>
        <v>9.3187513357677262E-2</v>
      </c>
      <c r="D247" s="2">
        <f t="shared" si="12"/>
        <v>9.7667543298258705E-2</v>
      </c>
      <c r="E247" s="2">
        <f t="shared" si="13"/>
        <v>1.0976675432982588</v>
      </c>
      <c r="F247" s="25">
        <f t="shared" si="15"/>
        <v>9.3187513357677262E-2</v>
      </c>
      <c r="G247" s="25"/>
      <c r="H247" s="2">
        <f>+H246*E247</f>
        <v>1.2966672705005549</v>
      </c>
      <c r="I247" s="2">
        <f>+I246*E247</f>
        <v>1.2966672705005549</v>
      </c>
      <c r="K247" s="16">
        <f>+K246*E247</f>
        <v>1.1878240444513826</v>
      </c>
    </row>
    <row r="248" spans="1:11" ht="13.5" customHeight="1">
      <c r="A248" s="2">
        <v>247</v>
      </c>
      <c r="B248" s="2">
        <v>12.827520236147778</v>
      </c>
      <c r="C248" s="25">
        <f t="shared" si="14"/>
        <v>-1.0789546245347812E-2</v>
      </c>
      <c r="D248" s="2">
        <f t="shared" si="12"/>
        <v>-1.0731547870722056E-2</v>
      </c>
      <c r="E248" s="2">
        <f t="shared" si="13"/>
        <v>0.98926845212927794</v>
      </c>
      <c r="F248" s="25">
        <f t="shared" si="15"/>
        <v>-1.0789546245347812E-2</v>
      </c>
      <c r="G248" s="25"/>
      <c r="H248" s="2">
        <f>+H247*E248</f>
        <v>1.2827520236147796</v>
      </c>
      <c r="I248" s="2">
        <f>+I247*E248</f>
        <v>1.2827520236147796</v>
      </c>
      <c r="K248" s="16">
        <f>+K247*E248</f>
        <v>1.1750768538563579</v>
      </c>
    </row>
    <row r="249" spans="1:11" ht="13.5" customHeight="1">
      <c r="A249" s="2">
        <v>248</v>
      </c>
      <c r="B249" s="2">
        <v>11.582261896952449</v>
      </c>
      <c r="C249" s="25">
        <f t="shared" si="14"/>
        <v>-0.10211810043284174</v>
      </c>
      <c r="D249" s="2">
        <f t="shared" si="12"/>
        <v>-9.7077090214693892E-2</v>
      </c>
      <c r="E249" s="2">
        <f t="shared" si="13"/>
        <v>0.90292290978530609</v>
      </c>
      <c r="F249" s="25">
        <f t="shared" si="15"/>
        <v>-0.10211810043284174</v>
      </c>
      <c r="G249" s="25"/>
      <c r="H249" s="2">
        <f>+H248*E249</f>
        <v>1.1582261896952464</v>
      </c>
      <c r="I249" s="2">
        <f>+I248*E249</f>
        <v>1.1582261896952464</v>
      </c>
      <c r="K249" s="16">
        <f>+K248*E249</f>
        <v>1.0610038121053456</v>
      </c>
    </row>
    <row r="250" spans="1:11" ht="13.5" customHeight="1">
      <c r="A250" s="2">
        <v>249</v>
      </c>
      <c r="B250" s="2">
        <v>12.159138617409541</v>
      </c>
      <c r="C250" s="25">
        <f t="shared" si="14"/>
        <v>4.8606255685197705E-2</v>
      </c>
      <c r="D250" s="2">
        <f t="shared" si="12"/>
        <v>4.9806913847189105E-2</v>
      </c>
      <c r="E250" s="2">
        <f t="shared" si="13"/>
        <v>1.049806913847189</v>
      </c>
      <c r="F250" s="25">
        <f t="shared" si="15"/>
        <v>4.8606255685197705E-2</v>
      </c>
      <c r="G250" s="25"/>
      <c r="H250" s="2">
        <f>+H249*E250</f>
        <v>1.2159138617409555</v>
      </c>
      <c r="I250" s="2">
        <f>+I249*E250</f>
        <v>1.2159138617409555</v>
      </c>
      <c r="K250" s="16">
        <f>+K249*E250</f>
        <v>1.1138491375664157</v>
      </c>
    </row>
    <row r="251" spans="1:11" ht="13.5" customHeight="1">
      <c r="A251" s="2">
        <v>250</v>
      </c>
      <c r="B251" s="2">
        <v>12.02784874684961</v>
      </c>
      <c r="C251" s="25">
        <f t="shared" si="14"/>
        <v>-1.0856346684964348E-2</v>
      </c>
      <c r="D251" s="2">
        <f t="shared" si="12"/>
        <v>-1.0797629231066485E-2</v>
      </c>
      <c r="E251" s="2">
        <f t="shared" si="13"/>
        <v>0.98920237076893347</v>
      </c>
      <c r="F251" s="25">
        <f t="shared" si="15"/>
        <v>-1.0856346684964348E-2</v>
      </c>
      <c r="G251" s="25"/>
      <c r="H251" s="2">
        <f>+H250*E251</f>
        <v>1.2027848746849623</v>
      </c>
      <c r="I251" s="2">
        <f>+I250*E251</f>
        <v>1.2027848746849623</v>
      </c>
      <c r="K251" s="16">
        <f>+K250*E251</f>
        <v>1.1018222075596302</v>
      </c>
    </row>
    <row r="252" spans="1:11" ht="13.5" customHeight="1">
      <c r="A252" s="2">
        <v>251</v>
      </c>
      <c r="B252" s="2">
        <v>10.869184557079432</v>
      </c>
      <c r="C252" s="25">
        <f t="shared" si="14"/>
        <v>-0.10129300938872304</v>
      </c>
      <c r="D252" s="2">
        <f t="shared" si="12"/>
        <v>-9.6331789179977909E-2</v>
      </c>
      <c r="E252" s="2">
        <f t="shared" si="13"/>
        <v>0.90366821082002213</v>
      </c>
      <c r="F252" s="25">
        <f t="shared" si="15"/>
        <v>-0.10129300938872304</v>
      </c>
      <c r="G252" s="25"/>
      <c r="H252" s="2">
        <f>+H251*E252</f>
        <v>1.0869184557079443</v>
      </c>
      <c r="I252" s="2">
        <f>+I251*E252</f>
        <v>1.0869184557079443</v>
      </c>
      <c r="K252" s="16">
        <f>+K251*E252</f>
        <v>0.99568170294717806</v>
      </c>
    </row>
    <row r="253" spans="1:11" ht="13.5" customHeight="1">
      <c r="A253" s="2">
        <v>252</v>
      </c>
      <c r="B253" s="2">
        <v>10.971812080759587</v>
      </c>
      <c r="C253" s="25">
        <f t="shared" si="14"/>
        <v>9.3977651937945956E-3</v>
      </c>
      <c r="D253" s="2">
        <f t="shared" si="12"/>
        <v>9.4420628466843747E-3</v>
      </c>
      <c r="E253" s="2">
        <f t="shared" si="13"/>
        <v>1.0094420628466845</v>
      </c>
      <c r="F253" s="25">
        <f t="shared" si="15"/>
        <v>9.3977651937945956E-3</v>
      </c>
      <c r="G253" s="25"/>
      <c r="H253" s="2">
        <f>+H252*E253</f>
        <v>1.09718120807596</v>
      </c>
      <c r="I253" s="2">
        <f>+I252*E253</f>
        <v>1.09718120807596</v>
      </c>
      <c r="K253" s="16">
        <f>+K252*E253</f>
        <v>1.0050829921616991</v>
      </c>
    </row>
    <row r="254" spans="1:11" ht="13.5" customHeight="1">
      <c r="A254" s="2">
        <v>253</v>
      </c>
      <c r="B254" s="2">
        <v>10.97687748294196</v>
      </c>
      <c r="C254" s="25">
        <f t="shared" si="14"/>
        <v>4.6156762640435771E-4</v>
      </c>
      <c r="D254" s="2">
        <f t="shared" si="12"/>
        <v>4.6167416513226992E-4</v>
      </c>
      <c r="E254" s="2">
        <f t="shared" si="13"/>
        <v>1.0004616741651322</v>
      </c>
      <c r="F254" s="25">
        <f t="shared" si="15"/>
        <v>4.6156762640435771E-4</v>
      </c>
      <c r="G254" s="25"/>
      <c r="H254" s="2">
        <f>+H253*E254</f>
        <v>1.0976877482941971</v>
      </c>
      <c r="I254" s="2">
        <f>+I253*E254</f>
        <v>1.0976877482941971</v>
      </c>
      <c r="K254" s="16">
        <f>+K253*E254</f>
        <v>1.005547013012994</v>
      </c>
    </row>
    <row r="255" spans="1:11" ht="13.5" customHeight="1">
      <c r="A255" s="2">
        <v>254</v>
      </c>
      <c r="B255" s="2">
        <v>10.675864329799495</v>
      </c>
      <c r="C255" s="25">
        <f t="shared" si="14"/>
        <v>-2.7805489891662524E-2</v>
      </c>
      <c r="D255" s="2">
        <f t="shared" si="12"/>
        <v>-2.7422475436228454E-2</v>
      </c>
      <c r="E255" s="2">
        <f t="shared" si="13"/>
        <v>0.97257752456377156</v>
      </c>
      <c r="F255" s="25">
        <f t="shared" si="15"/>
        <v>-2.7805489891662524E-2</v>
      </c>
      <c r="G255" s="25"/>
      <c r="H255" s="2">
        <f>+H254*E255</f>
        <v>1.0675864329799507</v>
      </c>
      <c r="I255" s="2">
        <f>+I254*E255</f>
        <v>1.0675864329799507</v>
      </c>
      <c r="K255" s="16">
        <f>+K254*E255</f>
        <v>0.9779724247486723</v>
      </c>
    </row>
    <row r="256" spans="1:11" ht="13.5" customHeight="1">
      <c r="A256" s="2">
        <v>255</v>
      </c>
      <c r="B256" s="2">
        <v>10.127306076140586</v>
      </c>
      <c r="C256" s="25">
        <f t="shared" si="14"/>
        <v>-5.2750175834128908E-2</v>
      </c>
      <c r="D256" s="2">
        <f t="shared" si="12"/>
        <v>-5.138302967448926E-2</v>
      </c>
      <c r="E256" s="2">
        <f t="shared" si="13"/>
        <v>0.94861697032551073</v>
      </c>
      <c r="F256" s="25">
        <f t="shared" si="15"/>
        <v>-5.2750175834128908E-2</v>
      </c>
      <c r="G256" s="25"/>
      <c r="H256" s="2">
        <f>+H255*E256</f>
        <v>1.0127306076140596</v>
      </c>
      <c r="I256" s="2">
        <f>+I255*E256</f>
        <v>1.0127306076140596</v>
      </c>
      <c r="K256" s="16">
        <f>+K255*E256</f>
        <v>0.92772123862697908</v>
      </c>
    </row>
    <row r="257" spans="1:11" ht="13.5" customHeight="1">
      <c r="A257" s="2">
        <v>256</v>
      </c>
      <c r="B257" s="2">
        <v>9.8160038669286909</v>
      </c>
      <c r="C257" s="25">
        <f t="shared" si="14"/>
        <v>-3.1221246315647828E-2</v>
      </c>
      <c r="D257" s="2">
        <f t="shared" si="12"/>
        <v>-3.0738896096495726E-2</v>
      </c>
      <c r="E257" s="2">
        <f t="shared" si="13"/>
        <v>0.96926110390350428</v>
      </c>
      <c r="F257" s="25">
        <f t="shared" si="15"/>
        <v>-3.1221246315647828E-2</v>
      </c>
      <c r="G257" s="25"/>
      <c r="H257" s="2">
        <f>+H256*E257</f>
        <v>0.98160038669287009</v>
      </c>
      <c r="I257" s="2">
        <f>+I256*E257</f>
        <v>0.98160038669287009</v>
      </c>
      <c r="K257" s="16">
        <f>+K256*E257</f>
        <v>0.89920411186631211</v>
      </c>
    </row>
    <row r="258" spans="1:11" ht="13.5" customHeight="1">
      <c r="A258" s="2">
        <v>257</v>
      </c>
      <c r="B258" s="2">
        <v>10.71191948260862</v>
      </c>
      <c r="C258" s="25">
        <f t="shared" si="14"/>
        <v>8.7342990450636954E-2</v>
      </c>
      <c r="D258" s="2">
        <f t="shared" si="12"/>
        <v>9.1270911037268171E-2</v>
      </c>
      <c r="E258" s="2">
        <f t="shared" si="13"/>
        <v>1.0912709110372683</v>
      </c>
      <c r="F258" s="25">
        <f t="shared" si="15"/>
        <v>8.7342990450636954E-2</v>
      </c>
      <c r="G258" s="25"/>
      <c r="H258" s="2">
        <f>+H257*E258</f>
        <v>1.0711919482608632</v>
      </c>
      <c r="I258" s="2">
        <f>+I257*E258</f>
        <v>1.0711919482608632</v>
      </c>
      <c r="K258" s="16">
        <f>+K257*E258</f>
        <v>0.98127529036480809</v>
      </c>
    </row>
    <row r="259" spans="1:11" ht="13.5" customHeight="1">
      <c r="A259" s="2">
        <v>258</v>
      </c>
      <c r="B259" s="2">
        <v>12.159782201246049</v>
      </c>
      <c r="C259" s="25">
        <f t="shared" si="14"/>
        <v>0.12677687349531591</v>
      </c>
      <c r="D259" s="2">
        <f t="shared" ref="D259:D322" si="16">+(B259-B258)/B258</f>
        <v>0.13516370441246434</v>
      </c>
      <c r="E259" s="2">
        <f t="shared" ref="E259:E322" si="17">+D259+1</f>
        <v>1.1351637044124643</v>
      </c>
      <c r="F259" s="25">
        <f t="shared" si="15"/>
        <v>0.12677687349531591</v>
      </c>
      <c r="G259" s="25"/>
      <c r="H259" s="2">
        <f>+H258*E259</f>
        <v>1.2159782201246061</v>
      </c>
      <c r="I259" s="2">
        <f>+I258*E259</f>
        <v>1.2159782201246061</v>
      </c>
      <c r="K259" s="16">
        <f>+K258*E259</f>
        <v>1.1139080936589321</v>
      </c>
    </row>
    <row r="260" spans="1:11" ht="13.5" customHeight="1">
      <c r="A260" s="2">
        <v>259</v>
      </c>
      <c r="B260" s="2">
        <v>10.372800032433041</v>
      </c>
      <c r="C260" s="25">
        <f t="shared" ref="C260:C323" si="18">+LN(B260/B259)</f>
        <v>-0.15894696673054282</v>
      </c>
      <c r="D260" s="2">
        <f t="shared" si="16"/>
        <v>-0.14695840264555812</v>
      </c>
      <c r="E260" s="2">
        <f t="shared" si="17"/>
        <v>0.85304159735444185</v>
      </c>
      <c r="F260" s="25">
        <f t="shared" ref="F260:F323" si="19">+LN(E260)</f>
        <v>-0.15894696673054282</v>
      </c>
      <c r="G260" s="25"/>
      <c r="H260" s="2">
        <f>+H259*E260</f>
        <v>1.0372800032433052</v>
      </c>
      <c r="I260" s="2">
        <f>+I259*E260</f>
        <v>1.0372800032433052</v>
      </c>
      <c r="K260" s="16">
        <f>+K259*E260</f>
        <v>0.95020993952085664</v>
      </c>
    </row>
    <row r="261" spans="1:11" ht="13.5" customHeight="1">
      <c r="A261" s="2">
        <v>260</v>
      </c>
      <c r="B261" s="2">
        <v>10.201257117043458</v>
      </c>
      <c r="C261" s="25">
        <f t="shared" si="18"/>
        <v>-1.6676039100400608E-2</v>
      </c>
      <c r="D261" s="2">
        <f t="shared" si="16"/>
        <v>-1.6537763656217546E-2</v>
      </c>
      <c r="E261" s="2">
        <f t="shared" si="17"/>
        <v>0.98346223634378249</v>
      </c>
      <c r="F261" s="25">
        <f t="shared" si="19"/>
        <v>-1.6676039100400608E-2</v>
      </c>
      <c r="G261" s="25"/>
      <c r="H261" s="2">
        <f>+H260*E261</f>
        <v>1.0201257117043467</v>
      </c>
      <c r="I261" s="2">
        <f>+I260*E261</f>
        <v>1.0201257117043467</v>
      </c>
      <c r="K261" s="16">
        <f>+K260*E261</f>
        <v>0.93449559211727196</v>
      </c>
    </row>
    <row r="262" spans="1:11" ht="13.5" customHeight="1">
      <c r="A262" s="2">
        <v>261</v>
      </c>
      <c r="B262" s="2">
        <v>9.8671126301764129</v>
      </c>
      <c r="C262" s="25">
        <f t="shared" si="18"/>
        <v>-3.3303688820105849E-2</v>
      </c>
      <c r="D262" s="2">
        <f t="shared" si="16"/>
        <v>-3.2755226442511907E-2</v>
      </c>
      <c r="E262" s="2">
        <f t="shared" si="17"/>
        <v>0.96724477355748806</v>
      </c>
      <c r="F262" s="25">
        <f t="shared" si="19"/>
        <v>-3.3303688820105849E-2</v>
      </c>
      <c r="G262" s="25"/>
      <c r="H262" s="2">
        <f>+H261*E262</f>
        <v>0.98671126301764223</v>
      </c>
      <c r="I262" s="2">
        <f>+I261*E262</f>
        <v>0.98671126301764223</v>
      </c>
      <c r="K262" s="16">
        <f>+K261*E262</f>
        <v>0.90388597738794141</v>
      </c>
    </row>
    <row r="263" spans="1:11" ht="13.5" customHeight="1">
      <c r="A263" s="2">
        <v>262</v>
      </c>
      <c r="B263" s="2">
        <v>9.2803891507499596</v>
      </c>
      <c r="C263" s="25">
        <f t="shared" si="18"/>
        <v>-6.1303790377881924E-2</v>
      </c>
      <c r="D263" s="2">
        <f t="shared" si="16"/>
        <v>-5.9462529862290968E-2</v>
      </c>
      <c r="E263" s="2">
        <f t="shared" si="17"/>
        <v>0.94053747013770905</v>
      </c>
      <c r="F263" s="25">
        <f t="shared" si="19"/>
        <v>-6.1303790377881924E-2</v>
      </c>
      <c r="G263" s="25"/>
      <c r="H263" s="2">
        <f>+H262*E263</f>
        <v>0.92803891507499681</v>
      </c>
      <c r="I263" s="2">
        <f>+I262*E263</f>
        <v>0.92803891507499681</v>
      </c>
      <c r="K263" s="16">
        <f>+K262*E263</f>
        <v>0.85013863046540494</v>
      </c>
    </row>
    <row r="264" spans="1:11" ht="13.5" customHeight="1">
      <c r="A264" s="2">
        <v>263</v>
      </c>
      <c r="B264" s="2">
        <v>8.0748381133305127</v>
      </c>
      <c r="C264" s="25">
        <f t="shared" si="18"/>
        <v>-0.13915065924395251</v>
      </c>
      <c r="D264" s="2">
        <f t="shared" si="16"/>
        <v>-0.12990306956276987</v>
      </c>
      <c r="E264" s="2">
        <f t="shared" si="17"/>
        <v>0.87009693043723013</v>
      </c>
      <c r="F264" s="25">
        <f t="shared" si="19"/>
        <v>-0.13915065924395251</v>
      </c>
      <c r="G264" s="25"/>
      <c r="H264" s="2">
        <f>+H263*E264</f>
        <v>0.80748381133305203</v>
      </c>
      <c r="I264" s="2">
        <f>+I263*E264</f>
        <v>0.80748381133305203</v>
      </c>
      <c r="K264" s="16">
        <f>+K263*E264</f>
        <v>0.73970301281405959</v>
      </c>
    </row>
    <row r="265" spans="1:11" ht="13.5" customHeight="1">
      <c r="A265" s="2">
        <v>264</v>
      </c>
      <c r="B265" s="2">
        <v>10.042674521133014</v>
      </c>
      <c r="C265" s="25">
        <f t="shared" si="18"/>
        <v>0.21809064433302228</v>
      </c>
      <c r="D265" s="2">
        <f t="shared" si="16"/>
        <v>0.24369979684841706</v>
      </c>
      <c r="E265" s="2">
        <f t="shared" si="17"/>
        <v>1.2436997968484171</v>
      </c>
      <c r="F265" s="25">
        <f t="shared" si="19"/>
        <v>0.21809064433302228</v>
      </c>
      <c r="G265" s="25"/>
      <c r="H265" s="2">
        <f>+H264*E265</f>
        <v>1.0042674521133024</v>
      </c>
      <c r="I265" s="2">
        <f>+I264*E265</f>
        <v>1.0042674521133024</v>
      </c>
      <c r="K265" s="16">
        <f>+K264*E265</f>
        <v>0.91996848676500798</v>
      </c>
    </row>
    <row r="266" spans="1:11" ht="13.5" customHeight="1">
      <c r="A266" s="2">
        <v>265</v>
      </c>
      <c r="B266" s="2">
        <v>10.402346927202824</v>
      </c>
      <c r="C266" s="25">
        <f t="shared" si="18"/>
        <v>3.5187981409747743E-2</v>
      </c>
      <c r="D266" s="2">
        <f t="shared" si="16"/>
        <v>3.581440435144484E-2</v>
      </c>
      <c r="E266" s="2">
        <f t="shared" si="17"/>
        <v>1.0358144043514448</v>
      </c>
      <c r="F266" s="25">
        <f t="shared" si="19"/>
        <v>3.5187981409747743E-2</v>
      </c>
      <c r="G266" s="25"/>
      <c r="H266" s="2">
        <f>+H265*E266</f>
        <v>1.0402346927202835</v>
      </c>
      <c r="I266" s="2">
        <f>+I265*E266</f>
        <v>1.0402346927202835</v>
      </c>
      <c r="K266" s="16">
        <f>+K265*E266</f>
        <v>0.9529166101405967</v>
      </c>
    </row>
    <row r="267" spans="1:11" ht="13.5" customHeight="1">
      <c r="A267" s="2">
        <v>266</v>
      </c>
      <c r="B267" s="2">
        <v>10.047866717464878</v>
      </c>
      <c r="C267" s="25">
        <f t="shared" si="18"/>
        <v>-3.4671101711406388E-2</v>
      </c>
      <c r="D267" s="2">
        <f t="shared" si="16"/>
        <v>-3.4076945541102605E-2</v>
      </c>
      <c r="E267" s="2">
        <f t="shared" si="17"/>
        <v>0.96592305445889737</v>
      </c>
      <c r="F267" s="25">
        <f t="shared" si="19"/>
        <v>-3.4671101711406388E-2</v>
      </c>
      <c r="G267" s="25"/>
      <c r="H267" s="2">
        <f>+H266*E267</f>
        <v>1.0047866717464888</v>
      </c>
      <c r="I267" s="2">
        <f>+I266*E267</f>
        <v>1.0047866717464888</v>
      </c>
      <c r="K267" s="16">
        <f>+K266*E267</f>
        <v>0.92044412271162346</v>
      </c>
    </row>
    <row r="268" spans="1:11" ht="13.5" customHeight="1">
      <c r="A268" s="2">
        <v>267</v>
      </c>
      <c r="B268" s="2">
        <v>10.688285817248063</v>
      </c>
      <c r="C268" s="25">
        <f t="shared" si="18"/>
        <v>6.1788013265615511E-2</v>
      </c>
      <c r="D268" s="2">
        <f t="shared" si="16"/>
        <v>6.3736822729747192E-2</v>
      </c>
      <c r="E268" s="2">
        <f t="shared" si="17"/>
        <v>1.0637368227297472</v>
      </c>
      <c r="F268" s="25">
        <f t="shared" si="19"/>
        <v>6.1788013265615511E-2</v>
      </c>
      <c r="G268" s="25"/>
      <c r="H268" s="2">
        <f>+H267*E268</f>
        <v>1.0688285817248075</v>
      </c>
      <c r="I268" s="2">
        <f>+I267*E268</f>
        <v>1.0688285817248075</v>
      </c>
      <c r="K268" s="16">
        <f>+K267*E268</f>
        <v>0.97911030659353193</v>
      </c>
    </row>
    <row r="269" spans="1:11" ht="13.5" customHeight="1">
      <c r="A269" s="2">
        <v>268</v>
      </c>
      <c r="B269" s="2">
        <v>11.25880705117646</v>
      </c>
      <c r="C269" s="25">
        <f t="shared" si="18"/>
        <v>5.2002313057477233E-2</v>
      </c>
      <c r="D269" s="2">
        <f t="shared" si="16"/>
        <v>5.3378179034820145E-2</v>
      </c>
      <c r="E269" s="2">
        <f t="shared" si="17"/>
        <v>1.0533781790348202</v>
      </c>
      <c r="F269" s="25">
        <f t="shared" si="19"/>
        <v>5.2002313057477233E-2</v>
      </c>
      <c r="G269" s="25"/>
      <c r="H269" s="2">
        <f>+H268*E269</f>
        <v>1.1258807051176474</v>
      </c>
      <c r="I269" s="2">
        <f>+I268*E269</f>
        <v>1.1258807051176474</v>
      </c>
      <c r="K269" s="16">
        <f>+K268*E269</f>
        <v>1.0313734318337191</v>
      </c>
    </row>
    <row r="270" spans="1:11" ht="13.5" customHeight="1">
      <c r="A270" s="2">
        <v>269</v>
      </c>
      <c r="B270" s="2">
        <v>12.417324193235226</v>
      </c>
      <c r="C270" s="25">
        <f t="shared" si="18"/>
        <v>9.7941938537819018E-2</v>
      </c>
      <c r="D270" s="2">
        <f t="shared" si="16"/>
        <v>0.10289874733555454</v>
      </c>
      <c r="E270" s="2">
        <f t="shared" si="17"/>
        <v>1.1028987473355545</v>
      </c>
      <c r="F270" s="25">
        <f t="shared" si="19"/>
        <v>9.7941938537819018E-2</v>
      </c>
      <c r="G270" s="25"/>
      <c r="H270" s="2">
        <f>+H269*E270</f>
        <v>1.2417324193235242</v>
      </c>
      <c r="I270" s="2">
        <f>+I269*E270</f>
        <v>1.2417324193235242</v>
      </c>
      <c r="K270" s="16">
        <f>+K269*E270</f>
        <v>1.1375004660045807</v>
      </c>
    </row>
    <row r="271" spans="1:11" ht="13.5" customHeight="1">
      <c r="A271" s="2">
        <v>270</v>
      </c>
      <c r="B271" s="2">
        <v>13.29555283552131</v>
      </c>
      <c r="C271" s="25">
        <f t="shared" si="18"/>
        <v>6.8336996128159522E-2</v>
      </c>
      <c r="D271" s="2">
        <f t="shared" si="16"/>
        <v>7.0726078229038258E-2</v>
      </c>
      <c r="E271" s="2">
        <f t="shared" si="17"/>
        <v>1.0707260782290382</v>
      </c>
      <c r="F271" s="25">
        <f t="shared" si="19"/>
        <v>6.8336996128159522E-2</v>
      </c>
      <c r="G271" s="25"/>
      <c r="H271" s="2">
        <f>+H270*E271</f>
        <v>1.3295552835521327</v>
      </c>
      <c r="I271" s="2">
        <f>+I270*E271</f>
        <v>1.3295552835521327</v>
      </c>
      <c r="K271" s="16">
        <f>+K270*E271</f>
        <v>1.2179514129487881</v>
      </c>
    </row>
    <row r="272" spans="1:11" ht="13.5" customHeight="1">
      <c r="A272" s="2">
        <v>271</v>
      </c>
      <c r="B272" s="2">
        <v>11.735936273657943</v>
      </c>
      <c r="C272" s="25">
        <f t="shared" si="18"/>
        <v>-0.12477399520573532</v>
      </c>
      <c r="D272" s="2">
        <f t="shared" si="16"/>
        <v>-0.11730362634463669</v>
      </c>
      <c r="E272" s="2">
        <f t="shared" si="17"/>
        <v>0.88269637365536335</v>
      </c>
      <c r="F272" s="25">
        <f t="shared" si="19"/>
        <v>-0.12477399520573532</v>
      </c>
      <c r="G272" s="25"/>
      <c r="H272" s="2">
        <f>+H271*E272</f>
        <v>1.1735936273657959</v>
      </c>
      <c r="I272" s="2">
        <f>+I271*E272</f>
        <v>1.1735936273657959</v>
      </c>
      <c r="K272" s="16">
        <f>+K271*E272</f>
        <v>1.0750812954983211</v>
      </c>
    </row>
    <row r="273" spans="1:11" ht="13.5" customHeight="1">
      <c r="A273" s="2">
        <v>272</v>
      </c>
      <c r="B273" s="2">
        <v>10.917740936333214</v>
      </c>
      <c r="C273" s="25">
        <f t="shared" si="18"/>
        <v>-7.226653588446269E-2</v>
      </c>
      <c r="D273" s="2">
        <f t="shared" si="16"/>
        <v>-6.9717091013967142E-2</v>
      </c>
      <c r="E273" s="2">
        <f t="shared" si="17"/>
        <v>0.93028290898603283</v>
      </c>
      <c r="F273" s="25">
        <f t="shared" si="19"/>
        <v>-7.226653588446269E-2</v>
      </c>
      <c r="G273" s="25"/>
      <c r="H273" s="2">
        <f>+H272*E273</f>
        <v>1.0917740936333229</v>
      </c>
      <c r="I273" s="2">
        <f>+I272*E273</f>
        <v>1.0917740936333229</v>
      </c>
      <c r="K273" s="16">
        <f>+K272*E273</f>
        <v>1.0001297549726509</v>
      </c>
    </row>
    <row r="274" spans="1:11" ht="13.5" customHeight="1">
      <c r="A274" s="2">
        <v>273</v>
      </c>
      <c r="B274" s="2">
        <v>11.638544657752766</v>
      </c>
      <c r="C274" s="25">
        <f t="shared" si="18"/>
        <v>6.3933330130551733E-2</v>
      </c>
      <c r="D274" s="2">
        <f t="shared" si="16"/>
        <v>6.6021324889729227E-2</v>
      </c>
      <c r="E274" s="2">
        <f t="shared" si="17"/>
        <v>1.0660213248897292</v>
      </c>
      <c r="F274" s="25">
        <f t="shared" si="19"/>
        <v>6.3933330130551733E-2</v>
      </c>
      <c r="G274" s="25"/>
      <c r="H274" s="2">
        <f>+H273*E274</f>
        <v>1.1638544657752781</v>
      </c>
      <c r="I274" s="2">
        <f>+I273*E274</f>
        <v>1.1638544657752781</v>
      </c>
      <c r="K274" s="16">
        <f>+K273*E274</f>
        <v>1.0661596464575855</v>
      </c>
    </row>
    <row r="275" spans="1:11" ht="13.5" customHeight="1">
      <c r="A275" s="2">
        <v>274</v>
      </c>
      <c r="B275" s="2">
        <v>12.255636832957988</v>
      </c>
      <c r="C275" s="25">
        <f t="shared" si="18"/>
        <v>5.1663575699803559E-2</v>
      </c>
      <c r="D275" s="2">
        <f t="shared" si="16"/>
        <v>5.3021420920884611E-2</v>
      </c>
      <c r="E275" s="2">
        <f t="shared" si="17"/>
        <v>1.0530214209208846</v>
      </c>
      <c r="F275" s="25">
        <f t="shared" si="19"/>
        <v>5.1663575699803559E-2</v>
      </c>
      <c r="G275" s="25"/>
      <c r="H275" s="2">
        <f>+H274*E275</f>
        <v>1.2255636832958003</v>
      </c>
      <c r="I275" s="2">
        <f>+I274*E275</f>
        <v>1.2255636832958003</v>
      </c>
      <c r="K275" s="16">
        <f>+K274*E275</f>
        <v>1.1226889458412748</v>
      </c>
    </row>
    <row r="276" spans="1:11" ht="13.5" customHeight="1">
      <c r="A276" s="2">
        <v>275</v>
      </c>
      <c r="B276" s="2">
        <v>12.310610733026454</v>
      </c>
      <c r="C276" s="25">
        <f t="shared" si="18"/>
        <v>4.4755709381131227E-3</v>
      </c>
      <c r="D276" s="2">
        <f t="shared" si="16"/>
        <v>4.4856012639530873E-3</v>
      </c>
      <c r="E276" s="2">
        <f t="shared" si="17"/>
        <v>1.0044856012639531</v>
      </c>
      <c r="F276" s="25">
        <f t="shared" si="19"/>
        <v>4.4755709381131227E-3</v>
      </c>
      <c r="G276" s="25"/>
      <c r="H276" s="2">
        <f>+H275*E276</f>
        <v>1.231061073302647</v>
      </c>
      <c r="I276" s="2">
        <f>+I275*E276</f>
        <v>1.231061073302647</v>
      </c>
      <c r="K276" s="16">
        <f>+K275*E276</f>
        <v>1.1277248807957667</v>
      </c>
    </row>
    <row r="277" spans="1:11" ht="13.5" customHeight="1">
      <c r="A277" s="2">
        <v>276</v>
      </c>
      <c r="B277" s="2">
        <v>11.639073822543583</v>
      </c>
      <c r="C277" s="25">
        <f t="shared" si="18"/>
        <v>-5.6093681094149271E-2</v>
      </c>
      <c r="D277" s="2">
        <f t="shared" si="16"/>
        <v>-5.4549439101449E-2</v>
      </c>
      <c r="E277" s="2">
        <f t="shared" si="17"/>
        <v>0.94545056089855095</v>
      </c>
      <c r="F277" s="25">
        <f t="shared" si="19"/>
        <v>-5.6093681094149271E-2</v>
      </c>
      <c r="G277" s="25"/>
      <c r="H277" s="2">
        <f>+H276*E277</f>
        <v>1.1639073822543597</v>
      </c>
      <c r="I277" s="2">
        <f>+I276*E277</f>
        <v>1.1639073822543597</v>
      </c>
      <c r="K277" s="16">
        <f>+K276*E277</f>
        <v>1.0662081210876091</v>
      </c>
    </row>
    <row r="278" spans="1:11" ht="13.5" customHeight="1">
      <c r="A278" s="2">
        <v>277</v>
      </c>
      <c r="B278" s="2">
        <v>13.011086507739305</v>
      </c>
      <c r="C278" s="25">
        <f t="shared" si="18"/>
        <v>0.11143393168725121</v>
      </c>
      <c r="D278" s="2">
        <f t="shared" si="16"/>
        <v>0.11787988512782582</v>
      </c>
      <c r="E278" s="2">
        <f t="shared" si="17"/>
        <v>1.1178798851278258</v>
      </c>
      <c r="F278" s="25">
        <f t="shared" si="19"/>
        <v>0.11143393168725121</v>
      </c>
      <c r="G278" s="25"/>
      <c r="H278" s="2">
        <f>+H277*E278</f>
        <v>1.301108650773932</v>
      </c>
      <c r="I278" s="2">
        <f>+I277*E278</f>
        <v>1.301108650773932</v>
      </c>
      <c r="K278" s="16">
        <f>+K277*E278</f>
        <v>1.1918926119237714</v>
      </c>
    </row>
    <row r="279" spans="1:11" ht="13.5" customHeight="1">
      <c r="A279" s="2">
        <v>278</v>
      </c>
      <c r="B279" s="2">
        <v>12.148882705818554</v>
      </c>
      <c r="C279" s="25">
        <f t="shared" si="18"/>
        <v>-6.8564595125515576E-2</v>
      </c>
      <c r="D279" s="2">
        <f t="shared" si="16"/>
        <v>-6.6266856454139461E-2</v>
      </c>
      <c r="E279" s="2">
        <f t="shared" si="17"/>
        <v>0.93373314354586057</v>
      </c>
      <c r="F279" s="25">
        <f t="shared" si="19"/>
        <v>-6.8564595125515576E-2</v>
      </c>
      <c r="G279" s="25"/>
      <c r="H279" s="2">
        <f>+H278*E279</f>
        <v>1.2148882705818569</v>
      </c>
      <c r="I279" s="2">
        <f>+I278*E279</f>
        <v>1.2148882705818569</v>
      </c>
      <c r="K279" s="16">
        <f>+K278*E279</f>
        <v>1.1129096353006696</v>
      </c>
    </row>
    <row r="280" spans="1:11" ht="13.5" customHeight="1">
      <c r="A280" s="2">
        <v>279</v>
      </c>
      <c r="B280" s="2">
        <v>14.300733404689701</v>
      </c>
      <c r="C280" s="25">
        <f t="shared" si="18"/>
        <v>0.16307361580268001</v>
      </c>
      <c r="D280" s="2">
        <f t="shared" si="16"/>
        <v>0.17712334137858993</v>
      </c>
      <c r="E280" s="2">
        <f t="shared" si="17"/>
        <v>1.17712334137859</v>
      </c>
      <c r="F280" s="25">
        <f t="shared" si="19"/>
        <v>0.16307361580268001</v>
      </c>
      <c r="G280" s="25"/>
      <c r="H280" s="2">
        <f>+H279*E280</f>
        <v>1.4300733404689718</v>
      </c>
      <c r="I280" s="2">
        <f>+I279*E280</f>
        <v>1.4300733404689718</v>
      </c>
      <c r="K280" s="16">
        <f>+K279*E280</f>
        <v>1.310031908557552</v>
      </c>
    </row>
    <row r="281" spans="1:11" ht="13.5" customHeight="1">
      <c r="A281" s="2">
        <v>280</v>
      </c>
      <c r="B281" s="2">
        <v>13.359747665837702</v>
      </c>
      <c r="C281" s="25">
        <f t="shared" si="18"/>
        <v>-6.8064542349428714E-2</v>
      </c>
      <c r="D281" s="2">
        <f t="shared" si="16"/>
        <v>-6.5799823842839972E-2</v>
      </c>
      <c r="E281" s="2">
        <f t="shared" si="17"/>
        <v>0.93420017615716</v>
      </c>
      <c r="F281" s="25">
        <f t="shared" si="19"/>
        <v>-6.8064542349428714E-2</v>
      </c>
      <c r="G281" s="25"/>
      <c r="H281" s="2">
        <f>+H280*E281</f>
        <v>1.3359747665837718</v>
      </c>
      <c r="I281" s="2">
        <f>+I280*E281</f>
        <v>1.3359747665837718</v>
      </c>
      <c r="K281" s="16">
        <f>+K280*E281</f>
        <v>1.2238320397459657</v>
      </c>
    </row>
    <row r="282" spans="1:11" ht="13.5" customHeight="1">
      <c r="A282" s="2">
        <v>281</v>
      </c>
      <c r="B282" s="2">
        <v>14.231587462785845</v>
      </c>
      <c r="C282" s="25">
        <f t="shared" si="18"/>
        <v>6.3217682706292549E-2</v>
      </c>
      <c r="D282" s="2">
        <f t="shared" si="16"/>
        <v>6.5258702391328083E-2</v>
      </c>
      <c r="E282" s="2">
        <f t="shared" si="17"/>
        <v>1.065258702391328</v>
      </c>
      <c r="F282" s="25">
        <f t="shared" si="19"/>
        <v>6.3217682706292549E-2</v>
      </c>
      <c r="G282" s="25"/>
      <c r="H282" s="2">
        <f>+H281*E282</f>
        <v>1.4231587462785862</v>
      </c>
      <c r="I282" s="2">
        <f>+I281*E282</f>
        <v>1.4231587462785862</v>
      </c>
      <c r="K282" s="16">
        <f>+K281*E282</f>
        <v>1.3036977306047195</v>
      </c>
    </row>
    <row r="283" spans="1:11" ht="13.5" customHeight="1">
      <c r="A283" s="2">
        <v>282</v>
      </c>
      <c r="B283" s="2">
        <v>15.142301775302322</v>
      </c>
      <c r="C283" s="25">
        <f t="shared" si="18"/>
        <v>6.2028305819489121E-2</v>
      </c>
      <c r="D283" s="2">
        <f t="shared" si="16"/>
        <v>6.3992461480344515E-2</v>
      </c>
      <c r="E283" s="2">
        <f t="shared" si="17"/>
        <v>1.0639924614803444</v>
      </c>
      <c r="F283" s="25">
        <f t="shared" si="19"/>
        <v>6.2028305819489121E-2</v>
      </c>
      <c r="G283" s="25"/>
      <c r="H283" s="2">
        <f>+H282*E283</f>
        <v>1.5142301775302338</v>
      </c>
      <c r="I283" s="2">
        <f>+I282*E283</f>
        <v>1.5142301775302338</v>
      </c>
      <c r="K283" s="16">
        <f>+K282*E283</f>
        <v>1.3871245574124544</v>
      </c>
    </row>
    <row r="284" spans="1:11" ht="13.5" customHeight="1">
      <c r="A284" s="2">
        <v>283</v>
      </c>
      <c r="B284" s="2">
        <v>14.001116059487007</v>
      </c>
      <c r="C284" s="25">
        <f t="shared" si="18"/>
        <v>-7.8355224195625989E-2</v>
      </c>
      <c r="D284" s="2">
        <f t="shared" si="16"/>
        <v>-7.5364084849810123E-2</v>
      </c>
      <c r="E284" s="2">
        <f t="shared" si="17"/>
        <v>0.92463591515018984</v>
      </c>
      <c r="F284" s="25">
        <f t="shared" si="19"/>
        <v>-7.8355224195625989E-2</v>
      </c>
      <c r="G284" s="25"/>
      <c r="H284" s="2">
        <f>+H283*E284</f>
        <v>1.4001116059487022</v>
      </c>
      <c r="I284" s="2">
        <f>+I283*E284</f>
        <v>1.4001116059487022</v>
      </c>
      <c r="K284" s="16">
        <f>+K283*E284</f>
        <v>1.2825851845703669</v>
      </c>
    </row>
    <row r="285" spans="1:11" ht="13.5" customHeight="1">
      <c r="A285" s="2">
        <v>284</v>
      </c>
      <c r="B285" s="2">
        <v>15.066987114627073</v>
      </c>
      <c r="C285" s="25">
        <f t="shared" si="18"/>
        <v>7.3369021641148099E-2</v>
      </c>
      <c r="D285" s="2">
        <f t="shared" si="16"/>
        <v>7.6127578016742706E-2</v>
      </c>
      <c r="E285" s="2">
        <f t="shared" si="17"/>
        <v>1.0761275780167427</v>
      </c>
      <c r="F285" s="25">
        <f t="shared" si="19"/>
        <v>7.3369021641148099E-2</v>
      </c>
      <c r="G285" s="25"/>
      <c r="H285" s="2">
        <f>+H284*E285</f>
        <v>1.5066987114627091</v>
      </c>
      <c r="I285" s="2">
        <f>+I284*E285</f>
        <v>1.5066987114627091</v>
      </c>
      <c r="K285" s="16">
        <f>+K284*E285</f>
        <v>1.3802252882718657</v>
      </c>
    </row>
    <row r="286" spans="1:11" ht="13.5" customHeight="1">
      <c r="A286" s="2">
        <v>285</v>
      </c>
      <c r="B286" s="2">
        <v>16.049743005098094</v>
      </c>
      <c r="C286" s="25">
        <f t="shared" si="18"/>
        <v>6.3186770690568814E-2</v>
      </c>
      <c r="D286" s="2">
        <f t="shared" si="16"/>
        <v>6.5225773606520071E-2</v>
      </c>
      <c r="E286" s="2">
        <f t="shared" si="17"/>
        <v>1.06522577360652</v>
      </c>
      <c r="F286" s="25">
        <f t="shared" si="19"/>
        <v>6.3186770690568814E-2</v>
      </c>
      <c r="G286" s="25"/>
      <c r="H286" s="2">
        <f>+H285*E286</f>
        <v>1.6049743005098112</v>
      </c>
      <c r="I286" s="2">
        <f>+I285*E286</f>
        <v>1.6049743005098112</v>
      </c>
      <c r="K286" s="16">
        <f>+K285*E286</f>
        <v>1.4702515504506803</v>
      </c>
    </row>
    <row r="287" spans="1:11" ht="13.5" customHeight="1">
      <c r="A287" s="2">
        <v>286</v>
      </c>
      <c r="B287" s="2">
        <v>15.249450724205831</v>
      </c>
      <c r="C287" s="25">
        <f t="shared" si="18"/>
        <v>-5.1149352984517872E-2</v>
      </c>
      <c r="D287" s="2">
        <f t="shared" si="16"/>
        <v>-4.9863245825061214E-2</v>
      </c>
      <c r="E287" s="2">
        <f t="shared" si="17"/>
        <v>0.95013675417493881</v>
      </c>
      <c r="F287" s="25">
        <f t="shared" si="19"/>
        <v>-5.1149352984517872E-2</v>
      </c>
      <c r="G287" s="25"/>
      <c r="H287" s="2">
        <f>+H286*E287</f>
        <v>1.5249450724205849</v>
      </c>
      <c r="I287" s="2">
        <f>+I286*E287</f>
        <v>1.5249450724205849</v>
      </c>
      <c r="K287" s="16">
        <f>+K286*E287</f>
        <v>1.3969400359658808</v>
      </c>
    </row>
    <row r="288" spans="1:11" ht="13.5" customHeight="1">
      <c r="A288" s="2">
        <v>287</v>
      </c>
      <c r="B288" s="2">
        <v>15.63116215896169</v>
      </c>
      <c r="C288" s="25">
        <f t="shared" si="18"/>
        <v>2.4723011729491578E-2</v>
      </c>
      <c r="D288" s="2">
        <f t="shared" si="16"/>
        <v>2.5031159591208028E-2</v>
      </c>
      <c r="E288" s="2">
        <f t="shared" si="17"/>
        <v>1.0250311595912081</v>
      </c>
      <c r="F288" s="25">
        <f t="shared" si="19"/>
        <v>2.4723011729491578E-2</v>
      </c>
      <c r="G288" s="25"/>
      <c r="H288" s="2">
        <f>+H287*E288</f>
        <v>1.5631162158961709</v>
      </c>
      <c r="I288" s="2">
        <f>+I287*E288</f>
        <v>1.5631162158961709</v>
      </c>
      <c r="K288" s="16">
        <f>+K287*E288</f>
        <v>1.4319070649454906</v>
      </c>
    </row>
    <row r="289" spans="1:11" ht="13.5" customHeight="1">
      <c r="A289" s="2">
        <v>288</v>
      </c>
      <c r="B289" s="2">
        <v>14.417354411866924</v>
      </c>
      <c r="C289" s="25">
        <f t="shared" si="18"/>
        <v>-8.0833847608062212E-2</v>
      </c>
      <c r="D289" s="2">
        <f t="shared" si="16"/>
        <v>-7.7653071137699314E-2</v>
      </c>
      <c r="E289" s="2">
        <f t="shared" si="17"/>
        <v>0.92234692886230074</v>
      </c>
      <c r="F289" s="25">
        <f t="shared" si="19"/>
        <v>-8.0833847608062212E-2</v>
      </c>
      <c r="G289" s="25"/>
      <c r="H289" s="2">
        <f>+H288*E289</f>
        <v>1.4417354411866943</v>
      </c>
      <c r="I289" s="2">
        <f>+I288*E289</f>
        <v>1.4417354411866943</v>
      </c>
      <c r="K289" s="16">
        <f>+K288*E289</f>
        <v>1.3207150837687043</v>
      </c>
    </row>
    <row r="290" spans="1:11" ht="13.5" customHeight="1">
      <c r="A290" s="2">
        <v>289</v>
      </c>
      <c r="B290" s="2">
        <v>14.896495961230011</v>
      </c>
      <c r="C290" s="25">
        <f t="shared" si="18"/>
        <v>3.2693366465954693E-2</v>
      </c>
      <c r="D290" s="2">
        <f t="shared" si="16"/>
        <v>3.3233666571219574E-2</v>
      </c>
      <c r="E290" s="2">
        <f t="shared" si="17"/>
        <v>1.0332336665712196</v>
      </c>
      <c r="F290" s="25">
        <f t="shared" si="19"/>
        <v>3.2693366465954693E-2</v>
      </c>
      <c r="G290" s="25"/>
      <c r="H290" s="2">
        <f>+H289*E290</f>
        <v>1.4896495961230032</v>
      </c>
      <c r="I290" s="2">
        <f>+I289*E290</f>
        <v>1.4896495961230032</v>
      </c>
      <c r="K290" s="16">
        <f>+K289*E290</f>
        <v>1.3646072884982539</v>
      </c>
    </row>
    <row r="291" spans="1:11" ht="13.5" customHeight="1">
      <c r="A291" s="2">
        <v>290</v>
      </c>
      <c r="B291" s="2">
        <v>14.566830250285649</v>
      </c>
      <c r="C291" s="25">
        <f t="shared" si="18"/>
        <v>-2.2378971540168831E-2</v>
      </c>
      <c r="D291" s="2">
        <f t="shared" si="16"/>
        <v>-2.2130419919043888E-2</v>
      </c>
      <c r="E291" s="2">
        <f t="shared" si="17"/>
        <v>0.97786958008095615</v>
      </c>
      <c r="F291" s="25">
        <f t="shared" si="19"/>
        <v>-2.2378971540168831E-2</v>
      </c>
      <c r="G291" s="25"/>
      <c r="H291" s="2">
        <f>+H290*E291</f>
        <v>1.4566830250285669</v>
      </c>
      <c r="I291" s="2">
        <f>+I290*E291</f>
        <v>1.4566830250285669</v>
      </c>
      <c r="K291" s="16">
        <f>+K290*E291</f>
        <v>1.3344079561791997</v>
      </c>
    </row>
    <row r="292" spans="1:11" ht="13.5" customHeight="1">
      <c r="A292" s="2">
        <v>291</v>
      </c>
      <c r="B292" s="2">
        <v>14.801291790383004</v>
      </c>
      <c r="C292" s="25">
        <f t="shared" si="18"/>
        <v>1.5967416727999627E-2</v>
      </c>
      <c r="D292" s="2">
        <f t="shared" si="16"/>
        <v>1.6095577148141558E-2</v>
      </c>
      <c r="E292" s="2">
        <f t="shared" si="17"/>
        <v>1.0160955771481415</v>
      </c>
      <c r="F292" s="25">
        <f t="shared" si="19"/>
        <v>1.5967416727999627E-2</v>
      </c>
      <c r="G292" s="25"/>
      <c r="H292" s="2">
        <f>+H291*E292</f>
        <v>1.4801291790383024</v>
      </c>
      <c r="I292" s="2">
        <f>+I291*E292</f>
        <v>1.4801291790383024</v>
      </c>
      <c r="K292" s="16">
        <f>+K291*E292</f>
        <v>1.3558860223849758</v>
      </c>
    </row>
    <row r="293" spans="1:11" ht="13.5" customHeight="1">
      <c r="A293" s="2">
        <v>292</v>
      </c>
      <c r="B293" s="2">
        <v>15.157340807365685</v>
      </c>
      <c r="C293" s="25">
        <f t="shared" si="18"/>
        <v>2.3770496248139841E-2</v>
      </c>
      <c r="D293" s="2">
        <f t="shared" si="16"/>
        <v>2.4055266393303593E-2</v>
      </c>
      <c r="E293" s="2">
        <f t="shared" si="17"/>
        <v>1.0240552663933036</v>
      </c>
      <c r="F293" s="25">
        <f t="shared" si="19"/>
        <v>2.3770496248139841E-2</v>
      </c>
      <c r="G293" s="25"/>
      <c r="H293" s="2">
        <f>+H292*E293</f>
        <v>1.5157340807365705</v>
      </c>
      <c r="I293" s="2">
        <f>+I292*E293</f>
        <v>1.5157340807365705</v>
      </c>
      <c r="K293" s="16">
        <f>+K292*E293</f>
        <v>1.3885022218524032</v>
      </c>
    </row>
    <row r="294" spans="1:11" ht="13.5" customHeight="1">
      <c r="A294" s="2">
        <v>293</v>
      </c>
      <c r="B294" s="2">
        <v>15.144668394346121</v>
      </c>
      <c r="C294" s="25">
        <f t="shared" si="18"/>
        <v>-8.3640749192465439E-4</v>
      </c>
      <c r="D294" s="2">
        <f t="shared" si="16"/>
        <v>-8.360578006800203E-4</v>
      </c>
      <c r="E294" s="2">
        <f t="shared" si="17"/>
        <v>0.99916394219932003</v>
      </c>
      <c r="F294" s="25">
        <f t="shared" si="19"/>
        <v>-8.3640749192465439E-4</v>
      </c>
      <c r="G294" s="25"/>
      <c r="H294" s="2">
        <f>+H293*E294</f>
        <v>1.5144668394346141</v>
      </c>
      <c r="I294" s="2">
        <f>+I293*E294</f>
        <v>1.5144668394346141</v>
      </c>
      <c r="K294" s="16">
        <f>+K293*E294</f>
        <v>1.3873413537385622</v>
      </c>
    </row>
    <row r="295" spans="1:11" ht="13.5" customHeight="1">
      <c r="A295" s="2">
        <v>294</v>
      </c>
      <c r="B295" s="2">
        <v>15.784657135241369</v>
      </c>
      <c r="C295" s="25">
        <f t="shared" si="18"/>
        <v>4.1389852000424297E-2</v>
      </c>
      <c r="D295" s="2">
        <f t="shared" si="16"/>
        <v>4.2258352855990666E-2</v>
      </c>
      <c r="E295" s="2">
        <f t="shared" si="17"/>
        <v>1.0422583528559906</v>
      </c>
      <c r="F295" s="25">
        <f t="shared" si="19"/>
        <v>4.1389852000424082E-2</v>
      </c>
      <c r="G295" s="25"/>
      <c r="H295" s="2">
        <f>+H294*E295</f>
        <v>1.5784657135241389</v>
      </c>
      <c r="I295" s="2">
        <f>+I294*E295</f>
        <v>1.5784657135241389</v>
      </c>
      <c r="K295" s="16">
        <f>+K294*E295</f>
        <v>1.4459681141965539</v>
      </c>
    </row>
    <row r="296" spans="1:11" ht="13.5" customHeight="1">
      <c r="A296" s="2">
        <v>295</v>
      </c>
      <c r="B296" s="2">
        <v>16.545439279779004</v>
      </c>
      <c r="C296" s="25">
        <f t="shared" si="18"/>
        <v>4.7072090775535293E-2</v>
      </c>
      <c r="D296" s="2">
        <f t="shared" si="16"/>
        <v>4.8197571731798068E-2</v>
      </c>
      <c r="E296" s="2">
        <f t="shared" si="17"/>
        <v>1.0481975717317982</v>
      </c>
      <c r="F296" s="25">
        <f t="shared" si="19"/>
        <v>4.7072090775535293E-2</v>
      </c>
      <c r="G296" s="25"/>
      <c r="H296" s="2">
        <f>+H295*E296</f>
        <v>1.6545439279779026</v>
      </c>
      <c r="I296" s="2">
        <f>+I295*E296</f>
        <v>1.6545439279779026</v>
      </c>
      <c r="K296" s="16">
        <f>+K295*E296</f>
        <v>1.5156602661024352</v>
      </c>
    </row>
    <row r="297" spans="1:11" ht="13.5" customHeight="1">
      <c r="A297" s="2">
        <v>296</v>
      </c>
      <c r="B297" s="2">
        <v>15.8677054093967</v>
      </c>
      <c r="C297" s="25">
        <f t="shared" si="18"/>
        <v>-4.182455422210047E-2</v>
      </c>
      <c r="D297" s="2">
        <f t="shared" si="16"/>
        <v>-4.0961975014504146E-2</v>
      </c>
      <c r="E297" s="2">
        <f t="shared" si="17"/>
        <v>0.95903802498549584</v>
      </c>
      <c r="F297" s="25">
        <f t="shared" si="19"/>
        <v>-4.182455422210047E-2</v>
      </c>
      <c r="G297" s="25"/>
      <c r="H297" s="2">
        <f>+H296*E297</f>
        <v>1.5867705409396722</v>
      </c>
      <c r="I297" s="2">
        <f>+I296*E297</f>
        <v>1.5867705409396722</v>
      </c>
      <c r="K297" s="16">
        <f>+K296*E297</f>
        <v>1.4535758281518705</v>
      </c>
    </row>
    <row r="298" spans="1:11" ht="13.5" customHeight="1">
      <c r="A298" s="2">
        <v>297</v>
      </c>
      <c r="B298" s="2">
        <v>17.04153655650796</v>
      </c>
      <c r="C298" s="25">
        <f t="shared" si="18"/>
        <v>7.1367753434592812E-2</v>
      </c>
      <c r="D298" s="2">
        <f t="shared" si="16"/>
        <v>7.397611165733696E-2</v>
      </c>
      <c r="E298" s="2">
        <f t="shared" si="17"/>
        <v>1.073976111657337</v>
      </c>
      <c r="F298" s="25">
        <f t="shared" si="19"/>
        <v>7.1367753434592812E-2</v>
      </c>
      <c r="G298" s="25"/>
      <c r="H298" s="2">
        <f>+H297*E298</f>
        <v>1.7041536556507983</v>
      </c>
      <c r="I298" s="2">
        <f>+I297*E298</f>
        <v>1.7041536556507983</v>
      </c>
      <c r="K298" s="16">
        <f>+K297*E298</f>
        <v>1.5611057159176394</v>
      </c>
    </row>
    <row r="299" spans="1:11" ht="13.5" customHeight="1">
      <c r="A299" s="2">
        <v>298</v>
      </c>
      <c r="B299" s="2">
        <v>16.01881818791297</v>
      </c>
      <c r="C299" s="25">
        <f t="shared" si="18"/>
        <v>-6.1889522962413242E-2</v>
      </c>
      <c r="D299" s="2">
        <f t="shared" si="16"/>
        <v>-6.0013271995970709E-2</v>
      </c>
      <c r="E299" s="2">
        <f t="shared" si="17"/>
        <v>0.93998672800402927</v>
      </c>
      <c r="F299" s="25">
        <f t="shared" si="19"/>
        <v>-6.1889522962413242E-2</v>
      </c>
      <c r="G299" s="25"/>
      <c r="H299" s="2">
        <f>+H298*E299</f>
        <v>1.6018818187912991</v>
      </c>
      <c r="I299" s="2">
        <f>+I298*E299</f>
        <v>1.6018818187912991</v>
      </c>
      <c r="K299" s="16">
        <f>+K298*E299</f>
        <v>1.4674186539738094</v>
      </c>
    </row>
    <row r="300" spans="1:11" ht="13.5" customHeight="1">
      <c r="A300" s="2">
        <v>299</v>
      </c>
      <c r="B300" s="2">
        <v>16.199527686071388</v>
      </c>
      <c r="C300" s="25">
        <f t="shared" si="18"/>
        <v>1.1217918755180512E-2</v>
      </c>
      <c r="D300" s="2">
        <f t="shared" si="16"/>
        <v>1.1281075547431617E-2</v>
      </c>
      <c r="E300" s="2">
        <f t="shared" si="17"/>
        <v>1.0112810755474315</v>
      </c>
      <c r="F300" s="25">
        <f t="shared" si="19"/>
        <v>1.1217918755180512E-2</v>
      </c>
      <c r="G300" s="25"/>
      <c r="H300" s="2">
        <f>+H299*E300</f>
        <v>1.6199527686071407</v>
      </c>
      <c r="I300" s="2">
        <f>+I299*E300</f>
        <v>1.6199527686071407</v>
      </c>
      <c r="K300" s="16">
        <f>+K299*E300</f>
        <v>1.4839727146689983</v>
      </c>
    </row>
    <row r="301" spans="1:11" ht="13.5" customHeight="1">
      <c r="A301" s="2">
        <v>300</v>
      </c>
      <c r="B301" s="2">
        <v>15.122226221340354</v>
      </c>
      <c r="C301" s="25">
        <f t="shared" si="18"/>
        <v>-6.8816489858300661E-2</v>
      </c>
      <c r="D301" s="2">
        <f t="shared" si="16"/>
        <v>-6.6502029294182155E-2</v>
      </c>
      <c r="E301" s="2">
        <f t="shared" si="17"/>
        <v>0.93349797070581786</v>
      </c>
      <c r="F301" s="25">
        <f t="shared" si="19"/>
        <v>-6.8816489858300661E-2</v>
      </c>
      <c r="G301" s="25"/>
      <c r="H301" s="2">
        <f>+H300*E301</f>
        <v>1.5122226221340371</v>
      </c>
      <c r="I301" s="2">
        <f>+I300*E301</f>
        <v>1.5122226221340371</v>
      </c>
      <c r="K301" s="16">
        <f>+K300*E301</f>
        <v>1.3852855177263135</v>
      </c>
    </row>
    <row r="302" spans="1:11" ht="13.5" customHeight="1">
      <c r="A302" s="2">
        <v>301</v>
      </c>
      <c r="B302" s="2">
        <v>14.645784590058105</v>
      </c>
      <c r="C302" s="25">
        <f t="shared" si="18"/>
        <v>-3.2013044009593219E-2</v>
      </c>
      <c r="D302" s="2">
        <f t="shared" si="16"/>
        <v>-3.150605104755666E-2</v>
      </c>
      <c r="E302" s="2">
        <f t="shared" si="17"/>
        <v>0.96849394895244334</v>
      </c>
      <c r="F302" s="25">
        <f t="shared" si="19"/>
        <v>-3.2013044009593219E-2</v>
      </c>
      <c r="G302" s="25"/>
      <c r="H302" s="2">
        <f>+H301*E302</f>
        <v>1.4645784590058122</v>
      </c>
      <c r="I302" s="2">
        <f>+I301*E302</f>
        <v>1.4645784590058122</v>
      </c>
      <c r="K302" s="16">
        <f>+K301*E302</f>
        <v>1.3416406414893873</v>
      </c>
    </row>
    <row r="303" spans="1:11" ht="13.5" customHeight="1">
      <c r="A303" s="2">
        <v>302</v>
      </c>
      <c r="B303" s="2">
        <v>16.192135892572278</v>
      </c>
      <c r="C303" s="25">
        <f t="shared" si="18"/>
        <v>0.10037313288006117</v>
      </c>
      <c r="D303" s="2">
        <f t="shared" si="16"/>
        <v>0.10558337062828796</v>
      </c>
      <c r="E303" s="2">
        <f t="shared" si="17"/>
        <v>1.105583370628288</v>
      </c>
      <c r="F303" s="25">
        <f t="shared" si="19"/>
        <v>0.10037313288006117</v>
      </c>
      <c r="G303" s="25"/>
      <c r="H303" s="2">
        <f>+H302*E303</f>
        <v>1.6192135892572299</v>
      </c>
      <c r="I303" s="2">
        <f>+I302*E303</f>
        <v>1.6192135892572299</v>
      </c>
      <c r="K303" s="16">
        <f>+K302*E303</f>
        <v>1.4832955825897354</v>
      </c>
    </row>
    <row r="304" spans="1:11" ht="13.5" customHeight="1">
      <c r="A304" s="2">
        <v>303</v>
      </c>
      <c r="B304" s="2">
        <v>17.361226234278771</v>
      </c>
      <c r="C304" s="25">
        <f t="shared" si="18"/>
        <v>6.9713656708056598E-2</v>
      </c>
      <c r="D304" s="2">
        <f t="shared" si="16"/>
        <v>7.2201119695566723E-2</v>
      </c>
      <c r="E304" s="2">
        <f t="shared" si="17"/>
        <v>1.0722011196955668</v>
      </c>
      <c r="F304" s="25">
        <f t="shared" si="19"/>
        <v>6.9713656708056598E-2</v>
      </c>
      <c r="G304" s="25"/>
      <c r="H304" s="2">
        <f>+H303*E304</f>
        <v>1.7361226234278795</v>
      </c>
      <c r="I304" s="2">
        <f>+I303*E304</f>
        <v>1.7361226234278795</v>
      </c>
      <c r="K304" s="16">
        <f>+K303*E304</f>
        <v>1.5903911844922023</v>
      </c>
    </row>
    <row r="305" spans="1:11" ht="13.5" customHeight="1">
      <c r="A305" s="2">
        <v>304</v>
      </c>
      <c r="B305" s="2">
        <v>17.645341289642474</v>
      </c>
      <c r="C305" s="25">
        <f t="shared" si="18"/>
        <v>1.6232456590389948E-2</v>
      </c>
      <c r="D305" s="2">
        <f t="shared" si="16"/>
        <v>1.6364918671627787E-2</v>
      </c>
      <c r="E305" s="2">
        <f t="shared" si="17"/>
        <v>1.0163649186716277</v>
      </c>
      <c r="F305" s="25">
        <f t="shared" si="19"/>
        <v>1.6232456590389948E-2</v>
      </c>
      <c r="G305" s="25"/>
      <c r="H305" s="2">
        <f>+H304*E305</f>
        <v>1.7645341289642498</v>
      </c>
      <c r="I305" s="2">
        <f>+I304*E305</f>
        <v>1.7645341289642498</v>
      </c>
      <c r="K305" s="16">
        <f>+K304*E305</f>
        <v>1.6164178068824908</v>
      </c>
    </row>
    <row r="306" spans="1:11" ht="13.5" customHeight="1">
      <c r="A306" s="2">
        <v>305</v>
      </c>
      <c r="B306" s="2">
        <v>17.778475288756013</v>
      </c>
      <c r="C306" s="25">
        <f t="shared" si="18"/>
        <v>7.5166731773078982E-3</v>
      </c>
      <c r="D306" s="2">
        <f t="shared" si="16"/>
        <v>7.5449942808239632E-3</v>
      </c>
      <c r="E306" s="2">
        <f t="shared" si="17"/>
        <v>1.0075449942808239</v>
      </c>
      <c r="F306" s="25">
        <f t="shared" si="19"/>
        <v>7.5166731773078982E-3</v>
      </c>
      <c r="G306" s="25"/>
      <c r="H306" s="2">
        <f>+H305*E306</f>
        <v>1.7778475288756037</v>
      </c>
      <c r="I306" s="2">
        <f>+I305*E306</f>
        <v>1.7778475288756037</v>
      </c>
      <c r="K306" s="16">
        <f>+K305*E306</f>
        <v>1.6286136699908411</v>
      </c>
    </row>
    <row r="307" spans="1:11" ht="13.5" customHeight="1">
      <c r="A307" s="2">
        <v>306</v>
      </c>
      <c r="B307" s="2">
        <v>19.089458896287791</v>
      </c>
      <c r="C307" s="25">
        <f t="shared" si="18"/>
        <v>7.1147820337933071E-2</v>
      </c>
      <c r="D307" s="2">
        <f t="shared" si="16"/>
        <v>7.3739934737874227E-2</v>
      </c>
      <c r="E307" s="2">
        <f t="shared" si="17"/>
        <v>1.0737399347378742</v>
      </c>
      <c r="F307" s="25">
        <f t="shared" si="19"/>
        <v>7.1147820337933071E-2</v>
      </c>
      <c r="G307" s="25"/>
      <c r="H307" s="2">
        <f>+H306*E307</f>
        <v>1.9089458896287816</v>
      </c>
      <c r="I307" s="2">
        <f>+I306*E307</f>
        <v>1.9089458896287816</v>
      </c>
      <c r="K307" s="16">
        <f>+K306*E307</f>
        <v>1.7487075357291755</v>
      </c>
    </row>
    <row r="308" spans="1:11" ht="13.5" customHeight="1">
      <c r="A308" s="2">
        <v>307</v>
      </c>
      <c r="B308" s="2">
        <v>19.079949417694198</v>
      </c>
      <c r="C308" s="25">
        <f t="shared" si="18"/>
        <v>-4.9827750601311291E-4</v>
      </c>
      <c r="D308" s="2">
        <f t="shared" si="16"/>
        <v>-4.9815338639284295E-4</v>
      </c>
      <c r="E308" s="2">
        <f t="shared" si="17"/>
        <v>0.99950184661360719</v>
      </c>
      <c r="F308" s="25">
        <f t="shared" si="19"/>
        <v>-4.9827750601311291E-4</v>
      </c>
      <c r="G308" s="25"/>
      <c r="H308" s="2">
        <f>+H307*E308</f>
        <v>1.9079949417694224</v>
      </c>
      <c r="I308" s="2">
        <f>+I307*E308</f>
        <v>1.9079949417694224</v>
      </c>
      <c r="K308" s="16">
        <f>+K307*E308</f>
        <v>1.7478364111484415</v>
      </c>
    </row>
    <row r="309" spans="1:11" ht="13.5" customHeight="1">
      <c r="A309" s="2">
        <v>308</v>
      </c>
      <c r="B309" s="2">
        <v>18.841120005220848</v>
      </c>
      <c r="C309" s="25">
        <f t="shared" si="18"/>
        <v>-1.2596299311011838E-2</v>
      </c>
      <c r="D309" s="2">
        <f t="shared" si="16"/>
        <v>-1.251729798884409E-2</v>
      </c>
      <c r="E309" s="2">
        <f t="shared" si="17"/>
        <v>0.98748270201115596</v>
      </c>
      <c r="F309" s="25">
        <f t="shared" si="19"/>
        <v>-1.2596299311011838E-2</v>
      </c>
      <c r="G309" s="25"/>
      <c r="H309" s="2">
        <f>+H308*E309</f>
        <v>1.8841120005220875</v>
      </c>
      <c r="I309" s="2">
        <f>+I308*E309</f>
        <v>1.8841120005220875</v>
      </c>
      <c r="K309" s="16">
        <f>+K308*E309</f>
        <v>1.7259582219543448</v>
      </c>
    </row>
    <row r="310" spans="1:11" ht="13.5" customHeight="1">
      <c r="A310" s="2">
        <v>309</v>
      </c>
      <c r="B310" s="2">
        <v>20.033333456762662</v>
      </c>
      <c r="C310" s="25">
        <f t="shared" si="18"/>
        <v>6.1355843392880929E-2</v>
      </c>
      <c r="D310" s="2">
        <f t="shared" si="16"/>
        <v>6.327720704562434E-2</v>
      </c>
      <c r="E310" s="2">
        <f t="shared" si="17"/>
        <v>1.0632772070456245</v>
      </c>
      <c r="F310" s="25">
        <f t="shared" si="19"/>
        <v>6.1355843392880929E-2</v>
      </c>
      <c r="G310" s="25"/>
      <c r="H310" s="2">
        <f>+H309*E310</f>
        <v>2.0033333456762694</v>
      </c>
      <c r="I310" s="2">
        <f>+I309*E310</f>
        <v>2.0033333456762694</v>
      </c>
      <c r="K310" s="16">
        <f>+K309*E310</f>
        <v>1.8351720377170477</v>
      </c>
    </row>
    <row r="311" spans="1:11" ht="13.5" customHeight="1">
      <c r="A311" s="2">
        <v>310</v>
      </c>
      <c r="B311" s="2">
        <v>22.54208872464292</v>
      </c>
      <c r="C311" s="25">
        <f t="shared" si="18"/>
        <v>0.11798661274820954</v>
      </c>
      <c r="D311" s="2">
        <f t="shared" si="16"/>
        <v>0.12522904754192946</v>
      </c>
      <c r="E311" s="2">
        <f t="shared" si="17"/>
        <v>1.1252290475419295</v>
      </c>
      <c r="F311" s="25">
        <f t="shared" si="19"/>
        <v>0.11798661274820954</v>
      </c>
      <c r="G311" s="25"/>
      <c r="H311" s="2">
        <f>+H310*E311</f>
        <v>2.2542088724642957</v>
      </c>
      <c r="I311" s="2">
        <f>+I310*E311</f>
        <v>2.2542088724642957</v>
      </c>
      <c r="K311" s="16">
        <f>+K310*E311</f>
        <v>2.0649888840759356</v>
      </c>
    </row>
    <row r="312" spans="1:11" ht="13.5" customHeight="1">
      <c r="A312" s="2">
        <v>311</v>
      </c>
      <c r="B312" s="2">
        <v>24.171369861083139</v>
      </c>
      <c r="C312" s="25">
        <f t="shared" si="18"/>
        <v>6.9784697416400157E-2</v>
      </c>
      <c r="D312" s="2">
        <f t="shared" si="16"/>
        <v>7.2277292328243578E-2</v>
      </c>
      <c r="E312" s="2">
        <f t="shared" si="17"/>
        <v>1.0722772923282435</v>
      </c>
      <c r="F312" s="25">
        <f t="shared" si="19"/>
        <v>6.9784697416400157E-2</v>
      </c>
      <c r="G312" s="25"/>
      <c r="H312" s="2">
        <f>+H311*E312</f>
        <v>2.4171369861083178</v>
      </c>
      <c r="I312" s="2">
        <f>+I311*E312</f>
        <v>2.4171369861083178</v>
      </c>
      <c r="K312" s="16">
        <f>+K311*E312</f>
        <v>2.2142406893048654</v>
      </c>
    </row>
    <row r="313" spans="1:11" ht="13.5" customHeight="1">
      <c r="A313" s="2">
        <v>312</v>
      </c>
      <c r="B313" s="2">
        <v>24.579245272460174</v>
      </c>
      <c r="C313" s="25">
        <f t="shared" si="18"/>
        <v>1.6733529522959319E-2</v>
      </c>
      <c r="D313" s="2">
        <f t="shared" si="16"/>
        <v>1.6874319234745978E-2</v>
      </c>
      <c r="E313" s="2">
        <f t="shared" si="17"/>
        <v>1.016874319234746</v>
      </c>
      <c r="F313" s="25">
        <f t="shared" si="19"/>
        <v>1.6733529522959319E-2</v>
      </c>
      <c r="G313" s="25"/>
      <c r="H313" s="2">
        <f>+H312*E313</f>
        <v>2.4579245272460213</v>
      </c>
      <c r="I313" s="2">
        <f>+I312*E313</f>
        <v>2.4579245272460213</v>
      </c>
      <c r="K313" s="16">
        <f>+K312*E313</f>
        <v>2.2516044935587596</v>
      </c>
    </row>
    <row r="314" spans="1:11" ht="13.5" customHeight="1">
      <c r="A314" s="2">
        <v>313</v>
      </c>
      <c r="B314" s="2">
        <v>24.258493550164939</v>
      </c>
      <c r="C314" s="25">
        <f t="shared" si="18"/>
        <v>-1.3135593170023609E-2</v>
      </c>
      <c r="D314" s="2">
        <f t="shared" si="16"/>
        <v>-1.3049697773048433E-2</v>
      </c>
      <c r="E314" s="2">
        <f t="shared" si="17"/>
        <v>0.98695030222695157</v>
      </c>
      <c r="F314" s="25">
        <f t="shared" si="19"/>
        <v>-1.3135593170023609E-2</v>
      </c>
      <c r="G314" s="25"/>
      <c r="H314" s="2">
        <f>+H313*E314</f>
        <v>2.4258493550164979</v>
      </c>
      <c r="I314" s="2">
        <f>+I313*E314</f>
        <v>2.4258493550164979</v>
      </c>
      <c r="K314" s="16">
        <f>+K313*E314</f>
        <v>2.2222217354133802</v>
      </c>
    </row>
    <row r="315" spans="1:11" ht="13.5" customHeight="1">
      <c r="A315" s="2">
        <v>314</v>
      </c>
      <c r="B315" s="2">
        <v>24.088298606295787</v>
      </c>
      <c r="C315" s="25">
        <f t="shared" si="18"/>
        <v>-7.0406179739497289E-3</v>
      </c>
      <c r="D315" s="2">
        <f t="shared" si="16"/>
        <v>-7.015890888574774E-3</v>
      </c>
      <c r="E315" s="2">
        <f t="shared" si="17"/>
        <v>0.99298410911142521</v>
      </c>
      <c r="F315" s="25">
        <f t="shared" si="19"/>
        <v>-7.0406179739497289E-3</v>
      </c>
      <c r="G315" s="25"/>
      <c r="H315" s="2">
        <f>+H314*E315</f>
        <v>2.4088298606295826</v>
      </c>
      <c r="I315" s="2">
        <f>+I314*E315</f>
        <v>2.4088298606295826</v>
      </c>
      <c r="K315" s="16">
        <f>+K314*E315</f>
        <v>2.2066308701875008</v>
      </c>
    </row>
    <row r="316" spans="1:11" ht="13.5" customHeight="1">
      <c r="A316" s="2">
        <v>315</v>
      </c>
      <c r="B316" s="2">
        <v>25.031787716582425</v>
      </c>
      <c r="C316" s="25">
        <f t="shared" si="18"/>
        <v>3.8420338271089587E-2</v>
      </c>
      <c r="D316" s="2">
        <f t="shared" si="16"/>
        <v>3.9167943145641884E-2</v>
      </c>
      <c r="E316" s="2">
        <f t="shared" si="17"/>
        <v>1.039167943145642</v>
      </c>
      <c r="F316" s="25">
        <f t="shared" si="19"/>
        <v>3.8420338271089587E-2</v>
      </c>
      <c r="G316" s="25"/>
      <c r="H316" s="2">
        <f>+H315*E316</f>
        <v>2.5031787716582468</v>
      </c>
      <c r="I316" s="2">
        <f>+I315*E316</f>
        <v>2.5031787716582468</v>
      </c>
      <c r="K316" s="16">
        <f>+K315*E316</f>
        <v>2.2930600626544235</v>
      </c>
    </row>
    <row r="317" spans="1:11" ht="13.5" customHeight="1">
      <c r="A317" s="2">
        <v>316</v>
      </c>
      <c r="B317" s="2">
        <v>25.533340450018191</v>
      </c>
      <c r="C317" s="25">
        <f t="shared" si="18"/>
        <v>1.9838540950801016E-2</v>
      </c>
      <c r="D317" s="2">
        <f t="shared" si="16"/>
        <v>2.0036632585514847E-2</v>
      </c>
      <c r="E317" s="2">
        <f t="shared" si="17"/>
        <v>1.0200366325855148</v>
      </c>
      <c r="F317" s="25">
        <f t="shared" si="19"/>
        <v>1.9838540950801016E-2</v>
      </c>
      <c r="G317" s="25"/>
      <c r="H317" s="2">
        <f>+H316*E317</f>
        <v>2.5533340450018231</v>
      </c>
      <c r="I317" s="2">
        <f>+I316*E317</f>
        <v>2.5533340450018231</v>
      </c>
      <c r="K317" s="16">
        <f>+K316*E317</f>
        <v>2.3390052646263477</v>
      </c>
    </row>
    <row r="318" spans="1:11" ht="13.5" customHeight="1">
      <c r="A318" s="2">
        <v>317</v>
      </c>
      <c r="B318" s="2">
        <v>25.732947632901798</v>
      </c>
      <c r="C318" s="25">
        <f t="shared" si="18"/>
        <v>7.7871130918196838E-3</v>
      </c>
      <c r="D318" s="2">
        <f t="shared" si="16"/>
        <v>7.8175115110512318E-3</v>
      </c>
      <c r="E318" s="2">
        <f t="shared" si="17"/>
        <v>1.0078175115110513</v>
      </c>
      <c r="F318" s="25">
        <f t="shared" si="19"/>
        <v>7.7871130918196838E-3</v>
      </c>
      <c r="G318" s="25"/>
      <c r="H318" s="2">
        <f>+H317*E318</f>
        <v>2.5732947632901841</v>
      </c>
      <c r="I318" s="2">
        <f>+I317*E318</f>
        <v>2.5732947632901841</v>
      </c>
      <c r="K318" s="16">
        <f>+K317*E318</f>
        <v>2.3572904652069737</v>
      </c>
    </row>
    <row r="319" spans="1:11" ht="13.5" customHeight="1">
      <c r="A319" s="2">
        <v>318</v>
      </c>
      <c r="B319" s="2">
        <v>24.527677774269389</v>
      </c>
      <c r="C319" s="25">
        <f t="shared" si="18"/>
        <v>-4.7969994905247247E-2</v>
      </c>
      <c r="D319" s="2">
        <f t="shared" si="16"/>
        <v>-4.6837613623841812E-2</v>
      </c>
      <c r="E319" s="2">
        <f t="shared" si="17"/>
        <v>0.95316238637615824</v>
      </c>
      <c r="F319" s="25">
        <f t="shared" si="19"/>
        <v>-4.7969994905247247E-2</v>
      </c>
      <c r="G319" s="25"/>
      <c r="H319" s="2">
        <f>+H318*E319</f>
        <v>2.452767777426943</v>
      </c>
      <c r="I319" s="2">
        <f>+I318*E319</f>
        <v>2.452767777426943</v>
      </c>
      <c r="K319" s="16">
        <f>+K318*E319</f>
        <v>2.2468806051984433</v>
      </c>
    </row>
    <row r="320" spans="1:11" ht="13.5" customHeight="1">
      <c r="A320" s="2">
        <v>319</v>
      </c>
      <c r="B320" s="2">
        <v>24.350149478202738</v>
      </c>
      <c r="C320" s="25">
        <f t="shared" si="18"/>
        <v>-7.2641967413263247E-3</v>
      </c>
      <c r="D320" s="2">
        <f t="shared" si="16"/>
        <v>-7.2378762351846399E-3</v>
      </c>
      <c r="E320" s="2">
        <f t="shared" si="17"/>
        <v>0.99276212376481532</v>
      </c>
      <c r="F320" s="25">
        <f t="shared" si="19"/>
        <v>-7.2641967413263247E-3</v>
      </c>
      <c r="G320" s="25"/>
      <c r="H320" s="2">
        <f>+H319*E320</f>
        <v>2.4350149478202776</v>
      </c>
      <c r="I320" s="2">
        <f>+I319*E320</f>
        <v>2.4350149478202776</v>
      </c>
      <c r="K320" s="16">
        <f>+K319*E320</f>
        <v>2.2306179614627801</v>
      </c>
    </row>
    <row r="321" spans="1:11" ht="13.5" customHeight="1">
      <c r="A321" s="2">
        <v>320</v>
      </c>
      <c r="B321" s="2">
        <v>24.310762051882651</v>
      </c>
      <c r="C321" s="25">
        <f t="shared" si="18"/>
        <v>-1.618853148592252E-3</v>
      </c>
      <c r="D321" s="2">
        <f t="shared" si="16"/>
        <v>-1.6175435126320036E-3</v>
      </c>
      <c r="E321" s="2">
        <f t="shared" si="17"/>
        <v>0.99838245648736801</v>
      </c>
      <c r="F321" s="25">
        <f t="shared" si="19"/>
        <v>-1.618853148592252E-3</v>
      </c>
      <c r="G321" s="25"/>
      <c r="H321" s="2">
        <f>+H320*E321</f>
        <v>2.4310762051882691</v>
      </c>
      <c r="I321" s="2">
        <f>+I320*E321</f>
        <v>2.4310762051882691</v>
      </c>
      <c r="K321" s="16">
        <f>+K320*E321</f>
        <v>2.2270098398500555</v>
      </c>
    </row>
    <row r="322" spans="1:11" ht="13.5" customHeight="1">
      <c r="A322" s="2">
        <v>321</v>
      </c>
      <c r="B322" s="2">
        <v>22.510759893479403</v>
      </c>
      <c r="C322" s="25">
        <f t="shared" si="18"/>
        <v>-7.6925722707583147E-2</v>
      </c>
      <c r="D322" s="2">
        <f t="shared" si="16"/>
        <v>-7.4041371247918361E-2</v>
      </c>
      <c r="E322" s="2">
        <f t="shared" si="17"/>
        <v>0.92595862875208168</v>
      </c>
      <c r="F322" s="25">
        <f t="shared" si="19"/>
        <v>-7.6925722707583147E-2</v>
      </c>
      <c r="G322" s="25"/>
      <c r="H322" s="2">
        <f>+H321*E322</f>
        <v>2.2510759893479442</v>
      </c>
      <c r="I322" s="2">
        <f>+I321*E322</f>
        <v>2.2510759893479442</v>
      </c>
      <c r="K322" s="16">
        <f>+K321*E322</f>
        <v>2.0621189775249502</v>
      </c>
    </row>
    <row r="323" spans="1:11" ht="13.5" customHeight="1">
      <c r="A323" s="2">
        <v>322</v>
      </c>
      <c r="B323" s="2">
        <v>21.331308735839329</v>
      </c>
      <c r="C323" s="25">
        <f t="shared" si="18"/>
        <v>-5.3817525208351404E-2</v>
      </c>
      <c r="D323" s="2">
        <f t="shared" ref="D323:D386" si="20">+(B323-B322)/B322</f>
        <v>-5.2394995247660225E-2</v>
      </c>
      <c r="E323" s="2">
        <f t="shared" ref="E323:E386" si="21">+D323+1</f>
        <v>0.94760500475233977</v>
      </c>
      <c r="F323" s="25">
        <f t="shared" si="19"/>
        <v>-5.3817525208351404E-2</v>
      </c>
      <c r="G323" s="25"/>
      <c r="H323" s="2">
        <f>+H322*E323</f>
        <v>2.1331308735839367</v>
      </c>
      <c r="I323" s="2">
        <f>+I322*E323</f>
        <v>2.1331308735839367</v>
      </c>
      <c r="K323" s="16">
        <f>+K322*E323</f>
        <v>1.9540742634974204</v>
      </c>
    </row>
    <row r="324" spans="1:11" ht="13.5" customHeight="1">
      <c r="A324" s="2">
        <v>323</v>
      </c>
      <c r="B324" s="2">
        <v>21.18742989485321</v>
      </c>
      <c r="C324" s="25">
        <f t="shared" ref="C324:C387" si="22">+LN(B324/B323)</f>
        <v>-6.7678108427489999E-3</v>
      </c>
      <c r="D324" s="2">
        <f t="shared" si="20"/>
        <v>-6.7449607882888148E-3</v>
      </c>
      <c r="E324" s="2">
        <f t="shared" si="21"/>
        <v>0.99325503921171121</v>
      </c>
      <c r="F324" s="25">
        <f t="shared" ref="F324:F387" si="23">+LN(E324)</f>
        <v>-6.7678108427489999E-3</v>
      </c>
      <c r="G324" s="25"/>
      <c r="H324" s="2">
        <f>+H323*E324</f>
        <v>2.1187429894853249</v>
      </c>
      <c r="I324" s="2">
        <f>+I323*E324</f>
        <v>2.1187429894853249</v>
      </c>
      <c r="K324" s="16">
        <f>+K323*E324</f>
        <v>1.9408941092127261</v>
      </c>
    </row>
    <row r="325" spans="1:11" ht="13.5" customHeight="1">
      <c r="A325" s="2">
        <v>324</v>
      </c>
      <c r="B325" s="2">
        <v>22.199453398000564</v>
      </c>
      <c r="C325" s="25">
        <f t="shared" si="22"/>
        <v>4.6659590525721883E-2</v>
      </c>
      <c r="D325" s="2">
        <f t="shared" si="20"/>
        <v>4.7765279138136142E-2</v>
      </c>
      <c r="E325" s="2">
        <f t="shared" si="21"/>
        <v>1.0477652791381362</v>
      </c>
      <c r="F325" s="25">
        <f t="shared" si="23"/>
        <v>4.6659590525721883E-2</v>
      </c>
      <c r="G325" s="25"/>
      <c r="H325" s="2">
        <f>+H324*E325</f>
        <v>2.2199453398000606</v>
      </c>
      <c r="I325" s="2">
        <f>+I324*E325</f>
        <v>2.2199453398000606</v>
      </c>
      <c r="K325" s="16">
        <f>+K324*E325</f>
        <v>2.033601458116836</v>
      </c>
    </row>
    <row r="326" spans="1:11" ht="13.5" customHeight="1">
      <c r="A326" s="2">
        <v>325</v>
      </c>
      <c r="B326" s="2">
        <v>21.852129988752647</v>
      </c>
      <c r="C326" s="25">
        <f t="shared" si="22"/>
        <v>-1.5769267750146202E-2</v>
      </c>
      <c r="D326" s="2">
        <f t="shared" si="20"/>
        <v>-1.5645583835825393E-2</v>
      </c>
      <c r="E326" s="2">
        <f t="shared" si="21"/>
        <v>0.98435441616417463</v>
      </c>
      <c r="F326" s="25">
        <f t="shared" si="23"/>
        <v>-1.5769267750146202E-2</v>
      </c>
      <c r="G326" s="25"/>
      <c r="H326" s="2">
        <f>+H325*E326</f>
        <v>2.1852129988752691</v>
      </c>
      <c r="I326" s="2">
        <f>+I325*E326</f>
        <v>2.1852129988752691</v>
      </c>
      <c r="K326" s="16">
        <f>+K325*E326</f>
        <v>2.0017845760152122</v>
      </c>
    </row>
    <row r="327" spans="1:11" ht="13.5" customHeight="1">
      <c r="A327" s="2">
        <v>326</v>
      </c>
      <c r="B327" s="2">
        <v>22.345242347174423</v>
      </c>
      <c r="C327" s="25">
        <f t="shared" si="22"/>
        <v>2.2315028913673346E-2</v>
      </c>
      <c r="D327" s="2">
        <f t="shared" si="20"/>
        <v>2.2565871550076909E-2</v>
      </c>
      <c r="E327" s="2">
        <f t="shared" si="21"/>
        <v>1.0225658715500769</v>
      </c>
      <c r="F327" s="25">
        <f t="shared" si="23"/>
        <v>2.2315028913673346E-2</v>
      </c>
      <c r="G327" s="25"/>
      <c r="H327" s="2">
        <f>+H326*E327</f>
        <v>2.2345242347174468</v>
      </c>
      <c r="I327" s="2">
        <f>+I326*E327</f>
        <v>2.2345242347174468</v>
      </c>
      <c r="K327" s="16">
        <f>+K326*E327</f>
        <v>2.0469565896284969</v>
      </c>
    </row>
    <row r="328" spans="1:11" ht="13.5" customHeight="1">
      <c r="A328" s="2">
        <v>327</v>
      </c>
      <c r="B328" s="2">
        <v>23.009422162612402</v>
      </c>
      <c r="C328" s="25">
        <f t="shared" si="22"/>
        <v>2.9290363258773159E-2</v>
      </c>
      <c r="D328" s="2">
        <f t="shared" si="20"/>
        <v>2.9723544955061333E-2</v>
      </c>
      <c r="E328" s="2">
        <f t="shared" si="21"/>
        <v>1.0297235449550612</v>
      </c>
      <c r="F328" s="25">
        <f t="shared" si="23"/>
        <v>2.9290363258773159E-2</v>
      </c>
      <c r="G328" s="25"/>
      <c r="H328" s="2">
        <f>+H327*E328</f>
        <v>2.3009422162612445</v>
      </c>
      <c r="I328" s="2">
        <f>+I327*E328</f>
        <v>2.3009422162612445</v>
      </c>
      <c r="K328" s="16">
        <f>+K327*E328</f>
        <v>2.1077993958413783</v>
      </c>
    </row>
    <row r="329" spans="1:11" ht="13.5" customHeight="1">
      <c r="A329" s="2">
        <v>328</v>
      </c>
      <c r="B329" s="2">
        <v>22.38220458710671</v>
      </c>
      <c r="C329" s="25">
        <f t="shared" si="22"/>
        <v>-2.7637586233486968E-2</v>
      </c>
      <c r="D329" s="2">
        <f t="shared" si="20"/>
        <v>-2.7259162401950598E-2</v>
      </c>
      <c r="E329" s="2">
        <f t="shared" si="21"/>
        <v>0.97274083759804941</v>
      </c>
      <c r="F329" s="25">
        <f t="shared" si="23"/>
        <v>-2.7637586233486968E-2</v>
      </c>
      <c r="G329" s="25"/>
      <c r="H329" s="2">
        <f>+H328*E329</f>
        <v>2.2382204587106753</v>
      </c>
      <c r="I329" s="2">
        <f>+I328*E329</f>
        <v>2.2382204587106753</v>
      </c>
      <c r="K329" s="16">
        <f>+K328*E329</f>
        <v>2.0503425497994048</v>
      </c>
    </row>
    <row r="330" spans="1:11" ht="13.5" customHeight="1">
      <c r="A330" s="2">
        <v>329</v>
      </c>
      <c r="B330" s="2">
        <v>22.592469464234387</v>
      </c>
      <c r="C330" s="25">
        <f t="shared" si="22"/>
        <v>9.3504361522115872E-3</v>
      </c>
      <c r="D330" s="2">
        <f t="shared" si="20"/>
        <v>9.3942880518928362E-3</v>
      </c>
      <c r="E330" s="2">
        <f t="shared" si="21"/>
        <v>1.0093942880518929</v>
      </c>
      <c r="F330" s="25">
        <f t="shared" si="23"/>
        <v>9.3504361522115872E-3</v>
      </c>
      <c r="G330" s="25"/>
      <c r="H330" s="2">
        <f>+H329*E330</f>
        <v>2.2592469464234433</v>
      </c>
      <c r="I330" s="2">
        <f>+I329*E330</f>
        <v>2.2592469464234433</v>
      </c>
      <c r="K330" s="16">
        <f>+K329*E330</f>
        <v>2.0696040583172728</v>
      </c>
    </row>
    <row r="331" spans="1:11" ht="13.5" customHeight="1">
      <c r="A331" s="2">
        <v>330</v>
      </c>
      <c r="B331" s="2">
        <v>21.395091401586125</v>
      </c>
      <c r="C331" s="25">
        <f t="shared" si="22"/>
        <v>-5.4455119244488634E-2</v>
      </c>
      <c r="D331" s="2">
        <f t="shared" si="20"/>
        <v>-5.2998989975124387E-2</v>
      </c>
      <c r="E331" s="2">
        <f t="shared" si="21"/>
        <v>0.94700101002487558</v>
      </c>
      <c r="F331" s="25">
        <f t="shared" si="23"/>
        <v>-5.4455119244488634E-2</v>
      </c>
      <c r="G331" s="25"/>
      <c r="H331" s="2">
        <f>+H330*E331</f>
        <v>2.1395091401586166</v>
      </c>
      <c r="I331" s="2">
        <f>+I330*E331</f>
        <v>2.1395091401586166</v>
      </c>
      <c r="K331" s="16">
        <f>+K330*E331</f>
        <v>1.9599171335780388</v>
      </c>
    </row>
    <row r="332" spans="1:11" ht="13.5" customHeight="1">
      <c r="A332" s="2">
        <v>331</v>
      </c>
      <c r="B332" s="2">
        <v>20.994616810835645</v>
      </c>
      <c r="C332" s="25">
        <f t="shared" si="22"/>
        <v>-1.8895459439015095E-2</v>
      </c>
      <c r="D332" s="2">
        <f t="shared" si="20"/>
        <v>-1.8718059354529859E-2</v>
      </c>
      <c r="E332" s="2">
        <f t="shared" si="21"/>
        <v>0.98128194064547014</v>
      </c>
      <c r="F332" s="25">
        <f t="shared" si="23"/>
        <v>-1.8895459439015095E-2</v>
      </c>
      <c r="G332" s="25"/>
      <c r="H332" s="2">
        <f>+H331*E332</f>
        <v>2.0994616810835685</v>
      </c>
      <c r="I332" s="2">
        <f>+I331*E332</f>
        <v>2.0994616810835685</v>
      </c>
      <c r="K332" s="16">
        <f>+K331*E332</f>
        <v>1.923231288341765</v>
      </c>
    </row>
    <row r="333" spans="1:11" ht="13.5" customHeight="1">
      <c r="A333" s="2">
        <v>332</v>
      </c>
      <c r="B333" s="2">
        <v>21.280554762803824</v>
      </c>
      <c r="C333" s="25">
        <f t="shared" si="22"/>
        <v>1.3527671293316824E-2</v>
      </c>
      <c r="D333" s="2">
        <f t="shared" si="20"/>
        <v>1.3619584226972056E-2</v>
      </c>
      <c r="E333" s="2">
        <f t="shared" si="21"/>
        <v>1.013619584226972</v>
      </c>
      <c r="F333" s="25">
        <f t="shared" si="23"/>
        <v>1.3527671293316824E-2</v>
      </c>
      <c r="G333" s="25"/>
      <c r="H333" s="2">
        <f>+H332*E333</f>
        <v>2.128055476280386</v>
      </c>
      <c r="I333" s="2">
        <f>+I332*E333</f>
        <v>2.128055476280386</v>
      </c>
      <c r="K333" s="16">
        <f>+K332*E333</f>
        <v>1.9494248988612835</v>
      </c>
    </row>
    <row r="334" spans="1:11" ht="13.5" customHeight="1">
      <c r="A334" s="2">
        <v>333</v>
      </c>
      <c r="B334" s="2">
        <v>18.76948081004106</v>
      </c>
      <c r="C334" s="25">
        <f t="shared" si="22"/>
        <v>-0.12556154422488616</v>
      </c>
      <c r="D334" s="2">
        <f t="shared" si="20"/>
        <v>-0.11799851934085187</v>
      </c>
      <c r="E334" s="2">
        <f t="shared" si="21"/>
        <v>0.88200148065914807</v>
      </c>
      <c r="F334" s="25">
        <f t="shared" si="23"/>
        <v>-0.1255615442248863</v>
      </c>
      <c r="G334" s="25"/>
      <c r="H334" s="2">
        <f>+H333*E334</f>
        <v>1.876948081004109</v>
      </c>
      <c r="I334" s="2">
        <f>+I333*E334</f>
        <v>1.876948081004109</v>
      </c>
      <c r="K334" s="16">
        <f>+K333*E334</f>
        <v>1.719395647229462</v>
      </c>
    </row>
    <row r="335" spans="1:11" ht="13.5" customHeight="1">
      <c r="A335" s="2">
        <v>334</v>
      </c>
      <c r="B335" s="2">
        <v>18.721914097895343</v>
      </c>
      <c r="C335" s="25">
        <f t="shared" si="22"/>
        <v>-2.5374749477925407E-3</v>
      </c>
      <c r="D335" s="2">
        <f t="shared" si="20"/>
        <v>-2.5342582795507989E-3</v>
      </c>
      <c r="E335" s="2">
        <f t="shared" si="21"/>
        <v>0.99746574172044922</v>
      </c>
      <c r="F335" s="25">
        <f t="shared" si="23"/>
        <v>-2.5374749477925407E-3</v>
      </c>
      <c r="G335" s="25"/>
      <c r="H335" s="2">
        <f>+H334*E335</f>
        <v>1.8721914097895374</v>
      </c>
      <c r="I335" s="2">
        <f>+I334*E335</f>
        <v>1.8721914097895374</v>
      </c>
      <c r="K335" s="16">
        <f>+K334*E335</f>
        <v>1.7150382545746472</v>
      </c>
    </row>
    <row r="336" spans="1:11" ht="13.5" customHeight="1">
      <c r="A336" s="2">
        <v>335</v>
      </c>
      <c r="B336" s="2">
        <v>19.680801262296416</v>
      </c>
      <c r="C336" s="25">
        <f t="shared" si="22"/>
        <v>4.9948890701287316E-2</v>
      </c>
      <c r="D336" s="2">
        <f t="shared" si="20"/>
        <v>5.1217368020552344E-2</v>
      </c>
      <c r="E336" s="2">
        <f t="shared" si="21"/>
        <v>1.0512173680205523</v>
      </c>
      <c r="F336" s="25">
        <f t="shared" si="23"/>
        <v>4.9948890701287316E-2</v>
      </c>
      <c r="G336" s="25"/>
      <c r="H336" s="2">
        <f>+H335*E336</f>
        <v>1.9680801262296448</v>
      </c>
      <c r="I336" s="2">
        <f>+I335*E336</f>
        <v>1.9680801262296448</v>
      </c>
      <c r="K336" s="16">
        <f>+K335*E336</f>
        <v>1.8028780000285227</v>
      </c>
    </row>
    <row r="337" spans="1:11" ht="13.5" customHeight="1">
      <c r="A337" s="2">
        <v>336</v>
      </c>
      <c r="B337" s="2">
        <v>20.844993405231474</v>
      </c>
      <c r="C337" s="25">
        <f t="shared" si="22"/>
        <v>5.7470189618114356E-2</v>
      </c>
      <c r="D337" s="2">
        <f t="shared" si="20"/>
        <v>5.9153696407948785E-2</v>
      </c>
      <c r="E337" s="2">
        <f t="shared" si="21"/>
        <v>1.0591536964079489</v>
      </c>
      <c r="F337" s="25">
        <f t="shared" si="23"/>
        <v>5.7470189618114356E-2</v>
      </c>
      <c r="G337" s="25"/>
      <c r="H337" s="2">
        <f>+H336*E337</f>
        <v>2.0844993405231511</v>
      </c>
      <c r="I337" s="2">
        <f>+I336*E337</f>
        <v>2.0844993405231511</v>
      </c>
      <c r="K337" s="16">
        <f>+K336*E337</f>
        <v>1.9095248979027799</v>
      </c>
    </row>
    <row r="338" spans="1:11" ht="13.5" customHeight="1">
      <c r="A338" s="2">
        <v>337</v>
      </c>
      <c r="B338" s="2">
        <v>21.142117100771433</v>
      </c>
      <c r="C338" s="25">
        <f t="shared" si="22"/>
        <v>1.4153327144688333E-2</v>
      </c>
      <c r="D338" s="2">
        <f t="shared" si="20"/>
        <v>1.4253959680572015E-2</v>
      </c>
      <c r="E338" s="2">
        <f t="shared" si="21"/>
        <v>1.014253959680572</v>
      </c>
      <c r="F338" s="25">
        <f t="shared" si="23"/>
        <v>1.4153327144688333E-2</v>
      </c>
      <c r="G338" s="25"/>
      <c r="H338" s="2">
        <f>+H337*E338</f>
        <v>2.1142117100771469</v>
      </c>
      <c r="I338" s="2">
        <f>+I337*E338</f>
        <v>2.1142117100771469</v>
      </c>
      <c r="K338" s="16">
        <f>+K337*E338</f>
        <v>1.9367431888065345</v>
      </c>
    </row>
    <row r="339" spans="1:11" ht="13.5" customHeight="1">
      <c r="A339" s="2">
        <v>338</v>
      </c>
      <c r="B339" s="2">
        <v>19.429764022342667</v>
      </c>
      <c r="C339" s="25">
        <f t="shared" si="22"/>
        <v>-8.4461003805897453E-2</v>
      </c>
      <c r="D339" s="2">
        <f t="shared" si="20"/>
        <v>-8.0992507527369889E-2</v>
      </c>
      <c r="E339" s="2">
        <f t="shared" si="21"/>
        <v>0.91900749247263014</v>
      </c>
      <c r="F339" s="25">
        <f t="shared" si="23"/>
        <v>-8.4461003805897453E-2</v>
      </c>
      <c r="G339" s="25"/>
      <c r="H339" s="2">
        <f>+H338*E339</f>
        <v>1.9429764022342702</v>
      </c>
      <c r="I339" s="2">
        <f>+I338*E339</f>
        <v>1.9429764022342702</v>
      </c>
      <c r="K339" s="16">
        <f>+K338*E339</f>
        <v>1.779881501508539</v>
      </c>
    </row>
    <row r="340" spans="1:11" ht="13.5" customHeight="1">
      <c r="A340" s="2">
        <v>339</v>
      </c>
      <c r="B340" s="2">
        <v>19.220405406103531</v>
      </c>
      <c r="C340" s="25">
        <f t="shared" si="22"/>
        <v>-1.0833622050662212E-2</v>
      </c>
      <c r="D340" s="2">
        <f t="shared" si="20"/>
        <v>-1.0775149713521509E-2</v>
      </c>
      <c r="E340" s="2">
        <f t="shared" si="21"/>
        <v>0.98922485028647844</v>
      </c>
      <c r="F340" s="25">
        <f t="shared" si="23"/>
        <v>-1.0833622050662212E-2</v>
      </c>
      <c r="G340" s="25"/>
      <c r="H340" s="2">
        <f>+H339*E340</f>
        <v>1.9220405406103565</v>
      </c>
      <c r="I340" s="2">
        <f>+I339*E340</f>
        <v>1.9220405406103565</v>
      </c>
      <c r="K340" s="16">
        <f>+K339*E340</f>
        <v>1.7607030118574569</v>
      </c>
    </row>
    <row r="341" spans="1:11" ht="13.5" customHeight="1">
      <c r="A341" s="2">
        <v>340</v>
      </c>
      <c r="B341" s="2">
        <v>18.289021798816414</v>
      </c>
      <c r="C341" s="25">
        <f t="shared" si="22"/>
        <v>-4.9671518118787929E-2</v>
      </c>
      <c r="D341" s="2">
        <f t="shared" si="20"/>
        <v>-4.8458062543849968E-2</v>
      </c>
      <c r="E341" s="2">
        <f t="shared" si="21"/>
        <v>0.95154193745615001</v>
      </c>
      <c r="F341" s="25">
        <f t="shared" si="23"/>
        <v>-4.9671518118787929E-2</v>
      </c>
      <c r="G341" s="25"/>
      <c r="H341" s="2">
        <f>+H340*E341</f>
        <v>1.8289021798816445</v>
      </c>
      <c r="I341" s="2">
        <f>+I340*E341</f>
        <v>1.8289021798816445</v>
      </c>
      <c r="K341" s="16">
        <f>+K340*E341</f>
        <v>1.6753827551877232</v>
      </c>
    </row>
    <row r="342" spans="1:11" ht="13.5" customHeight="1">
      <c r="A342" s="2">
        <v>341</v>
      </c>
      <c r="B342" s="2">
        <v>18.172354757484477</v>
      </c>
      <c r="C342" s="25">
        <f t="shared" si="22"/>
        <v>-6.3995082200925518E-3</v>
      </c>
      <c r="D342" s="2">
        <f t="shared" si="20"/>
        <v>-6.3790749781645947E-3</v>
      </c>
      <c r="E342" s="2">
        <f t="shared" si="21"/>
        <v>0.99362092502183541</v>
      </c>
      <c r="F342" s="25">
        <f t="shared" si="23"/>
        <v>-6.3995082200925518E-3</v>
      </c>
      <c r="G342" s="25"/>
      <c r="H342" s="2">
        <f>+H341*E342</f>
        <v>1.8172354757484508</v>
      </c>
      <c r="I342" s="2">
        <f>+I341*E342</f>
        <v>1.8172354757484508</v>
      </c>
      <c r="K342" s="16">
        <f>+K341*E342</f>
        <v>1.6646953629752568</v>
      </c>
    </row>
    <row r="343" spans="1:11" ht="13.5" customHeight="1">
      <c r="A343" s="2">
        <v>342</v>
      </c>
      <c r="B343" s="2">
        <v>18.039089581709611</v>
      </c>
      <c r="C343" s="25">
        <f t="shared" si="22"/>
        <v>-7.3604231950524382E-3</v>
      </c>
      <c r="D343" s="2">
        <f t="shared" si="20"/>
        <v>-7.3334016176400986E-3</v>
      </c>
      <c r="E343" s="2">
        <f t="shared" si="21"/>
        <v>0.99266659838235993</v>
      </c>
      <c r="F343" s="25">
        <f t="shared" si="23"/>
        <v>-7.3604231950524382E-3</v>
      </c>
      <c r="G343" s="25"/>
      <c r="H343" s="2">
        <f>+H342*E343</f>
        <v>1.8039089581709642</v>
      </c>
      <c r="I343" s="2">
        <f>+I342*E343</f>
        <v>1.8039089581709642</v>
      </c>
      <c r="K343" s="16">
        <f>+K342*E343</f>
        <v>1.652487483307536</v>
      </c>
    </row>
    <row r="344" spans="1:11" ht="13.5" customHeight="1">
      <c r="A344" s="2">
        <v>343</v>
      </c>
      <c r="B344" s="2">
        <v>17.920949028721893</v>
      </c>
      <c r="C344" s="25">
        <f t="shared" si="22"/>
        <v>-6.5706813786190884E-3</v>
      </c>
      <c r="D344" s="2">
        <f t="shared" si="20"/>
        <v>-6.5491416544382897E-3</v>
      </c>
      <c r="E344" s="2">
        <f t="shared" si="21"/>
        <v>0.99345085834556168</v>
      </c>
      <c r="F344" s="25">
        <f t="shared" si="23"/>
        <v>-6.5706813786190884E-3</v>
      </c>
      <c r="G344" s="25"/>
      <c r="H344" s="2">
        <f>+H343*E344</f>
        <v>1.7920949028721922</v>
      </c>
      <c r="I344" s="2">
        <f>+I343*E344</f>
        <v>1.7920949028721922</v>
      </c>
      <c r="K344" s="16">
        <f>+K343*E344</f>
        <v>1.6416651086971688</v>
      </c>
    </row>
    <row r="345" spans="1:11" ht="13.5" customHeight="1">
      <c r="A345" s="2">
        <v>344</v>
      </c>
      <c r="B345" s="2">
        <v>17.694009037353801</v>
      </c>
      <c r="C345" s="25">
        <f t="shared" si="22"/>
        <v>-1.2744255517403193E-2</v>
      </c>
      <c r="D345" s="2">
        <f t="shared" si="20"/>
        <v>-1.2663391375332568E-2</v>
      </c>
      <c r="E345" s="2">
        <f t="shared" si="21"/>
        <v>0.98733660862466743</v>
      </c>
      <c r="F345" s="25">
        <f t="shared" si="23"/>
        <v>-1.2744255517403193E-2</v>
      </c>
      <c r="G345" s="25"/>
      <c r="H345" s="2">
        <f>+H344*E345</f>
        <v>1.7694009037353831</v>
      </c>
      <c r="I345" s="2">
        <f>+I344*E345</f>
        <v>1.7694009037353831</v>
      </c>
      <c r="K345" s="16">
        <f>+K344*E345</f>
        <v>1.6208760609185087</v>
      </c>
    </row>
    <row r="346" spans="1:11" ht="13.5" customHeight="1">
      <c r="A346" s="2">
        <v>345</v>
      </c>
      <c r="B346" s="2">
        <v>18.767020558769403</v>
      </c>
      <c r="C346" s="25">
        <f t="shared" si="22"/>
        <v>5.8874993963844185E-2</v>
      </c>
      <c r="D346" s="2">
        <f t="shared" si="20"/>
        <v>6.0642645719823481E-2</v>
      </c>
      <c r="E346" s="2">
        <f t="shared" si="21"/>
        <v>1.0606426457198235</v>
      </c>
      <c r="F346" s="25">
        <f t="shared" si="23"/>
        <v>5.8874993963844185E-2</v>
      </c>
      <c r="G346" s="25"/>
      <c r="H346" s="2">
        <f>+H345*E346</f>
        <v>1.8767020558769434</v>
      </c>
      <c r="I346" s="2">
        <f>+I345*E346</f>
        <v>1.8767020558769434</v>
      </c>
      <c r="K346" s="16">
        <f>+K345*E346</f>
        <v>1.7191702736365329</v>
      </c>
    </row>
    <row r="347" spans="1:11" ht="13.5" customHeight="1">
      <c r="A347" s="2">
        <v>346</v>
      </c>
      <c r="B347" s="2">
        <v>18.914969765629074</v>
      </c>
      <c r="C347" s="25">
        <f t="shared" si="22"/>
        <v>7.852555867141002E-3</v>
      </c>
      <c r="D347" s="2">
        <f t="shared" si="20"/>
        <v>7.8834680441876512E-3</v>
      </c>
      <c r="E347" s="2">
        <f t="shared" si="21"/>
        <v>1.0078834680441877</v>
      </c>
      <c r="F347" s="25">
        <f t="shared" si="23"/>
        <v>7.852555867141002E-3</v>
      </c>
      <c r="G347" s="25"/>
      <c r="H347" s="2">
        <f>+H346*E347</f>
        <v>1.8914969765629106</v>
      </c>
      <c r="I347" s="2">
        <f>+I346*E347</f>
        <v>1.8914969765629106</v>
      </c>
      <c r="K347" s="16">
        <f>+K346*E347</f>
        <v>1.7327232975512639</v>
      </c>
    </row>
    <row r="348" spans="1:11" ht="13.5" customHeight="1">
      <c r="A348" s="2">
        <v>347</v>
      </c>
      <c r="B348" s="2">
        <v>18.31371693122281</v>
      </c>
      <c r="C348" s="25">
        <f t="shared" si="22"/>
        <v>-3.2303321498670212E-2</v>
      </c>
      <c r="D348" s="2">
        <f t="shared" si="20"/>
        <v>-3.1787142240048263E-2</v>
      </c>
      <c r="E348" s="2">
        <f t="shared" si="21"/>
        <v>0.96821285775995169</v>
      </c>
      <c r="F348" s="25">
        <f t="shared" si="23"/>
        <v>-3.2303321498670212E-2</v>
      </c>
      <c r="G348" s="25"/>
      <c r="H348" s="2">
        <f>+H347*E348</f>
        <v>1.8313716931222841</v>
      </c>
      <c r="I348" s="2">
        <f>+I347*E348</f>
        <v>1.8313716931222841</v>
      </c>
      <c r="K348" s="16">
        <f>+K347*E348</f>
        <v>1.6776449756293563</v>
      </c>
    </row>
    <row r="349" spans="1:11" ht="13.5" customHeight="1">
      <c r="A349" s="2">
        <v>348</v>
      </c>
      <c r="B349" s="2">
        <v>18.624392283192577</v>
      </c>
      <c r="C349" s="25">
        <f t="shared" si="22"/>
        <v>1.6821796491473955E-2</v>
      </c>
      <c r="D349" s="2">
        <f t="shared" si="20"/>
        <v>1.696407960964498E-2</v>
      </c>
      <c r="E349" s="2">
        <f t="shared" si="21"/>
        <v>1.0169640796096451</v>
      </c>
      <c r="F349" s="25">
        <f t="shared" si="23"/>
        <v>1.6821796491473955E-2</v>
      </c>
      <c r="G349" s="25"/>
      <c r="H349" s="2">
        <f>+H348*E349</f>
        <v>1.862439228319261</v>
      </c>
      <c r="I349" s="2">
        <f>+I348*E349</f>
        <v>1.862439228319261</v>
      </c>
      <c r="K349" s="16">
        <f>+K348*E349</f>
        <v>1.7061046785526539</v>
      </c>
    </row>
    <row r="350" spans="1:11" ht="13.5" customHeight="1">
      <c r="A350" s="2">
        <v>349</v>
      </c>
      <c r="B350" s="2">
        <v>17.839173300690295</v>
      </c>
      <c r="C350" s="25">
        <f t="shared" si="22"/>
        <v>-4.3075348212207785E-2</v>
      </c>
      <c r="D350" s="2">
        <f t="shared" si="20"/>
        <v>-4.2160784124532037E-2</v>
      </c>
      <c r="E350" s="2">
        <f t="shared" si="21"/>
        <v>0.95783921587546794</v>
      </c>
      <c r="F350" s="25">
        <f t="shared" si="23"/>
        <v>-4.3075348212207785E-2</v>
      </c>
      <c r="G350" s="25"/>
      <c r="H350" s="2">
        <f>+H349*E350</f>
        <v>1.7839173300690325</v>
      </c>
      <c r="I350" s="2">
        <f>+I349*E350</f>
        <v>1.7839173300690325</v>
      </c>
      <c r="K350" s="16">
        <f>+K349*E350</f>
        <v>1.6341739675063414</v>
      </c>
    </row>
    <row r="351" spans="1:11" ht="13.5" customHeight="1">
      <c r="A351" s="2">
        <v>350</v>
      </c>
      <c r="B351" s="2">
        <v>20.233769269133404</v>
      </c>
      <c r="C351" s="25">
        <f t="shared" si="22"/>
        <v>0.12595616816119204</v>
      </c>
      <c r="D351" s="2">
        <f t="shared" si="20"/>
        <v>0.13423245169945458</v>
      </c>
      <c r="E351" s="2">
        <f t="shared" si="21"/>
        <v>1.1342324516994546</v>
      </c>
      <c r="F351" s="25">
        <f t="shared" si="23"/>
        <v>0.12595616816119204</v>
      </c>
      <c r="G351" s="25"/>
      <c r="H351" s="2">
        <f>+H350*E351</f>
        <v>2.0233769269133441</v>
      </c>
      <c r="I351" s="2">
        <f>+I350*E351</f>
        <v>2.0233769269133441</v>
      </c>
      <c r="K351" s="16">
        <f>+K350*E351</f>
        <v>1.8535331456681425</v>
      </c>
    </row>
    <row r="352" spans="1:11" ht="13.5" customHeight="1">
      <c r="A352" s="2">
        <v>351</v>
      </c>
      <c r="B352" s="2">
        <v>19.93631044036281</v>
      </c>
      <c r="C352" s="25">
        <f t="shared" si="22"/>
        <v>-1.4810240260078695E-2</v>
      </c>
      <c r="D352" s="2">
        <f t="shared" si="20"/>
        <v>-1.4701108074033804E-2</v>
      </c>
      <c r="E352" s="2">
        <f t="shared" si="21"/>
        <v>0.9852988919259662</v>
      </c>
      <c r="F352" s="25">
        <f t="shared" si="23"/>
        <v>-1.4810240260078695E-2</v>
      </c>
      <c r="G352" s="25"/>
      <c r="H352" s="2">
        <f>+H351*E352</f>
        <v>1.9936310440362848</v>
      </c>
      <c r="I352" s="2">
        <f>+I351*E352</f>
        <v>1.9936310440362848</v>
      </c>
      <c r="K352" s="16">
        <f>+K351*E352</f>
        <v>1.8262841545748714</v>
      </c>
    </row>
    <row r="353" spans="1:11" ht="13.5" customHeight="1">
      <c r="A353" s="2">
        <v>352</v>
      </c>
      <c r="B353" s="2">
        <v>19.449118109912721</v>
      </c>
      <c r="C353" s="25">
        <f t="shared" si="22"/>
        <v>-2.4740986688015772E-2</v>
      </c>
      <c r="D353" s="2">
        <f t="shared" si="20"/>
        <v>-2.4437437002572216E-2</v>
      </c>
      <c r="E353" s="2">
        <f t="shared" si="21"/>
        <v>0.97556256299742783</v>
      </c>
      <c r="F353" s="25">
        <f t="shared" si="23"/>
        <v>-2.4740986688015772E-2</v>
      </c>
      <c r="G353" s="25"/>
      <c r="H353" s="2">
        <f>+H352*E353</f>
        <v>1.944911810991276</v>
      </c>
      <c r="I353" s="2">
        <f>+I352*E353</f>
        <v>1.944911810991276</v>
      </c>
      <c r="K353" s="16">
        <f>+K352*E353</f>
        <v>1.7816544505986522</v>
      </c>
    </row>
    <row r="354" spans="1:11" ht="13.5" customHeight="1">
      <c r="A354" s="2">
        <v>353</v>
      </c>
      <c r="B354" s="2">
        <v>18.817103028018909</v>
      </c>
      <c r="C354" s="25">
        <f t="shared" si="22"/>
        <v>-3.3035535833586524E-2</v>
      </c>
      <c r="D354" s="2">
        <f t="shared" si="20"/>
        <v>-3.2495822089315694E-2</v>
      </c>
      <c r="E354" s="2">
        <f t="shared" si="21"/>
        <v>0.96750417791068433</v>
      </c>
      <c r="F354" s="25">
        <f t="shared" si="23"/>
        <v>-3.3035535833586524E-2</v>
      </c>
      <c r="G354" s="25"/>
      <c r="H354" s="2">
        <f>+H353*E354</f>
        <v>1.8817103028018947</v>
      </c>
      <c r="I354" s="2">
        <f>+I353*E354</f>
        <v>1.8817103028018947</v>
      </c>
      <c r="K354" s="16">
        <f>+K353*E354</f>
        <v>1.723758124547361</v>
      </c>
    </row>
    <row r="355" spans="1:11" ht="13.5" customHeight="1">
      <c r="A355" s="2">
        <v>354</v>
      </c>
      <c r="B355" s="2">
        <v>21.284319763475356</v>
      </c>
      <c r="C355" s="25">
        <f t="shared" si="22"/>
        <v>0.12320444846612397</v>
      </c>
      <c r="D355" s="2">
        <f t="shared" si="20"/>
        <v>0.13111565216934451</v>
      </c>
      <c r="E355" s="2">
        <f t="shared" si="21"/>
        <v>1.1311156521693446</v>
      </c>
      <c r="F355" s="25">
        <f t="shared" si="23"/>
        <v>0.12320444846612416</v>
      </c>
      <c r="G355" s="25"/>
      <c r="H355" s="2">
        <f>+H354*E355</f>
        <v>2.1284319763475401</v>
      </c>
      <c r="I355" s="2">
        <f>+I354*E355</f>
        <v>2.1284319763475401</v>
      </c>
      <c r="K355" s="16">
        <f>+K354*E355</f>
        <v>1.9497697952295947</v>
      </c>
    </row>
    <row r="356" spans="1:11" ht="13.5" customHeight="1">
      <c r="A356" s="2">
        <v>355</v>
      </c>
      <c r="B356" s="2">
        <v>20.808430640269268</v>
      </c>
      <c r="C356" s="25">
        <f t="shared" si="22"/>
        <v>-2.261241644504711E-2</v>
      </c>
      <c r="D356" s="2">
        <f t="shared" si="20"/>
        <v>-2.2358671946976199E-2</v>
      </c>
      <c r="E356" s="2">
        <f t="shared" si="21"/>
        <v>0.97764132805302384</v>
      </c>
      <c r="F356" s="25">
        <f t="shared" si="23"/>
        <v>-2.261241644504711E-2</v>
      </c>
      <c r="G356" s="25"/>
      <c r="H356" s="2">
        <f>+H355*E356</f>
        <v>2.0808430640269315</v>
      </c>
      <c r="I356" s="2">
        <f>+I355*E356</f>
        <v>2.0808430640269315</v>
      </c>
      <c r="K356" s="16">
        <f>+K355*E356</f>
        <v>1.9061755320059333</v>
      </c>
    </row>
    <row r="357" spans="1:11" ht="13.5" customHeight="1">
      <c r="A357" s="2">
        <v>356</v>
      </c>
      <c r="B357" s="2">
        <v>22.506795766686331</v>
      </c>
      <c r="C357" s="25">
        <f t="shared" si="22"/>
        <v>7.8459073850881911E-2</v>
      </c>
      <c r="D357" s="2">
        <f t="shared" si="20"/>
        <v>8.1619087752361374E-2</v>
      </c>
      <c r="E357" s="2">
        <f t="shared" si="21"/>
        <v>1.0816190877523613</v>
      </c>
      <c r="F357" s="25">
        <f t="shared" si="23"/>
        <v>7.8459073850881911E-2</v>
      </c>
      <c r="G357" s="25"/>
      <c r="H357" s="2">
        <f>+H356*E357</f>
        <v>2.250679576668638</v>
      </c>
      <c r="I357" s="2">
        <f>+I356*E357</f>
        <v>2.250679576668638</v>
      </c>
      <c r="K357" s="16">
        <f>+K356*E357</f>
        <v>2.0617558400241296</v>
      </c>
    </row>
    <row r="358" spans="1:11" ht="13.5" customHeight="1">
      <c r="A358" s="2">
        <v>357</v>
      </c>
      <c r="B358" s="2">
        <v>22.153632928766893</v>
      </c>
      <c r="C358" s="25">
        <f t="shared" si="22"/>
        <v>-1.5815799797283536E-2</v>
      </c>
      <c r="D358" s="2">
        <f t="shared" si="20"/>
        <v>-1.5691386796257142E-2</v>
      </c>
      <c r="E358" s="2">
        <f t="shared" si="21"/>
        <v>0.98430861320374285</v>
      </c>
      <c r="F358" s="25">
        <f t="shared" si="23"/>
        <v>-1.5815799797283536E-2</v>
      </c>
      <c r="G358" s="25"/>
      <c r="H358" s="2">
        <f>+H357*E358</f>
        <v>2.215363292876694</v>
      </c>
      <c r="I358" s="2">
        <f>+I357*E358</f>
        <v>2.215363292876694</v>
      </c>
      <c r="K358" s="16">
        <f>+K357*E358</f>
        <v>2.0294040316588688</v>
      </c>
    </row>
    <row r="359" spans="1:11" ht="13.5" customHeight="1">
      <c r="A359" s="2">
        <v>358</v>
      </c>
      <c r="B359" s="2">
        <v>23.007588576697199</v>
      </c>
      <c r="C359" s="25">
        <f t="shared" si="22"/>
        <v>3.7822601743877984E-2</v>
      </c>
      <c r="D359" s="2">
        <f t="shared" si="20"/>
        <v>3.8546980112748416E-2</v>
      </c>
      <c r="E359" s="2">
        <f t="shared" si="21"/>
        <v>1.0385469801127485</v>
      </c>
      <c r="F359" s="25">
        <f t="shared" si="23"/>
        <v>3.7822601743877984E-2</v>
      </c>
      <c r="G359" s="25"/>
      <c r="H359" s="2">
        <f>+H358*E359</f>
        <v>2.3007588576697251</v>
      </c>
      <c r="I359" s="2">
        <f>+I358*E359</f>
        <v>2.3007588576697251</v>
      </c>
      <c r="K359" s="16">
        <f>+K358*E359</f>
        <v>2.1076314285079549</v>
      </c>
    </row>
    <row r="360" spans="1:11" ht="13.5" customHeight="1">
      <c r="A360" s="2">
        <v>359</v>
      </c>
      <c r="B360" s="2">
        <v>23.882570824741656</v>
      </c>
      <c r="C360" s="25">
        <f t="shared" si="22"/>
        <v>3.7324839078560913E-2</v>
      </c>
      <c r="D360" s="2">
        <f t="shared" si="20"/>
        <v>3.8030158837709153E-2</v>
      </c>
      <c r="E360" s="2">
        <f t="shared" si="21"/>
        <v>1.0380301588377092</v>
      </c>
      <c r="F360" s="25">
        <f t="shared" si="23"/>
        <v>3.7324839078560913E-2</v>
      </c>
      <c r="G360" s="25"/>
      <c r="H360" s="2">
        <f>+H359*E360</f>
        <v>2.3882570824741713</v>
      </c>
      <c r="I360" s="2">
        <f>+I359*E360</f>
        <v>2.3882570824741713</v>
      </c>
      <c r="K360" s="16">
        <f>+K359*E360</f>
        <v>2.1877849865054606</v>
      </c>
    </row>
    <row r="361" spans="1:11" ht="13.5" customHeight="1">
      <c r="A361" s="2">
        <v>360</v>
      </c>
      <c r="B361" s="2">
        <v>24.102366890182015</v>
      </c>
      <c r="C361" s="25">
        <f t="shared" si="22"/>
        <v>9.1611081777073881E-3</v>
      </c>
      <c r="D361" s="2">
        <f t="shared" si="20"/>
        <v>9.2031995656287162E-3</v>
      </c>
      <c r="E361" s="2">
        <f t="shared" si="21"/>
        <v>1.0092031995656288</v>
      </c>
      <c r="F361" s="25">
        <f t="shared" si="23"/>
        <v>9.1611081777073881E-3</v>
      </c>
      <c r="G361" s="25"/>
      <c r="H361" s="2">
        <f>+H360*E361</f>
        <v>2.4102366890182076</v>
      </c>
      <c r="I361" s="2">
        <f>+I360*E361</f>
        <v>2.4102366890182076</v>
      </c>
      <c r="K361" s="16">
        <f>+K360*E361</f>
        <v>2.2079196083429569</v>
      </c>
    </row>
    <row r="362" spans="1:11" ht="13.5" customHeight="1">
      <c r="A362" s="2">
        <v>361</v>
      </c>
      <c r="B362" s="2">
        <v>25.385788185485055</v>
      </c>
      <c r="C362" s="25">
        <f t="shared" si="22"/>
        <v>5.1879450293049349E-2</v>
      </c>
      <c r="D362" s="2">
        <f t="shared" si="20"/>
        <v>5.3248766029938541E-2</v>
      </c>
      <c r="E362" s="2">
        <f t="shared" si="21"/>
        <v>1.0532487660299386</v>
      </c>
      <c r="F362" s="25">
        <f t="shared" si="23"/>
        <v>5.1879450293049349E-2</v>
      </c>
      <c r="G362" s="25"/>
      <c r="H362" s="2">
        <f>+H361*E362</f>
        <v>2.5385788185485119</v>
      </c>
      <c r="I362" s="2">
        <f>+I361*E362</f>
        <v>2.5385788185485119</v>
      </c>
      <c r="K362" s="16">
        <f>+K361*E362</f>
        <v>2.3254886029805246</v>
      </c>
    </row>
    <row r="363" spans="1:11" ht="13.5" customHeight="1">
      <c r="A363" s="2">
        <v>362</v>
      </c>
      <c r="B363" s="2">
        <v>25.867397966225447</v>
      </c>
      <c r="C363" s="25">
        <f t="shared" si="22"/>
        <v>1.8793912833454721E-2</v>
      </c>
      <c r="D363" s="2">
        <f t="shared" si="20"/>
        <v>1.8971630001063517E-2</v>
      </c>
      <c r="E363" s="2">
        <f t="shared" si="21"/>
        <v>1.0189716300010636</v>
      </c>
      <c r="F363" s="25">
        <f t="shared" si="23"/>
        <v>1.8793912833454721E-2</v>
      </c>
      <c r="G363" s="25"/>
      <c r="H363" s="2">
        <f>+H362*E363</f>
        <v>2.5867397966225516</v>
      </c>
      <c r="I363" s="2">
        <f>+I362*E363</f>
        <v>2.5867397966225516</v>
      </c>
      <c r="K363" s="16">
        <f>+K362*E363</f>
        <v>2.3696069123279613</v>
      </c>
    </row>
    <row r="364" spans="1:11" ht="13.5" customHeight="1">
      <c r="A364" s="2">
        <v>363</v>
      </c>
      <c r="B364" s="2">
        <v>27.319778956673286</v>
      </c>
      <c r="C364" s="25">
        <f t="shared" si="22"/>
        <v>5.4627533760521034E-2</v>
      </c>
      <c r="D364" s="2">
        <f t="shared" si="20"/>
        <v>5.6147162244311717E-2</v>
      </c>
      <c r="E364" s="2">
        <f t="shared" si="21"/>
        <v>1.0561471622443117</v>
      </c>
      <c r="F364" s="25">
        <f t="shared" si="23"/>
        <v>5.4627533760521034E-2</v>
      </c>
      <c r="G364" s="25"/>
      <c r="H364" s="2">
        <f>+H363*E364</f>
        <v>2.731977895667336</v>
      </c>
      <c r="I364" s="2">
        <f>+I363*E364</f>
        <v>2.731977895667336</v>
      </c>
      <c r="K364" s="16">
        <f>+K363*E364</f>
        <v>2.502653616089682</v>
      </c>
    </row>
    <row r="365" spans="1:11" ht="13.5" customHeight="1">
      <c r="A365" s="2">
        <v>364</v>
      </c>
      <c r="B365" s="2">
        <v>27.020282485137351</v>
      </c>
      <c r="C365" s="25">
        <f t="shared" si="22"/>
        <v>-1.1023156626402235E-2</v>
      </c>
      <c r="D365" s="2">
        <f t="shared" si="20"/>
        <v>-1.0962624258816649E-2</v>
      </c>
      <c r="E365" s="2">
        <f t="shared" si="21"/>
        <v>0.98903737574118333</v>
      </c>
      <c r="F365" s="25">
        <f t="shared" si="23"/>
        <v>-1.1023156626402235E-2</v>
      </c>
      <c r="G365" s="25"/>
      <c r="H365" s="2">
        <f>+H364*E365</f>
        <v>2.7020282485137423</v>
      </c>
      <c r="I365" s="2">
        <f>+I364*E365</f>
        <v>2.7020282485137423</v>
      </c>
      <c r="K365" s="16">
        <f>+K364*E365</f>
        <v>2.475217964846522</v>
      </c>
    </row>
    <row r="366" spans="1:11" ht="13.5" customHeight="1">
      <c r="A366" s="2">
        <v>365</v>
      </c>
      <c r="B366" s="2">
        <v>27.373040442288325</v>
      </c>
      <c r="C366" s="25">
        <f t="shared" si="22"/>
        <v>1.2970816411986406E-2</v>
      </c>
      <c r="D366" s="2">
        <f t="shared" si="20"/>
        <v>1.3055302339826033E-2</v>
      </c>
      <c r="E366" s="2">
        <f t="shared" si="21"/>
        <v>1.0130553023398261</v>
      </c>
      <c r="F366" s="25">
        <f t="shared" si="23"/>
        <v>1.2970816411986406E-2</v>
      </c>
      <c r="G366" s="25"/>
      <c r="H366" s="2">
        <f>+H365*E366</f>
        <v>2.7373040442288401</v>
      </c>
      <c r="I366" s="2">
        <f>+I365*E366</f>
        <v>2.7373040442288401</v>
      </c>
      <c r="K366" s="16">
        <f>+K365*E366</f>
        <v>2.5075326837345626</v>
      </c>
    </row>
    <row r="367" spans="1:11" ht="13.5" customHeight="1">
      <c r="A367" s="2">
        <v>366</v>
      </c>
      <c r="B367" s="2">
        <v>28.702041106504737</v>
      </c>
      <c r="C367" s="25">
        <f t="shared" si="22"/>
        <v>4.7409635372620669E-2</v>
      </c>
      <c r="D367" s="2">
        <f t="shared" si="20"/>
        <v>4.8551444879438861E-2</v>
      </c>
      <c r="E367" s="2">
        <f t="shared" si="21"/>
        <v>1.0485514448794389</v>
      </c>
      <c r="F367" s="25">
        <f t="shared" si="23"/>
        <v>4.7409635372620669E-2</v>
      </c>
      <c r="G367" s="25"/>
      <c r="H367" s="2">
        <f>+H366*E367</f>
        <v>2.8702041106504819</v>
      </c>
      <c r="I367" s="2">
        <f>+I366*E367</f>
        <v>2.8702041106504819</v>
      </c>
      <c r="K367" s="16">
        <f>+K366*E367</f>
        <v>2.6292770186122927</v>
      </c>
    </row>
    <row r="368" spans="1:11" ht="13.5" customHeight="1">
      <c r="A368" s="2">
        <v>367</v>
      </c>
      <c r="B368" s="2">
        <v>28.392303860792932</v>
      </c>
      <c r="C368" s="25">
        <f t="shared" si="22"/>
        <v>-1.0850121304942137E-2</v>
      </c>
      <c r="D368" s="2">
        <f t="shared" si="20"/>
        <v>-1.0791471051221132E-2</v>
      </c>
      <c r="E368" s="2">
        <f t="shared" si="21"/>
        <v>0.98920852894877886</v>
      </c>
      <c r="F368" s="25">
        <f t="shared" si="23"/>
        <v>-1.0850121304942137E-2</v>
      </c>
      <c r="G368" s="25"/>
      <c r="H368" s="2">
        <f>+H367*E368</f>
        <v>2.8392303860793011</v>
      </c>
      <c r="I368" s="2">
        <f>+I367*E368</f>
        <v>2.8392303860793011</v>
      </c>
      <c r="K368" s="16">
        <f>+K367*E368</f>
        <v>2.6009032517802972</v>
      </c>
    </row>
    <row r="369" spans="1:11" ht="13.5" customHeight="1">
      <c r="A369" s="2">
        <v>368</v>
      </c>
      <c r="B369" s="2">
        <v>29.563453134445563</v>
      </c>
      <c r="C369" s="25">
        <f t="shared" si="22"/>
        <v>4.0420789441358074E-2</v>
      </c>
      <c r="D369" s="2">
        <f t="shared" si="20"/>
        <v>4.1248828534477491E-2</v>
      </c>
      <c r="E369" s="2">
        <f t="shared" si="21"/>
        <v>1.0412488285344774</v>
      </c>
      <c r="F369" s="25">
        <f t="shared" si="23"/>
        <v>4.0420789441358074E-2</v>
      </c>
      <c r="G369" s="25"/>
      <c r="H369" s="2">
        <f>+H368*E369</f>
        <v>2.9563453134445643</v>
      </c>
      <c r="I369" s="2">
        <f>+I368*E369</f>
        <v>2.9563453134445643</v>
      </c>
      <c r="K369" s="16">
        <f>+K368*E369</f>
        <v>2.7081874640477475</v>
      </c>
    </row>
    <row r="370" spans="1:11" ht="13.5" customHeight="1">
      <c r="A370" s="2">
        <v>369</v>
      </c>
      <c r="B370" s="2">
        <v>29.079562541946647</v>
      </c>
      <c r="C370" s="25">
        <f t="shared" si="22"/>
        <v>-1.6503297776361444E-2</v>
      </c>
      <c r="D370" s="2">
        <f t="shared" si="20"/>
        <v>-1.6367864413481387E-2</v>
      </c>
      <c r="E370" s="2">
        <f t="shared" si="21"/>
        <v>0.98363213558651863</v>
      </c>
      <c r="F370" s="25">
        <f t="shared" si="23"/>
        <v>-1.6503297776361444E-2</v>
      </c>
      <c r="G370" s="25"/>
      <c r="H370" s="2">
        <f>+H369*E370</f>
        <v>2.9079562541946724</v>
      </c>
      <c r="I370" s="2">
        <f>+I369*E370</f>
        <v>2.9079562541946724</v>
      </c>
      <c r="K370" s="16">
        <f>+K369*E370</f>
        <v>2.6638602188299241</v>
      </c>
    </row>
    <row r="371" spans="1:11" ht="13.5" customHeight="1">
      <c r="A371" s="2">
        <v>370</v>
      </c>
      <c r="B371" s="2">
        <v>27.696240050969248</v>
      </c>
      <c r="C371" s="25">
        <f t="shared" si="22"/>
        <v>-4.8738943542492343E-2</v>
      </c>
      <c r="D371" s="2">
        <f t="shared" si="20"/>
        <v>-4.7570264820249127E-2</v>
      </c>
      <c r="E371" s="2">
        <f t="shared" si="21"/>
        <v>0.95242973517975082</v>
      </c>
      <c r="F371" s="25">
        <f t="shared" si="23"/>
        <v>-4.8738943542492343E-2</v>
      </c>
      <c r="G371" s="25"/>
      <c r="H371" s="2">
        <f>+H370*E371</f>
        <v>2.7696240050969321</v>
      </c>
      <c r="I371" s="2">
        <f>+I370*E371</f>
        <v>2.7696240050969321</v>
      </c>
      <c r="K371" s="16">
        <f>+K370*E371</f>
        <v>2.5371396827760577</v>
      </c>
    </row>
    <row r="372" spans="1:11" ht="13.5" customHeight="1">
      <c r="A372" s="2">
        <v>371</v>
      </c>
      <c r="B372" s="2">
        <v>29.691286795318515</v>
      </c>
      <c r="C372" s="25">
        <f t="shared" si="22"/>
        <v>6.9556963123246551E-2</v>
      </c>
      <c r="D372" s="2">
        <f t="shared" si="20"/>
        <v>7.203312582060932E-2</v>
      </c>
      <c r="E372" s="2">
        <f t="shared" si="21"/>
        <v>1.0720331258206093</v>
      </c>
      <c r="F372" s="25">
        <f t="shared" si="23"/>
        <v>6.9556963123246551E-2</v>
      </c>
      <c r="G372" s="25"/>
      <c r="H372" s="2">
        <f>+H371*E372</f>
        <v>2.9691286795318592</v>
      </c>
      <c r="I372" s="2">
        <f>+I371*E372</f>
        <v>2.9691286795318592</v>
      </c>
      <c r="K372" s="16">
        <f>+K371*E372</f>
        <v>2.7198977847699264</v>
      </c>
    </row>
    <row r="373" spans="1:11" ht="13.5" customHeight="1">
      <c r="A373" s="2">
        <v>372</v>
      </c>
      <c r="B373" s="2">
        <v>32.458456089204809</v>
      </c>
      <c r="C373" s="25">
        <f t="shared" si="22"/>
        <v>8.9107368596930886E-2</v>
      </c>
      <c r="D373" s="2">
        <f t="shared" si="20"/>
        <v>9.3198025163483286E-2</v>
      </c>
      <c r="E373" s="2">
        <f t="shared" si="21"/>
        <v>1.0931980251634832</v>
      </c>
      <c r="F373" s="25">
        <f t="shared" si="23"/>
        <v>8.9107368596930886E-2</v>
      </c>
      <c r="G373" s="25"/>
      <c r="H373" s="2">
        <f>+H372*E373</f>
        <v>3.2458456089204892</v>
      </c>
      <c r="I373" s="2">
        <f>+I372*E373</f>
        <v>3.2458456089204892</v>
      </c>
      <c r="K373" s="16">
        <f>+K372*E373</f>
        <v>2.9733868869570164</v>
      </c>
    </row>
    <row r="374" spans="1:11" ht="13.5" customHeight="1">
      <c r="A374" s="2">
        <v>373</v>
      </c>
      <c r="B374" s="2">
        <v>33.074125909683026</v>
      </c>
      <c r="C374" s="25">
        <f t="shared" si="22"/>
        <v>1.8790284660949442E-2</v>
      </c>
      <c r="D374" s="2">
        <f t="shared" si="20"/>
        <v>1.8967933002918762E-2</v>
      </c>
      <c r="E374" s="2">
        <f t="shared" si="21"/>
        <v>1.0189679330029187</v>
      </c>
      <c r="F374" s="25">
        <f t="shared" si="23"/>
        <v>1.8790284660949442E-2</v>
      </c>
      <c r="G374" s="25"/>
      <c r="H374" s="2">
        <f>+H373*E374</f>
        <v>3.307412590968311</v>
      </c>
      <c r="I374" s="2">
        <f>+I373*E374</f>
        <v>3.307412590968311</v>
      </c>
      <c r="K374" s="16">
        <f>+K373*E374</f>
        <v>3.0297858902205741</v>
      </c>
    </row>
    <row r="375" spans="1:11" ht="13.5" customHeight="1">
      <c r="A375" s="2">
        <v>374</v>
      </c>
      <c r="B375" s="2">
        <v>33.860013010068158</v>
      </c>
      <c r="C375" s="25">
        <f t="shared" si="22"/>
        <v>2.3483478807112112E-2</v>
      </c>
      <c r="D375" s="2">
        <f t="shared" si="20"/>
        <v>2.3761386847567446E-2</v>
      </c>
      <c r="E375" s="2">
        <f t="shared" si="21"/>
        <v>1.0237613868475675</v>
      </c>
      <c r="F375" s="25">
        <f t="shared" si="23"/>
        <v>2.3483478807112112E-2</v>
      </c>
      <c r="G375" s="25"/>
      <c r="H375" s="2">
        <f>+H374*E375</f>
        <v>3.3860013010068246</v>
      </c>
      <c r="I375" s="2">
        <f>+I374*E375</f>
        <v>3.3860013010068246</v>
      </c>
      <c r="K375" s="16">
        <f>+K374*E375</f>
        <v>3.1017778048234068</v>
      </c>
    </row>
    <row r="376" spans="1:11" ht="13.5" customHeight="1">
      <c r="A376" s="2">
        <v>375</v>
      </c>
      <c r="B376" s="2">
        <v>33.140360405594791</v>
      </c>
      <c r="C376" s="25">
        <f t="shared" si="22"/>
        <v>-2.14828737525651E-2</v>
      </c>
      <c r="D376" s="2">
        <f t="shared" si="20"/>
        <v>-2.1253760424113869E-2</v>
      </c>
      <c r="E376" s="2">
        <f t="shared" si="21"/>
        <v>0.97874623957588613</v>
      </c>
      <c r="F376" s="25">
        <f t="shared" si="23"/>
        <v>-2.14828737525651E-2</v>
      </c>
      <c r="G376" s="25"/>
      <c r="H376" s="2">
        <f>+H375*E376</f>
        <v>3.3140360405594875</v>
      </c>
      <c r="I376" s="2">
        <f>+I375*E376</f>
        <v>3.3140360405594875</v>
      </c>
      <c r="K376" s="16">
        <f>+K375*E376</f>
        <v>3.0358533624708564</v>
      </c>
    </row>
    <row r="377" spans="1:11" ht="13.5" customHeight="1">
      <c r="A377" s="2">
        <v>376</v>
      </c>
      <c r="B377" s="2">
        <v>34.01434346210975</v>
      </c>
      <c r="C377" s="25">
        <f t="shared" si="22"/>
        <v>2.6030415004591873E-2</v>
      </c>
      <c r="D377" s="2">
        <f t="shared" si="20"/>
        <v>2.6372165112827563E-2</v>
      </c>
      <c r="E377" s="2">
        <f t="shared" si="21"/>
        <v>1.0263721651128275</v>
      </c>
      <c r="F377" s="25">
        <f t="shared" si="23"/>
        <v>2.6030415004591873E-2</v>
      </c>
      <c r="G377" s="25"/>
      <c r="H377" s="2">
        <f>+H376*E377</f>
        <v>3.4014343462109835</v>
      </c>
      <c r="I377" s="2">
        <f>+I376*E377</f>
        <v>3.4014343462109835</v>
      </c>
      <c r="K377" s="16">
        <f>+K376*E377</f>
        <v>3.1159153886042703</v>
      </c>
    </row>
    <row r="378" spans="1:11" ht="13.5" customHeight="1">
      <c r="A378" s="2">
        <v>377</v>
      </c>
      <c r="B378" s="2">
        <v>36.075742766244389</v>
      </c>
      <c r="C378" s="25">
        <f t="shared" si="22"/>
        <v>5.883839176072353E-2</v>
      </c>
      <c r="D378" s="2">
        <f t="shared" si="20"/>
        <v>6.0603824572740411E-2</v>
      </c>
      <c r="E378" s="2">
        <f t="shared" si="21"/>
        <v>1.0606038245727405</v>
      </c>
      <c r="F378" s="25">
        <f t="shared" si="23"/>
        <v>5.883839176072353E-2</v>
      </c>
      <c r="G378" s="25"/>
      <c r="H378" s="2">
        <f>+H377*E378</f>
        <v>3.6075742766244483</v>
      </c>
      <c r="I378" s="2">
        <f>+I377*E378</f>
        <v>3.6075742766244483</v>
      </c>
      <c r="K378" s="16">
        <f>+K377*E378</f>
        <v>3.3047517781987459</v>
      </c>
    </row>
    <row r="379" spans="1:11" ht="13.5" customHeight="1">
      <c r="A379" s="2">
        <v>378</v>
      </c>
      <c r="B379" s="2">
        <v>37.40740585933267</v>
      </c>
      <c r="C379" s="25">
        <f t="shared" si="22"/>
        <v>3.624800849794145E-2</v>
      </c>
      <c r="D379" s="2">
        <f t="shared" si="20"/>
        <v>3.6912977834355251E-2</v>
      </c>
      <c r="E379" s="2">
        <f t="shared" si="21"/>
        <v>1.0369129778343553</v>
      </c>
      <c r="F379" s="25">
        <f t="shared" si="23"/>
        <v>3.624800849794145E-2</v>
      </c>
      <c r="G379" s="25"/>
      <c r="H379" s="2">
        <f>+H378*E379</f>
        <v>3.7407405859332772</v>
      </c>
      <c r="I379" s="2">
        <f>+I378*E379</f>
        <v>3.7407405859332772</v>
      </c>
      <c r="K379" s="16">
        <f>+K378*E379</f>
        <v>3.4267400073354426</v>
      </c>
    </row>
    <row r="380" spans="1:11" ht="13.5" customHeight="1">
      <c r="A380" s="2">
        <v>379</v>
      </c>
      <c r="B380" s="2">
        <v>36.550589104855376</v>
      </c>
      <c r="C380" s="25">
        <f t="shared" si="22"/>
        <v>-2.3171398601000745E-2</v>
      </c>
      <c r="D380" s="2">
        <f t="shared" si="20"/>
        <v>-2.2905003295317482E-2</v>
      </c>
      <c r="E380" s="2">
        <f t="shared" si="21"/>
        <v>0.97709499670468247</v>
      </c>
      <c r="F380" s="25">
        <f t="shared" si="23"/>
        <v>-2.3171398601000745E-2</v>
      </c>
      <c r="G380" s="25"/>
      <c r="H380" s="2">
        <f>+H379*E380</f>
        <v>3.6550589104855473</v>
      </c>
      <c r="I380" s="2">
        <f>+I379*E380</f>
        <v>3.6550589104855473</v>
      </c>
      <c r="K380" s="16">
        <f>+K379*E380</f>
        <v>3.3482505161752281</v>
      </c>
    </row>
    <row r="381" spans="1:11" ht="13.5" customHeight="1">
      <c r="A381" s="2">
        <v>380</v>
      </c>
      <c r="B381" s="2">
        <v>37.535290588205072</v>
      </c>
      <c r="C381" s="25">
        <f t="shared" si="22"/>
        <v>2.6584268942328189E-2</v>
      </c>
      <c r="D381" s="2">
        <f t="shared" si="20"/>
        <v>2.6940782829103237E-2</v>
      </c>
      <c r="E381" s="2">
        <f t="shared" si="21"/>
        <v>1.0269407828291033</v>
      </c>
      <c r="F381" s="25">
        <f t="shared" si="23"/>
        <v>2.6584268942328189E-2</v>
      </c>
      <c r="G381" s="25"/>
      <c r="H381" s="2">
        <f>+H380*E381</f>
        <v>3.7535290588205172</v>
      </c>
      <c r="I381" s="2">
        <f>+I380*E381</f>
        <v>3.7535290588205172</v>
      </c>
      <c r="K381" s="16">
        <f>+K380*E381</f>
        <v>3.4384550061889381</v>
      </c>
    </row>
    <row r="382" spans="1:11" ht="13.5" customHeight="1">
      <c r="A382" s="2">
        <v>381</v>
      </c>
      <c r="B382" s="2">
        <v>36.207494696674239</v>
      </c>
      <c r="C382" s="25">
        <f t="shared" si="22"/>
        <v>-3.6015439565628415E-2</v>
      </c>
      <c r="D382" s="2">
        <f t="shared" si="20"/>
        <v>-3.5374600029021062E-2</v>
      </c>
      <c r="E382" s="2">
        <f t="shared" si="21"/>
        <v>0.96462539997097896</v>
      </c>
      <c r="F382" s="25">
        <f t="shared" si="23"/>
        <v>-3.6015439565628415E-2</v>
      </c>
      <c r="G382" s="25"/>
      <c r="H382" s="2">
        <f>+H381*E382</f>
        <v>3.6207494696674338</v>
      </c>
      <c r="I382" s="2">
        <f>+I381*E382</f>
        <v>3.6207494696674338</v>
      </c>
      <c r="K382" s="16">
        <f>+K381*E382</f>
        <v>3.3168210356272194</v>
      </c>
    </row>
    <row r="383" spans="1:11" ht="13.5" customHeight="1">
      <c r="A383" s="2">
        <v>382</v>
      </c>
      <c r="B383" s="2">
        <v>35.595635216012241</v>
      </c>
      <c r="C383" s="25">
        <f t="shared" si="22"/>
        <v>-1.7043109173070059E-2</v>
      </c>
      <c r="D383" s="2">
        <f t="shared" si="20"/>
        <v>-1.6898696962819666E-2</v>
      </c>
      <c r="E383" s="2">
        <f t="shared" si="21"/>
        <v>0.98310130303718035</v>
      </c>
      <c r="F383" s="25">
        <f t="shared" si="23"/>
        <v>-1.7043109173070059E-2</v>
      </c>
      <c r="G383" s="25"/>
      <c r="H383" s="2">
        <f>+H382*E383</f>
        <v>3.559563521601234</v>
      </c>
      <c r="I383" s="2">
        <f>+I382*E383</f>
        <v>3.559563521601234</v>
      </c>
      <c r="K383" s="16">
        <f>+K382*E383</f>
        <v>3.2607710820662494</v>
      </c>
    </row>
    <row r="384" spans="1:11" ht="13.5" customHeight="1">
      <c r="A384" s="2">
        <v>383</v>
      </c>
      <c r="B384" s="2">
        <v>35.642403088910726</v>
      </c>
      <c r="C384" s="25">
        <f t="shared" si="22"/>
        <v>1.3130030172138127E-3</v>
      </c>
      <c r="D384" s="2">
        <f t="shared" si="20"/>
        <v>1.3138653830637955E-3</v>
      </c>
      <c r="E384" s="2">
        <f t="shared" si="21"/>
        <v>1.0013138653830638</v>
      </c>
      <c r="F384" s="25">
        <f t="shared" si="23"/>
        <v>1.3130030172138127E-3</v>
      </c>
      <c r="G384" s="25"/>
      <c r="H384" s="2">
        <f>+H383*E384</f>
        <v>3.5642403088910823</v>
      </c>
      <c r="I384" s="2">
        <f>+I383*E384</f>
        <v>3.5642403088910823</v>
      </c>
      <c r="K384" s="16">
        <f>+K383*E384</f>
        <v>3.2650552963130717</v>
      </c>
    </row>
    <row r="385" spans="1:11" ht="13.5" customHeight="1">
      <c r="A385" s="2">
        <v>384</v>
      </c>
      <c r="B385" s="2">
        <v>35.241604541795404</v>
      </c>
      <c r="C385" s="25">
        <f t="shared" si="22"/>
        <v>-1.1308695202191734E-2</v>
      </c>
      <c r="D385" s="2">
        <f t="shared" si="20"/>
        <v>-1.1244992267090451E-2</v>
      </c>
      <c r="E385" s="2">
        <f t="shared" si="21"/>
        <v>0.98875500773290959</v>
      </c>
      <c r="F385" s="25">
        <f t="shared" si="23"/>
        <v>-1.1308695202191734E-2</v>
      </c>
      <c r="G385" s="25"/>
      <c r="H385" s="2">
        <f>+H384*E385</f>
        <v>3.5241604541795502</v>
      </c>
      <c r="I385" s="2">
        <f>+I384*E385</f>
        <v>3.5241604541795502</v>
      </c>
      <c r="K385" s="16">
        <f>+K384*E385</f>
        <v>3.2283397747544087</v>
      </c>
    </row>
    <row r="386" spans="1:11" ht="13.5" customHeight="1">
      <c r="A386" s="2">
        <v>385</v>
      </c>
      <c r="B386" s="2">
        <v>35.68095437512531</v>
      </c>
      <c r="C386" s="25">
        <f t="shared" si="22"/>
        <v>1.2389723671395618E-2</v>
      </c>
      <c r="D386" s="2">
        <f t="shared" si="20"/>
        <v>1.2466794263264934E-2</v>
      </c>
      <c r="E386" s="2">
        <f t="shared" si="21"/>
        <v>1.012466794263265</v>
      </c>
      <c r="F386" s="25">
        <f t="shared" si="23"/>
        <v>1.2389723671395618E-2</v>
      </c>
      <c r="G386" s="25"/>
      <c r="H386" s="2">
        <f>+H385*E386</f>
        <v>3.5680954375125413</v>
      </c>
      <c r="I386" s="2">
        <f>+I385*E386</f>
        <v>3.5680954375125413</v>
      </c>
      <c r="K386" s="16">
        <f>+K385*E386</f>
        <v>3.2685868225381873</v>
      </c>
    </row>
    <row r="387" spans="1:11" ht="13.5" customHeight="1">
      <c r="A387" s="2">
        <v>386</v>
      </c>
      <c r="B387" s="2">
        <v>35.566107730516627</v>
      </c>
      <c r="C387" s="25">
        <f t="shared" si="22"/>
        <v>-3.2239011879619125E-3</v>
      </c>
      <c r="D387" s="2">
        <f t="shared" ref="D387:D450" si="24">+(B387-B386)/B386</f>
        <v>-3.2187099986525948E-3</v>
      </c>
      <c r="E387" s="2">
        <f t="shared" ref="E387:E450" si="25">+D387+1</f>
        <v>0.99678129000134741</v>
      </c>
      <c r="F387" s="25">
        <f t="shared" si="23"/>
        <v>-3.2239011879619125E-3</v>
      </c>
      <c r="G387" s="25"/>
      <c r="H387" s="2">
        <f>+H386*E387</f>
        <v>3.5566107730516729</v>
      </c>
      <c r="I387" s="2">
        <f>+I386*E387</f>
        <v>3.5566107730516729</v>
      </c>
      <c r="K387" s="16">
        <f>+K386*E387</f>
        <v>3.2580661894510197</v>
      </c>
    </row>
    <row r="388" spans="1:11" ht="13.5" customHeight="1">
      <c r="A388" s="2">
        <v>387</v>
      </c>
      <c r="B388" s="2">
        <v>34.514046116119786</v>
      </c>
      <c r="C388" s="25">
        <f t="shared" ref="C388:C451" si="26">+LN(B388/B387)</f>
        <v>-3.0026779366473522E-2</v>
      </c>
      <c r="D388" s="2">
        <f t="shared" si="24"/>
        <v>-2.9580454020110426E-2</v>
      </c>
      <c r="E388" s="2">
        <f t="shared" si="25"/>
        <v>0.97041954597988955</v>
      </c>
      <c r="F388" s="25">
        <f t="shared" ref="F388:F451" si="27">+LN(E388)</f>
        <v>-3.0026779366473522E-2</v>
      </c>
      <c r="G388" s="25"/>
      <c r="H388" s="2">
        <f>+H387*E388</f>
        <v>3.4514046116119883</v>
      </c>
      <c r="I388" s="2">
        <f>+I387*E388</f>
        <v>3.4514046116119883</v>
      </c>
      <c r="K388" s="16">
        <f>+K387*E388</f>
        <v>3.1616911123394873</v>
      </c>
    </row>
    <row r="389" spans="1:11" ht="13.5" customHeight="1">
      <c r="A389" s="2">
        <v>388</v>
      </c>
      <c r="B389" s="2">
        <v>34.196317572293303</v>
      </c>
      <c r="C389" s="25">
        <f t="shared" si="26"/>
        <v>-9.2484100347964247E-3</v>
      </c>
      <c r="D389" s="2">
        <f t="shared" si="24"/>
        <v>-9.2057750272891963E-3</v>
      </c>
      <c r="E389" s="2">
        <f t="shared" si="25"/>
        <v>0.99079422497271086</v>
      </c>
      <c r="F389" s="25">
        <f t="shared" si="27"/>
        <v>-9.2484100347964247E-3</v>
      </c>
      <c r="G389" s="25"/>
      <c r="H389" s="2">
        <f>+H388*E389</f>
        <v>3.41963175722934</v>
      </c>
      <c r="I389" s="2">
        <f>+I388*E389</f>
        <v>3.41963175722934</v>
      </c>
      <c r="K389" s="16">
        <f>+K388*E389</f>
        <v>3.1325852952535103</v>
      </c>
    </row>
    <row r="390" spans="1:11" ht="13.5" customHeight="1">
      <c r="A390" s="2">
        <v>389</v>
      </c>
      <c r="B390" s="2">
        <v>34.140434377684173</v>
      </c>
      <c r="C390" s="25">
        <f t="shared" si="26"/>
        <v>-1.6355242375889329E-3</v>
      </c>
      <c r="D390" s="2">
        <f t="shared" si="24"/>
        <v>-1.6341874966797072E-3</v>
      </c>
      <c r="E390" s="2">
        <f t="shared" si="25"/>
        <v>0.99836581250332024</v>
      </c>
      <c r="F390" s="25">
        <f t="shared" si="27"/>
        <v>-1.6355242375889329E-3</v>
      </c>
      <c r="G390" s="25"/>
      <c r="H390" s="2">
        <f>+H389*E390</f>
        <v>3.4140434377684268</v>
      </c>
      <c r="I390" s="2">
        <f>+I389*E390</f>
        <v>3.4140434377684268</v>
      </c>
      <c r="K390" s="16">
        <f>+K389*E390</f>
        <v>3.127466063531724</v>
      </c>
    </row>
    <row r="391" spans="1:11" ht="13.5" customHeight="1">
      <c r="A391" s="2">
        <v>390</v>
      </c>
      <c r="B391" s="2">
        <v>34.661334051003749</v>
      </c>
      <c r="C391" s="25">
        <f t="shared" si="26"/>
        <v>1.5142332480075044E-2</v>
      </c>
      <c r="D391" s="2">
        <f t="shared" si="24"/>
        <v>1.5257558458601836E-2</v>
      </c>
      <c r="E391" s="2">
        <f t="shared" si="25"/>
        <v>1.0152575584586019</v>
      </c>
      <c r="F391" s="25">
        <f t="shared" si="27"/>
        <v>1.5142332480075044E-2</v>
      </c>
      <c r="G391" s="25"/>
      <c r="H391" s="2">
        <f>+H390*E391</f>
        <v>3.4661334051003845</v>
      </c>
      <c r="I391" s="2">
        <f>+I390*E391</f>
        <v>3.4661334051003845</v>
      </c>
      <c r="K391" s="16">
        <f>+K390*E391</f>
        <v>3.1751835598233527</v>
      </c>
    </row>
    <row r="392" spans="1:11" ht="13.5" customHeight="1">
      <c r="A392" s="2">
        <v>391</v>
      </c>
      <c r="B392" s="2">
        <v>34.391875553581563</v>
      </c>
      <c r="C392" s="25">
        <f t="shared" si="26"/>
        <v>-7.8044124716135843E-3</v>
      </c>
      <c r="D392" s="2">
        <f t="shared" si="24"/>
        <v>-7.7740371165656921E-3</v>
      </c>
      <c r="E392" s="2">
        <f t="shared" si="25"/>
        <v>0.99222596288343434</v>
      </c>
      <c r="F392" s="25">
        <f t="shared" si="27"/>
        <v>-7.8044124716135843E-3</v>
      </c>
      <c r="G392" s="25"/>
      <c r="H392" s="2">
        <f>+H391*E392</f>
        <v>3.4391875553581661</v>
      </c>
      <c r="I392" s="2">
        <f>+I391*E392</f>
        <v>3.4391875553581661</v>
      </c>
      <c r="K392" s="16">
        <f>+K391*E392</f>
        <v>3.1504995649773768</v>
      </c>
    </row>
    <row r="393" spans="1:11" ht="13.5" customHeight="1">
      <c r="A393" s="2">
        <v>392</v>
      </c>
      <c r="B393" s="2">
        <v>33.91198156528246</v>
      </c>
      <c r="C393" s="25">
        <f t="shared" si="26"/>
        <v>-1.4051970271849158E-2</v>
      </c>
      <c r="D393" s="2">
        <f t="shared" si="24"/>
        <v>-1.3953702162926311E-2</v>
      </c>
      <c r="E393" s="2">
        <f t="shared" si="25"/>
        <v>0.98604629783707365</v>
      </c>
      <c r="F393" s="25">
        <f t="shared" si="27"/>
        <v>-1.4051970271849158E-2</v>
      </c>
      <c r="G393" s="25"/>
      <c r="H393" s="2">
        <f>+H392*E393</f>
        <v>3.3911981565282554</v>
      </c>
      <c r="I393" s="2">
        <f>+I392*E393</f>
        <v>3.3911981565282554</v>
      </c>
      <c r="K393" s="16">
        <f>+K392*E393</f>
        <v>3.1065384323832537</v>
      </c>
    </row>
    <row r="394" spans="1:11" ht="13.5" customHeight="1">
      <c r="A394" s="2">
        <v>393</v>
      </c>
      <c r="B394" s="2">
        <v>35.479800186101428</v>
      </c>
      <c r="C394" s="25">
        <f t="shared" si="26"/>
        <v>4.5195135246552713E-2</v>
      </c>
      <c r="D394" s="2">
        <f t="shared" si="24"/>
        <v>4.623199672955796E-2</v>
      </c>
      <c r="E394" s="2">
        <f t="shared" si="25"/>
        <v>1.0462319967295579</v>
      </c>
      <c r="F394" s="25">
        <f t="shared" si="27"/>
        <v>4.5195135246552713E-2</v>
      </c>
      <c r="G394" s="25"/>
      <c r="H394" s="2">
        <f>+H393*E394</f>
        <v>3.5479800186101524</v>
      </c>
      <c r="I394" s="2">
        <f>+I393*E394</f>
        <v>3.5479800186101524</v>
      </c>
      <c r="K394" s="16">
        <f>+K393*E394</f>
        <v>3.2501599070294422</v>
      </c>
    </row>
    <row r="395" spans="1:11" ht="13.5" customHeight="1">
      <c r="A395" s="2">
        <v>394</v>
      </c>
      <c r="B395" s="2">
        <v>35.744801540698418</v>
      </c>
      <c r="C395" s="25">
        <f t="shared" si="26"/>
        <v>7.441321425561748E-3</v>
      </c>
      <c r="D395" s="2">
        <f t="shared" si="24"/>
        <v>7.4690768608330358E-3</v>
      </c>
      <c r="E395" s="2">
        <f t="shared" si="25"/>
        <v>1.007469076860833</v>
      </c>
      <c r="F395" s="25">
        <f t="shared" si="27"/>
        <v>7.441321425561748E-3</v>
      </c>
      <c r="G395" s="25"/>
      <c r="H395" s="2">
        <f>+H394*E395</f>
        <v>3.5744801540698514</v>
      </c>
      <c r="I395" s="2">
        <f>+I394*E395</f>
        <v>3.5744801540698514</v>
      </c>
      <c r="K395" s="16">
        <f>+K394*E395</f>
        <v>3.2744356011850431</v>
      </c>
    </row>
    <row r="396" spans="1:11" ht="13.5" customHeight="1">
      <c r="A396" s="2">
        <v>395</v>
      </c>
      <c r="B396" s="2">
        <v>37.761774442260197</v>
      </c>
      <c r="C396" s="25">
        <f t="shared" si="26"/>
        <v>5.4892485700031302E-2</v>
      </c>
      <c r="D396" s="2">
        <f t="shared" si="24"/>
        <v>5.6427027557148082E-2</v>
      </c>
      <c r="E396" s="2">
        <f t="shared" si="25"/>
        <v>1.0564270275571481</v>
      </c>
      <c r="F396" s="25">
        <f t="shared" si="27"/>
        <v>5.4892485700031302E-2</v>
      </c>
      <c r="G396" s="25"/>
      <c r="H396" s="2">
        <f>+H395*E396</f>
        <v>3.7761774442260299</v>
      </c>
      <c r="I396" s="2">
        <f>+I395*E396</f>
        <v>3.7761774442260299</v>
      </c>
      <c r="K396" s="16">
        <f>+K395*E396</f>
        <v>3.4592022690872182</v>
      </c>
    </row>
    <row r="397" spans="1:11" ht="13.5" customHeight="1">
      <c r="A397" s="2">
        <v>396</v>
      </c>
      <c r="B397" s="2">
        <v>39.060617779067414</v>
      </c>
      <c r="C397" s="25">
        <f t="shared" si="26"/>
        <v>3.3817408662035614E-2</v>
      </c>
      <c r="D397" s="2">
        <f t="shared" si="24"/>
        <v>3.4395717785805288E-2</v>
      </c>
      <c r="E397" s="2">
        <f t="shared" si="25"/>
        <v>1.0343957177858052</v>
      </c>
      <c r="F397" s="25">
        <f t="shared" si="27"/>
        <v>3.3817408662035614E-2</v>
      </c>
      <c r="G397" s="25"/>
      <c r="H397" s="2">
        <f>+H396*E397</f>
        <v>3.9060617779067517</v>
      </c>
      <c r="I397" s="2">
        <f>+I396*E397</f>
        <v>3.9060617779067517</v>
      </c>
      <c r="K397" s="16">
        <f>+K396*E397</f>
        <v>3.5781840140987589</v>
      </c>
    </row>
    <row r="398" spans="1:11" ht="13.5" customHeight="1">
      <c r="A398" s="2">
        <v>397</v>
      </c>
      <c r="B398" s="2">
        <v>36.922819879721359</v>
      </c>
      <c r="C398" s="25">
        <f t="shared" si="26"/>
        <v>-5.6284956654530607E-2</v>
      </c>
      <c r="D398" s="2">
        <f t="shared" si="24"/>
        <v>-5.4730263393112551E-2</v>
      </c>
      <c r="E398" s="2">
        <f t="shared" si="25"/>
        <v>0.9452697366068874</v>
      </c>
      <c r="F398" s="25">
        <f t="shared" si="27"/>
        <v>-5.6284956654530607E-2</v>
      </c>
      <c r="G398" s="25"/>
      <c r="H398" s="2">
        <f>+H397*E398</f>
        <v>3.6922819879721454</v>
      </c>
      <c r="I398" s="2">
        <f>+I397*E398</f>
        <v>3.6922819879721454</v>
      </c>
      <c r="K398" s="16">
        <f>+K397*E398</f>
        <v>3.3823490605381088</v>
      </c>
    </row>
    <row r="399" spans="1:11" ht="13.5" customHeight="1">
      <c r="A399" s="2">
        <v>398</v>
      </c>
      <c r="B399" s="2">
        <v>35.633565750024623</v>
      </c>
      <c r="C399" s="25">
        <f t="shared" si="26"/>
        <v>-3.5541733032089552E-2</v>
      </c>
      <c r="D399" s="2">
        <f t="shared" si="24"/>
        <v>-3.4917542427598196E-2</v>
      </c>
      <c r="E399" s="2">
        <f t="shared" si="25"/>
        <v>0.96508245757240185</v>
      </c>
      <c r="F399" s="25">
        <f t="shared" si="27"/>
        <v>-3.5541733032089552E-2</v>
      </c>
      <c r="G399" s="25"/>
      <c r="H399" s="2">
        <f>+H398*E399</f>
        <v>3.5633565750024716</v>
      </c>
      <c r="I399" s="2">
        <f>+I398*E399</f>
        <v>3.5633565750024716</v>
      </c>
      <c r="K399" s="16">
        <f>+K398*E399</f>
        <v>3.2642457437118226</v>
      </c>
    </row>
    <row r="400" spans="1:11" ht="13.5" customHeight="1">
      <c r="A400" s="2">
        <v>399</v>
      </c>
      <c r="B400" s="2">
        <v>36.900002024094327</v>
      </c>
      <c r="C400" s="25">
        <f t="shared" si="26"/>
        <v>3.4923554106786284E-2</v>
      </c>
      <c r="D400" s="2">
        <f t="shared" si="24"/>
        <v>3.5540542951944948E-2</v>
      </c>
      <c r="E400" s="2">
        <f t="shared" si="25"/>
        <v>1.0355405429519449</v>
      </c>
      <c r="F400" s="25">
        <f t="shared" si="27"/>
        <v>3.4923554106786284E-2</v>
      </c>
      <c r="G400" s="25"/>
      <c r="H400" s="2">
        <f>+H399*E400</f>
        <v>3.690000202409442</v>
      </c>
      <c r="I400" s="2">
        <f>+I399*E400</f>
        <v>3.690000202409442</v>
      </c>
      <c r="K400" s="16">
        <f>+K399*E400</f>
        <v>3.3802588097719157</v>
      </c>
    </row>
    <row r="401" spans="1:11" ht="13.5" customHeight="1">
      <c r="A401" s="2">
        <v>400</v>
      </c>
      <c r="B401" s="2">
        <v>38.505826617303782</v>
      </c>
      <c r="C401" s="25">
        <f t="shared" si="26"/>
        <v>4.2597964652093021E-2</v>
      </c>
      <c r="D401" s="2">
        <f t="shared" si="24"/>
        <v>4.3518279271662678E-2</v>
      </c>
      <c r="E401" s="2">
        <f t="shared" si="25"/>
        <v>1.0435182792716626</v>
      </c>
      <c r="F401" s="25">
        <f t="shared" si="27"/>
        <v>4.2597964652093021E-2</v>
      </c>
      <c r="G401" s="25"/>
      <c r="H401" s="2">
        <f>+H400*E401</f>
        <v>3.850582661730388</v>
      </c>
      <c r="I401" s="2">
        <f>+I400*E401</f>
        <v>3.850582661730388</v>
      </c>
      <c r="K401" s="16">
        <f>+K400*E401</f>
        <v>3.5273618566660678</v>
      </c>
    </row>
    <row r="402" spans="1:11" ht="13.5" customHeight="1">
      <c r="A402" s="2">
        <v>401</v>
      </c>
      <c r="B402" s="2">
        <v>39.799957059809749</v>
      </c>
      <c r="C402" s="25">
        <f t="shared" si="26"/>
        <v>3.3056262838479601E-2</v>
      </c>
      <c r="D402" s="2">
        <f t="shared" si="24"/>
        <v>3.360869136424173E-2</v>
      </c>
      <c r="E402" s="2">
        <f t="shared" si="25"/>
        <v>1.0336086913642417</v>
      </c>
      <c r="F402" s="25">
        <f t="shared" si="27"/>
        <v>3.3056262838479601E-2</v>
      </c>
      <c r="G402" s="25"/>
      <c r="H402" s="2">
        <f>+H401*E402</f>
        <v>3.979995705980985</v>
      </c>
      <c r="I402" s="2">
        <f>+I401*E402</f>
        <v>3.979995705980985</v>
      </c>
      <c r="K402" s="16">
        <f>+K401*E402</f>
        <v>3.6459118726367565</v>
      </c>
    </row>
    <row r="403" spans="1:11" ht="13.5" customHeight="1">
      <c r="A403" s="2">
        <v>402</v>
      </c>
      <c r="B403" s="2">
        <v>40.21690532270064</v>
      </c>
      <c r="C403" s="25">
        <f t="shared" si="26"/>
        <v>1.0421604251723402E-2</v>
      </c>
      <c r="D403" s="2">
        <f t="shared" si="24"/>
        <v>1.0476098309963454E-2</v>
      </c>
      <c r="E403" s="2">
        <f t="shared" si="25"/>
        <v>1.0104760983099634</v>
      </c>
      <c r="F403" s="25">
        <f t="shared" si="27"/>
        <v>1.0421604251723402E-2</v>
      </c>
      <c r="G403" s="25"/>
      <c r="H403" s="2">
        <f>+H402*E403</f>
        <v>4.0216905322700738</v>
      </c>
      <c r="I403" s="2">
        <f>+I402*E403</f>
        <v>4.0216905322700738</v>
      </c>
      <c r="K403" s="16">
        <f>+K402*E403</f>
        <v>3.6841068038439619</v>
      </c>
    </row>
    <row r="404" spans="1:11" ht="13.5" customHeight="1">
      <c r="A404" s="2">
        <v>403</v>
      </c>
      <c r="B404" s="2">
        <v>39.429219623939183</v>
      </c>
      <c r="C404" s="25">
        <f t="shared" si="26"/>
        <v>-1.978028137798726E-2</v>
      </c>
      <c r="D404" s="2">
        <f t="shared" si="24"/>
        <v>-1.9585935129544742E-2</v>
      </c>
      <c r="E404" s="2">
        <f t="shared" si="25"/>
        <v>0.98041406487045524</v>
      </c>
      <c r="F404" s="25">
        <f t="shared" si="27"/>
        <v>-1.978028137798726E-2</v>
      </c>
      <c r="G404" s="25"/>
      <c r="H404" s="2">
        <f>+H403*E404</f>
        <v>3.9429219623939278</v>
      </c>
      <c r="I404" s="2">
        <f>+I403*E404</f>
        <v>3.9429219623939278</v>
      </c>
      <c r="K404" s="16">
        <f>+K403*E404</f>
        <v>3.6119501269735594</v>
      </c>
    </row>
    <row r="405" spans="1:11" ht="13.5" customHeight="1">
      <c r="A405" s="2">
        <v>404</v>
      </c>
      <c r="B405" s="2">
        <v>40.738603207469104</v>
      </c>
      <c r="C405" s="25">
        <f t="shared" si="26"/>
        <v>3.2668968415653935E-2</v>
      </c>
      <c r="D405" s="2">
        <f t="shared" si="24"/>
        <v>3.3208457991771627E-2</v>
      </c>
      <c r="E405" s="2">
        <f t="shared" si="25"/>
        <v>1.0332084579917715</v>
      </c>
      <c r="F405" s="25">
        <f t="shared" si="27"/>
        <v>3.2668968415653935E-2</v>
      </c>
      <c r="G405" s="25"/>
      <c r="H405" s="2">
        <f>+H404*E405</f>
        <v>4.0738603207469195</v>
      </c>
      <c r="I405" s="2">
        <f>+I404*E405</f>
        <v>4.0738603207469195</v>
      </c>
      <c r="K405" s="16">
        <f>+K404*E405</f>
        <v>3.7318974210335347</v>
      </c>
    </row>
    <row r="406" spans="1:11" ht="13.5" customHeight="1">
      <c r="A406" s="2">
        <v>405</v>
      </c>
      <c r="B406" s="2">
        <v>40.942390559992234</v>
      </c>
      <c r="C406" s="25">
        <f t="shared" si="26"/>
        <v>4.989845641139256E-3</v>
      </c>
      <c r="D406" s="2">
        <f t="shared" si="24"/>
        <v>5.0023156534185313E-3</v>
      </c>
      <c r="E406" s="2">
        <f t="shared" si="25"/>
        <v>1.0050023156534185</v>
      </c>
      <c r="F406" s="25">
        <f t="shared" si="27"/>
        <v>4.989845641139256E-3</v>
      </c>
      <c r="G406" s="25"/>
      <c r="H406" s="2">
        <f>+H405*E406</f>
        <v>4.0942390559992319</v>
      </c>
      <c r="I406" s="2">
        <f>+I405*E406</f>
        <v>4.0942390559992319</v>
      </c>
      <c r="K406" s="16">
        <f>+K405*E406</f>
        <v>3.7505655499197226</v>
      </c>
    </row>
    <row r="407" spans="1:11" ht="13.5" customHeight="1">
      <c r="A407" s="2">
        <v>406</v>
      </c>
      <c r="B407" s="2">
        <v>41.741447092465478</v>
      </c>
      <c r="C407" s="25">
        <f t="shared" si="26"/>
        <v>1.932859992838187E-2</v>
      </c>
      <c r="D407" s="2">
        <f t="shared" si="24"/>
        <v>1.9516606664732962E-2</v>
      </c>
      <c r="E407" s="2">
        <f t="shared" si="25"/>
        <v>1.019516606664733</v>
      </c>
      <c r="F407" s="25">
        <f t="shared" si="27"/>
        <v>1.932859992838187E-2</v>
      </c>
      <c r="G407" s="25"/>
      <c r="H407" s="2">
        <f>+H406*E407</f>
        <v>4.1741447092465567</v>
      </c>
      <c r="I407" s="2">
        <f>+I406*E407</f>
        <v>4.1741447092465567</v>
      </c>
      <c r="K407" s="16">
        <f>+K406*E407</f>
        <v>3.8237638625278039</v>
      </c>
    </row>
    <row r="408" spans="1:11" ht="13.5" customHeight="1">
      <c r="A408" s="2">
        <v>407</v>
      </c>
      <c r="B408" s="2">
        <v>42.461440607025622</v>
      </c>
      <c r="C408" s="25">
        <f t="shared" si="26"/>
        <v>1.7101814018747764E-2</v>
      </c>
      <c r="D408" s="2">
        <f t="shared" si="24"/>
        <v>1.7248887250248361E-2</v>
      </c>
      <c r="E408" s="2">
        <f t="shared" si="25"/>
        <v>1.0172488872502483</v>
      </c>
      <c r="F408" s="25">
        <f t="shared" si="27"/>
        <v>1.7101814018747764E-2</v>
      </c>
      <c r="G408" s="25"/>
      <c r="H408" s="2">
        <f>+H407*E408</f>
        <v>4.2461440607025711</v>
      </c>
      <c r="I408" s="2">
        <f>+I407*E408</f>
        <v>4.2461440607025711</v>
      </c>
      <c r="K408" s="16">
        <f>+K407*E408</f>
        <v>3.88971953426412</v>
      </c>
    </row>
    <row r="409" spans="1:11" ht="13.5" customHeight="1">
      <c r="A409" s="2">
        <v>408</v>
      </c>
      <c r="B409" s="2">
        <v>43.654999508322966</v>
      </c>
      <c r="C409" s="25">
        <f t="shared" si="26"/>
        <v>2.7721427731765627E-2</v>
      </c>
      <c r="D409" s="2">
        <f t="shared" si="24"/>
        <v>2.8109241802310843E-2</v>
      </c>
      <c r="E409" s="2">
        <f t="shared" si="25"/>
        <v>1.0281092418023108</v>
      </c>
      <c r="F409" s="25">
        <f t="shared" si="27"/>
        <v>2.7721427731765627E-2</v>
      </c>
      <c r="G409" s="25"/>
      <c r="H409" s="2">
        <f>+H408*E409</f>
        <v>4.3654999508323051</v>
      </c>
      <c r="I409" s="2">
        <f>+I408*E409</f>
        <v>4.3654999508323051</v>
      </c>
      <c r="K409" s="16">
        <f>+K408*E409</f>
        <v>3.9990566011959219</v>
      </c>
    </row>
    <row r="410" spans="1:11" ht="13.5" customHeight="1">
      <c r="A410" s="2">
        <v>409</v>
      </c>
      <c r="B410" s="2">
        <v>42.357382156595271</v>
      </c>
      <c r="C410" s="25">
        <f t="shared" si="26"/>
        <v>-3.0175093067987283E-2</v>
      </c>
      <c r="D410" s="2">
        <f t="shared" si="24"/>
        <v>-2.9724369862386548E-2</v>
      </c>
      <c r="E410" s="2">
        <f t="shared" si="25"/>
        <v>0.97027563013761342</v>
      </c>
      <c r="F410" s="25">
        <f t="shared" si="27"/>
        <v>-3.0175093067987283E-2</v>
      </c>
      <c r="G410" s="25"/>
      <c r="H410" s="2">
        <f>+H409*E410</f>
        <v>4.2357382156595351</v>
      </c>
      <c r="I410" s="2">
        <f>+I409*E410</f>
        <v>4.2357382156595351</v>
      </c>
      <c r="K410" s="16">
        <f>+K409*E410</f>
        <v>3.8801871636813559</v>
      </c>
    </row>
    <row r="411" spans="1:11" ht="13.5" customHeight="1">
      <c r="A411" s="2">
        <v>410</v>
      </c>
      <c r="B411" s="2">
        <v>40.907714205304885</v>
      </c>
      <c r="C411" s="25">
        <f t="shared" si="26"/>
        <v>-3.4824062291481002E-2</v>
      </c>
      <c r="D411" s="2">
        <f t="shared" si="24"/>
        <v>-3.4224682392574764E-2</v>
      </c>
      <c r="E411" s="2">
        <f t="shared" si="25"/>
        <v>0.96577531760742519</v>
      </c>
      <c r="F411" s="25">
        <f t="shared" si="27"/>
        <v>-3.4824062291481002E-2</v>
      </c>
      <c r="G411" s="25"/>
      <c r="H411" s="2">
        <f>+H410*E411</f>
        <v>4.0907714205304959</v>
      </c>
      <c r="I411" s="2">
        <f>+I410*E411</f>
        <v>4.0907714205304959</v>
      </c>
      <c r="K411" s="16">
        <f>+K410*E411</f>
        <v>3.7473889903806157</v>
      </c>
    </row>
    <row r="412" spans="1:11" ht="13.5" customHeight="1">
      <c r="A412" s="2">
        <v>411</v>
      </c>
      <c r="B412" s="2">
        <v>41.18014133592893</v>
      </c>
      <c r="C412" s="25">
        <f t="shared" si="26"/>
        <v>6.6374771030433474E-3</v>
      </c>
      <c r="D412" s="2">
        <f t="shared" si="24"/>
        <v>6.6595539720651804E-3</v>
      </c>
      <c r="E412" s="2">
        <f t="shared" si="25"/>
        <v>1.0066595539720651</v>
      </c>
      <c r="F412" s="25">
        <f t="shared" si="27"/>
        <v>6.6374771030433474E-3</v>
      </c>
      <c r="G412" s="25"/>
      <c r="H412" s="2">
        <f>+H411*E412</f>
        <v>4.1180141335928999</v>
      </c>
      <c r="I412" s="2">
        <f>+I411*E412</f>
        <v>4.1180141335928999</v>
      </c>
      <c r="K412" s="16">
        <f>+K411*E412</f>
        <v>3.772344929616378</v>
      </c>
    </row>
    <row r="413" spans="1:11" ht="13.5" customHeight="1">
      <c r="A413" s="2">
        <v>412</v>
      </c>
      <c r="B413" s="2">
        <v>40.946772215340005</v>
      </c>
      <c r="C413" s="25">
        <f t="shared" si="26"/>
        <v>-5.6831491313616587E-3</v>
      </c>
      <c r="D413" s="2">
        <f t="shared" si="24"/>
        <v>-5.6670305884869527E-3</v>
      </c>
      <c r="E413" s="2">
        <f t="shared" si="25"/>
        <v>0.99433296941151306</v>
      </c>
      <c r="F413" s="25">
        <f t="shared" si="27"/>
        <v>-5.6831491313616587E-3</v>
      </c>
      <c r="G413" s="25"/>
      <c r="H413" s="2">
        <f>+H412*E413</f>
        <v>4.094677221534007</v>
      </c>
      <c r="I413" s="2">
        <f>+I412*E413</f>
        <v>4.094677221534007</v>
      </c>
      <c r="K413" s="16">
        <f>+K412*E413</f>
        <v>3.7509669355099184</v>
      </c>
    </row>
    <row r="414" spans="1:11" ht="13.5" customHeight="1">
      <c r="A414" s="2">
        <v>413</v>
      </c>
      <c r="B414" s="2">
        <v>41.03013913824951</v>
      </c>
      <c r="C414" s="25">
        <f t="shared" si="26"/>
        <v>2.0339129706727459E-3</v>
      </c>
      <c r="D414" s="2">
        <f t="shared" si="24"/>
        <v>2.0359827746879913E-3</v>
      </c>
      <c r="E414" s="2">
        <f t="shared" si="25"/>
        <v>1.0020359827746881</v>
      </c>
      <c r="F414" s="25">
        <f t="shared" si="27"/>
        <v>2.0339129706727459E-3</v>
      </c>
      <c r="G414" s="25"/>
      <c r="H414" s="2">
        <f>+H413*E414</f>
        <v>4.1030139138249577</v>
      </c>
      <c r="I414" s="2">
        <f>+I413*E414</f>
        <v>4.1030139138249577</v>
      </c>
      <c r="K414" s="16">
        <f>+K413*E414</f>
        <v>3.7586038395790413</v>
      </c>
    </row>
    <row r="415" spans="1:11" ht="13.5" customHeight="1">
      <c r="A415" s="2">
        <v>414</v>
      </c>
      <c r="B415" s="2">
        <v>40.6086030553776</v>
      </c>
      <c r="C415" s="25">
        <f t="shared" si="26"/>
        <v>-1.0326955506669585E-2</v>
      </c>
      <c r="D415" s="2">
        <f t="shared" si="24"/>
        <v>-1.0273815583504603E-2</v>
      </c>
      <c r="E415" s="2">
        <f t="shared" si="25"/>
        <v>0.9897261844164954</v>
      </c>
      <c r="F415" s="25">
        <f t="shared" si="27"/>
        <v>-1.0326955506669585E-2</v>
      </c>
      <c r="G415" s="25"/>
      <c r="H415" s="2">
        <f>+H414*E415</f>
        <v>4.0608603055377666</v>
      </c>
      <c r="I415" s="2">
        <f>+I414*E415</f>
        <v>4.0608603055377666</v>
      </c>
      <c r="K415" s="16">
        <f>+K414*E415</f>
        <v>3.7199886368797541</v>
      </c>
    </row>
    <row r="416" spans="1:11" ht="13.5" customHeight="1">
      <c r="A416" s="2">
        <v>415</v>
      </c>
      <c r="B416" s="2">
        <v>40.643893316126707</v>
      </c>
      <c r="C416" s="25">
        <f t="shared" si="26"/>
        <v>8.6865670703379933E-4</v>
      </c>
      <c r="D416" s="2">
        <f t="shared" si="24"/>
        <v>8.6903409853775172E-4</v>
      </c>
      <c r="E416" s="2">
        <f t="shared" si="25"/>
        <v>1.0008690340985378</v>
      </c>
      <c r="F416" s="25">
        <f t="shared" si="27"/>
        <v>8.6865670703379933E-4</v>
      </c>
      <c r="G416" s="25"/>
      <c r="H416" s="2">
        <f>+H415*E416</f>
        <v>4.0643893316126771</v>
      </c>
      <c r="I416" s="2">
        <f>+I415*E416</f>
        <v>4.0643893316126771</v>
      </c>
      <c r="K416" s="16">
        <f>+K415*E416</f>
        <v>3.7232214338513758</v>
      </c>
    </row>
    <row r="417" spans="1:11" ht="13.5" customHeight="1">
      <c r="A417" s="2">
        <v>416</v>
      </c>
      <c r="B417" s="2">
        <v>40.725166651349063</v>
      </c>
      <c r="C417" s="25">
        <f t="shared" si="26"/>
        <v>1.997647810660765E-3</v>
      </c>
      <c r="D417" s="2">
        <f t="shared" si="24"/>
        <v>1.9996444383468632E-3</v>
      </c>
      <c r="E417" s="2">
        <f t="shared" si="25"/>
        <v>1.0019996444383468</v>
      </c>
      <c r="F417" s="25">
        <f t="shared" si="27"/>
        <v>1.997647810660765E-3</v>
      </c>
      <c r="G417" s="25"/>
      <c r="H417" s="2">
        <f>+H416*E417</f>
        <v>4.0725166651349127</v>
      </c>
      <c r="I417" s="2">
        <f>+I416*E417</f>
        <v>4.0725166651349127</v>
      </c>
      <c r="K417" s="16">
        <f>+K416*E417</f>
        <v>3.7306665528843101</v>
      </c>
    </row>
    <row r="418" spans="1:11" ht="13.5" customHeight="1">
      <c r="A418" s="2">
        <v>417</v>
      </c>
      <c r="B418" s="2">
        <v>40.295534823829328</v>
      </c>
      <c r="C418" s="25">
        <f t="shared" si="26"/>
        <v>-1.0605582195999958E-2</v>
      </c>
      <c r="D418" s="2">
        <f t="shared" si="24"/>
        <v>-1.0549541299556672E-2</v>
      </c>
      <c r="E418" s="2">
        <f t="shared" si="25"/>
        <v>0.98945045870044335</v>
      </c>
      <c r="F418" s="25">
        <f t="shared" si="27"/>
        <v>-1.0605582195999958E-2</v>
      </c>
      <c r="G418" s="25"/>
      <c r="H418" s="2">
        <f>+H417*E418</f>
        <v>4.0295534823829389</v>
      </c>
      <c r="I418" s="2">
        <f>+I417*E418</f>
        <v>4.0295534823829389</v>
      </c>
      <c r="K418" s="16">
        <f>+K417*E418</f>
        <v>3.6913097320097825</v>
      </c>
    </row>
    <row r="419" spans="1:11" ht="13.5" customHeight="1">
      <c r="A419" s="2">
        <v>418</v>
      </c>
      <c r="B419" s="2">
        <v>40.014371452878343</v>
      </c>
      <c r="C419" s="25">
        <f t="shared" si="26"/>
        <v>-7.0019884898737958E-3</v>
      </c>
      <c r="D419" s="2">
        <f t="shared" si="24"/>
        <v>-6.9775316838508608E-3</v>
      </c>
      <c r="E419" s="2">
        <f t="shared" si="25"/>
        <v>0.99302246831614915</v>
      </c>
      <c r="F419" s="25">
        <f t="shared" si="27"/>
        <v>-7.0019884898737958E-3</v>
      </c>
      <c r="G419" s="25"/>
      <c r="H419" s="2">
        <f>+H418*E419</f>
        <v>4.0014371452878406</v>
      </c>
      <c r="I419" s="2">
        <f>+I418*E419</f>
        <v>4.0014371452878406</v>
      </c>
      <c r="K419" s="16">
        <f>+K418*E419</f>
        <v>3.6655535013997773</v>
      </c>
    </row>
    <row r="420" spans="1:11" ht="13.5" customHeight="1">
      <c r="A420" s="2">
        <v>419</v>
      </c>
      <c r="B420" s="2">
        <v>40.181717274121347</v>
      </c>
      <c r="C420" s="25">
        <f t="shared" si="26"/>
        <v>4.1734220906314533E-3</v>
      </c>
      <c r="D420" s="2">
        <f t="shared" si="24"/>
        <v>4.1821429443187168E-3</v>
      </c>
      <c r="E420" s="2">
        <f t="shared" si="25"/>
        <v>1.0041821429443187</v>
      </c>
      <c r="F420" s="25">
        <f t="shared" si="27"/>
        <v>4.1734220906314533E-3</v>
      </c>
      <c r="G420" s="25"/>
      <c r="H420" s="2">
        <f>+H419*E420</f>
        <v>4.0181717274121409</v>
      </c>
      <c r="I420" s="2">
        <f>+I419*E420</f>
        <v>4.0181717274121409</v>
      </c>
      <c r="K420" s="16">
        <f>+K419*E420</f>
        <v>3.6808833701126793</v>
      </c>
    </row>
    <row r="421" spans="1:11" ht="13.5" customHeight="1">
      <c r="A421" s="2">
        <v>420</v>
      </c>
      <c r="B421" s="2">
        <v>41.737057952044992</v>
      </c>
      <c r="C421" s="25">
        <f t="shared" si="26"/>
        <v>3.7977316069063002E-2</v>
      </c>
      <c r="D421" s="2">
        <f t="shared" si="24"/>
        <v>3.8707670638192158E-2</v>
      </c>
      <c r="E421" s="2">
        <f t="shared" si="25"/>
        <v>1.0387076706381921</v>
      </c>
      <c r="F421" s="25">
        <f t="shared" si="27"/>
        <v>3.7977316069063002E-2</v>
      </c>
      <c r="G421" s="25"/>
      <c r="H421" s="2">
        <f>+H420*E421</f>
        <v>4.1737057952045058</v>
      </c>
      <c r="I421" s="2">
        <f>+I420*E421</f>
        <v>4.1737057952045058</v>
      </c>
      <c r="K421" s="16">
        <f>+K420*E421</f>
        <v>3.8233617912605995</v>
      </c>
    </row>
    <row r="422" spans="1:11" ht="13.5" customHeight="1">
      <c r="A422" s="2">
        <v>421</v>
      </c>
      <c r="B422" s="2">
        <v>40.783599430109476</v>
      </c>
      <c r="C422" s="25">
        <f t="shared" si="26"/>
        <v>-2.31093882233251E-2</v>
      </c>
      <c r="D422" s="2">
        <f t="shared" si="24"/>
        <v>-2.2844411386902748E-2</v>
      </c>
      <c r="E422" s="2">
        <f t="shared" si="25"/>
        <v>0.97715558861309726</v>
      </c>
      <c r="F422" s="25">
        <f t="shared" si="27"/>
        <v>-2.31093882233251E-2</v>
      </c>
      <c r="G422" s="25"/>
      <c r="H422" s="2">
        <f>+H421*E422</f>
        <v>4.0783599430109536</v>
      </c>
      <c r="I422" s="2">
        <f>+I421*E422</f>
        <v>4.0783599430109536</v>
      </c>
      <c r="K422" s="16">
        <f>+K421*E422</f>
        <v>3.7360193416200769</v>
      </c>
    </row>
    <row r="423" spans="1:11" ht="13.5" customHeight="1">
      <c r="A423" s="2">
        <v>422</v>
      </c>
      <c r="B423" s="2">
        <v>40.463293289205659</v>
      </c>
      <c r="C423" s="25">
        <f t="shared" si="26"/>
        <v>-7.8848012431397708E-3</v>
      </c>
      <c r="D423" s="2">
        <f t="shared" si="24"/>
        <v>-7.8537977368261253E-3</v>
      </c>
      <c r="E423" s="2">
        <f t="shared" si="25"/>
        <v>0.99214620226317385</v>
      </c>
      <c r="F423" s="25">
        <f t="shared" si="27"/>
        <v>-7.8848012431397708E-3</v>
      </c>
      <c r="G423" s="25"/>
      <c r="H423" s="2">
        <f>+H422*E423</f>
        <v>4.0463293289205717</v>
      </c>
      <c r="I423" s="2">
        <f>+I422*E423</f>
        <v>4.0463293289205717</v>
      </c>
      <c r="K423" s="16">
        <f>+K422*E423</f>
        <v>3.7066774013701225</v>
      </c>
    </row>
    <row r="424" spans="1:11" ht="13.5" customHeight="1">
      <c r="A424" s="2">
        <v>423</v>
      </c>
      <c r="B424" s="2">
        <v>42.403691310365993</v>
      </c>
      <c r="C424" s="25">
        <f t="shared" si="26"/>
        <v>4.6840193053974952E-2</v>
      </c>
      <c r="D424" s="2">
        <f t="shared" si="24"/>
        <v>4.7954525285216258E-2</v>
      </c>
      <c r="E424" s="2">
        <f t="shared" si="25"/>
        <v>1.0479545252852163</v>
      </c>
      <c r="F424" s="25">
        <f t="shared" si="27"/>
        <v>4.6840193053974952E-2</v>
      </c>
      <c r="G424" s="25"/>
      <c r="H424" s="2">
        <f>+H423*E424</f>
        <v>4.2403691310366058</v>
      </c>
      <c r="I424" s="2">
        <f>+I423*E424</f>
        <v>4.2403691310366058</v>
      </c>
      <c r="K424" s="16">
        <f>+K423*E424</f>
        <v>3.8844293565382659</v>
      </c>
    </row>
    <row r="425" spans="1:11" ht="13.5" customHeight="1">
      <c r="A425" s="2">
        <v>424</v>
      </c>
      <c r="B425" s="2">
        <v>41.280590743101371</v>
      </c>
      <c r="C425" s="25">
        <f t="shared" si="26"/>
        <v>-2.6842985947167681E-2</v>
      </c>
      <c r="D425" s="2">
        <f t="shared" si="24"/>
        <v>-2.6485915083295335E-2</v>
      </c>
      <c r="E425" s="2">
        <f t="shared" si="25"/>
        <v>0.97351408491670466</v>
      </c>
      <c r="F425" s="25">
        <f t="shared" si="27"/>
        <v>-2.6842985947167681E-2</v>
      </c>
      <c r="G425" s="25"/>
      <c r="H425" s="2">
        <f>+H424*E425</f>
        <v>4.1280590743101433</v>
      </c>
      <c r="I425" s="2">
        <f>+I424*E425</f>
        <v>4.1280590743101433</v>
      </c>
      <c r="K425" s="16">
        <f>+K424*E425</f>
        <v>3.7815466904539337</v>
      </c>
    </row>
    <row r="426" spans="1:11" ht="13.5" customHeight="1">
      <c r="A426" s="2">
        <v>425</v>
      </c>
      <c r="B426" s="2">
        <v>41.162045856367939</v>
      </c>
      <c r="C426" s="25">
        <f t="shared" si="26"/>
        <v>-2.8758170122511958E-3</v>
      </c>
      <c r="D426" s="2">
        <f t="shared" si="24"/>
        <v>-2.8716858116484742E-3</v>
      </c>
      <c r="E426" s="2">
        <f t="shared" si="25"/>
        <v>0.99712831418835157</v>
      </c>
      <c r="F426" s="25">
        <f t="shared" si="27"/>
        <v>-2.8758170122511958E-3</v>
      </c>
      <c r="G426" s="25"/>
      <c r="H426" s="2">
        <f>+H425*E426</f>
        <v>4.1162045856368001</v>
      </c>
      <c r="I426" s="2">
        <f>+I425*E426</f>
        <v>4.1162045856368001</v>
      </c>
      <c r="K426" s="16">
        <f>+K425*E426</f>
        <v>3.7706872764768709</v>
      </c>
    </row>
    <row r="427" spans="1:11" ht="13.5" customHeight="1">
      <c r="A427" s="2">
        <v>426</v>
      </c>
      <c r="B427" s="2">
        <v>39.79653749344012</v>
      </c>
      <c r="C427" s="25">
        <f t="shared" si="26"/>
        <v>-3.3736703842187001E-2</v>
      </c>
      <c r="D427" s="2">
        <f t="shared" si="24"/>
        <v>-3.3173967292409734E-2</v>
      </c>
      <c r="E427" s="2">
        <f t="shared" si="25"/>
        <v>0.96682603270759027</v>
      </c>
      <c r="F427" s="25">
        <f t="shared" si="27"/>
        <v>-3.3736703842187001E-2</v>
      </c>
      <c r="G427" s="25"/>
      <c r="H427" s="2">
        <f>+H426*E427</f>
        <v>3.9796537493440178</v>
      </c>
      <c r="I427" s="2">
        <f>+I426*E427</f>
        <v>3.9796537493440178</v>
      </c>
      <c r="K427" s="16">
        <f>+K426*E427</f>
        <v>3.6455986200971218</v>
      </c>
    </row>
    <row r="428" spans="1:11" ht="13.5" customHeight="1">
      <c r="A428" s="2">
        <v>427</v>
      </c>
      <c r="B428" s="2">
        <v>39.363058694748943</v>
      </c>
      <c r="C428" s="25">
        <f t="shared" si="26"/>
        <v>-1.095213094831622E-2</v>
      </c>
      <c r="D428" s="2">
        <f t="shared" si="24"/>
        <v>-1.0892374713820995E-2</v>
      </c>
      <c r="E428" s="2">
        <f t="shared" si="25"/>
        <v>0.98910762528617902</v>
      </c>
      <c r="F428" s="25">
        <f t="shared" si="27"/>
        <v>-1.095213094831622E-2</v>
      </c>
      <c r="G428" s="25"/>
      <c r="H428" s="2">
        <f>+H427*E428</f>
        <v>3.9363058694749</v>
      </c>
      <c r="I428" s="2">
        <f>+I427*E428</f>
        <v>3.9363058694749</v>
      </c>
      <c r="K428" s="16">
        <f>+K427*E428</f>
        <v>3.6058893938708354</v>
      </c>
    </row>
    <row r="429" spans="1:11" ht="13.5" customHeight="1">
      <c r="A429" s="2">
        <v>428</v>
      </c>
      <c r="B429" s="2">
        <v>39.158954240185864</v>
      </c>
      <c r="C429" s="25">
        <f t="shared" si="26"/>
        <v>-5.1986673956429591E-3</v>
      </c>
      <c r="D429" s="2">
        <f t="shared" si="24"/>
        <v>-5.1851777105499002E-3</v>
      </c>
      <c r="E429" s="2">
        <f t="shared" si="25"/>
        <v>0.99481482228945006</v>
      </c>
      <c r="F429" s="25">
        <f t="shared" si="27"/>
        <v>-5.1986673956429591E-3</v>
      </c>
      <c r="G429" s="25"/>
      <c r="H429" s="2">
        <f>+H428*E429</f>
        <v>3.9158954240185917</v>
      </c>
      <c r="I429" s="2">
        <f>+I428*E429</f>
        <v>3.9158954240185917</v>
      </c>
      <c r="K429" s="16">
        <f>+K428*E429</f>
        <v>3.587192216559028</v>
      </c>
    </row>
    <row r="430" spans="1:11" ht="13.5" customHeight="1">
      <c r="A430" s="2">
        <v>429</v>
      </c>
      <c r="B430" s="2">
        <v>36.653536771291662</v>
      </c>
      <c r="C430" s="25">
        <f t="shared" si="26"/>
        <v>-6.6119187569872187E-2</v>
      </c>
      <c r="D430" s="2">
        <f t="shared" si="24"/>
        <v>-6.398070422225631E-2</v>
      </c>
      <c r="E430" s="2">
        <f t="shared" si="25"/>
        <v>0.93601929577774368</v>
      </c>
      <c r="F430" s="25">
        <f t="shared" si="27"/>
        <v>-6.6119187569872187E-2</v>
      </c>
      <c r="G430" s="25"/>
      <c r="H430" s="2">
        <f>+H429*E430</f>
        <v>3.665353677129171</v>
      </c>
      <c r="I430" s="2">
        <f>+I429*E430</f>
        <v>3.665353677129171</v>
      </c>
      <c r="K430" s="16">
        <f>+K429*E430</f>
        <v>3.3576811323629849</v>
      </c>
    </row>
    <row r="431" spans="1:11" ht="13.5" customHeight="1">
      <c r="A431" s="2">
        <v>430</v>
      </c>
      <c r="B431" s="2">
        <v>37.076554758869428</v>
      </c>
      <c r="C431" s="25">
        <f t="shared" si="26"/>
        <v>1.1474897710521213E-2</v>
      </c>
      <c r="D431" s="2">
        <f t="shared" si="24"/>
        <v>1.1540986896224641E-2</v>
      </c>
      <c r="E431" s="2">
        <f t="shared" si="25"/>
        <v>1.0115409868962246</v>
      </c>
      <c r="F431" s="25">
        <f t="shared" si="27"/>
        <v>1.1474897710521213E-2</v>
      </c>
      <c r="G431" s="25"/>
      <c r="H431" s="2">
        <f>+H430*E431</f>
        <v>3.7076554758869475</v>
      </c>
      <c r="I431" s="2">
        <f>+I430*E431</f>
        <v>3.7076554758869475</v>
      </c>
      <c r="K431" s="16">
        <f>+K430*E431</f>
        <v>3.3964320863132866</v>
      </c>
    </row>
    <row r="432" spans="1:11" ht="13.5" customHeight="1">
      <c r="A432" s="2">
        <v>431</v>
      </c>
      <c r="B432" s="2">
        <v>38.563899258104172</v>
      </c>
      <c r="C432" s="25">
        <f t="shared" si="26"/>
        <v>3.9331763818369087E-2</v>
      </c>
      <c r="D432" s="2">
        <f t="shared" si="24"/>
        <v>4.0115499104698853E-2</v>
      </c>
      <c r="E432" s="2">
        <f t="shared" si="25"/>
        <v>1.0401154991046988</v>
      </c>
      <c r="F432" s="25">
        <f t="shared" si="27"/>
        <v>3.9331763818369087E-2</v>
      </c>
      <c r="G432" s="25"/>
      <c r="H432" s="2">
        <f>+H431*E432</f>
        <v>3.8563899258104222</v>
      </c>
      <c r="I432" s="2">
        <f>+I431*E432</f>
        <v>3.8563899258104222</v>
      </c>
      <c r="K432" s="16">
        <f>+K431*E432</f>
        <v>3.5326816546309576</v>
      </c>
    </row>
    <row r="433" spans="1:11" ht="13.5" customHeight="1">
      <c r="A433" s="2">
        <v>432</v>
      </c>
      <c r="B433" s="2">
        <v>38.148613699856867</v>
      </c>
      <c r="C433" s="25">
        <f t="shared" si="26"/>
        <v>-1.0827167541134967E-2</v>
      </c>
      <c r="D433" s="2">
        <f t="shared" si="24"/>
        <v>-1.0768764731694844E-2</v>
      </c>
      <c r="E433" s="2">
        <f t="shared" si="25"/>
        <v>0.98923123526830514</v>
      </c>
      <c r="F433" s="25">
        <f t="shared" si="27"/>
        <v>-1.0827167541134967E-2</v>
      </c>
      <c r="G433" s="25"/>
      <c r="H433" s="2">
        <f>+H432*E433</f>
        <v>3.8148613699856915</v>
      </c>
      <c r="I433" s="2">
        <f>+I432*E433</f>
        <v>3.8148613699856915</v>
      </c>
      <c r="K433" s="16">
        <f>+K432*E433</f>
        <v>3.4946390370202622</v>
      </c>
    </row>
    <row r="434" spans="1:11" ht="13.5" customHeight="1">
      <c r="A434" s="2">
        <v>433</v>
      </c>
      <c r="B434" s="2">
        <v>38.238332565850662</v>
      </c>
      <c r="C434" s="25">
        <f t="shared" si="26"/>
        <v>2.3490638554442707E-3</v>
      </c>
      <c r="D434" s="2">
        <f t="shared" si="24"/>
        <v>2.3518250676074219E-3</v>
      </c>
      <c r="E434" s="2">
        <f t="shared" si="25"/>
        <v>1.0023518250676073</v>
      </c>
      <c r="F434" s="25">
        <f t="shared" si="27"/>
        <v>2.3490638554442707E-3</v>
      </c>
      <c r="G434" s="25"/>
      <c r="H434" s="2">
        <f>+H433*E434</f>
        <v>3.8238332565850706</v>
      </c>
      <c r="I434" s="2">
        <f>+I433*E434</f>
        <v>3.8238332565850706</v>
      </c>
      <c r="K434" s="16">
        <f>+K433*E434</f>
        <v>3.5028578167097657</v>
      </c>
    </row>
    <row r="435" spans="1:11" ht="13.5" customHeight="1">
      <c r="A435" s="2">
        <v>434</v>
      </c>
      <c r="B435" s="2">
        <v>39.422710458886165</v>
      </c>
      <c r="C435" s="25">
        <f t="shared" si="26"/>
        <v>3.0503575047800553E-2</v>
      </c>
      <c r="D435" s="2">
        <f t="shared" si="24"/>
        <v>3.0973575822007209E-2</v>
      </c>
      <c r="E435" s="2">
        <f t="shared" si="25"/>
        <v>1.0309735758220071</v>
      </c>
      <c r="F435" s="25">
        <f t="shared" si="27"/>
        <v>3.0503575047800553E-2</v>
      </c>
      <c r="G435" s="25"/>
      <c r="H435" s="2">
        <f>+H434*E435</f>
        <v>3.9422710458886208</v>
      </c>
      <c r="I435" s="2">
        <f>+I434*E435</f>
        <v>3.9422710458886208</v>
      </c>
      <c r="K435" s="16">
        <f>+K434*E435</f>
        <v>3.611353848889336</v>
      </c>
    </row>
    <row r="436" spans="1:11" ht="13.5" customHeight="1">
      <c r="A436" s="2">
        <v>435</v>
      </c>
      <c r="B436" s="2">
        <v>38.810931578799547</v>
      </c>
      <c r="C436" s="25">
        <f t="shared" si="26"/>
        <v>-1.5640109161667706E-2</v>
      </c>
      <c r="D436" s="2">
        <f t="shared" si="24"/>
        <v>-1.5518437798046394E-2</v>
      </c>
      <c r="E436" s="2">
        <f t="shared" si="25"/>
        <v>0.9844815622019536</v>
      </c>
      <c r="F436" s="25">
        <f t="shared" si="27"/>
        <v>-1.5640109161667706E-2</v>
      </c>
      <c r="G436" s="25"/>
      <c r="H436" s="2">
        <f>+H435*E436</f>
        <v>3.8810931578799588</v>
      </c>
      <c r="I436" s="2">
        <f>+I435*E436</f>
        <v>3.8810931578799588</v>
      </c>
      <c r="K436" s="16">
        <f>+K435*E436</f>
        <v>3.5553112788186114</v>
      </c>
    </row>
    <row r="437" spans="1:11" ht="13.5" customHeight="1">
      <c r="A437" s="2">
        <v>436</v>
      </c>
      <c r="B437" s="2">
        <v>39.767702906801063</v>
      </c>
      <c r="C437" s="25">
        <f t="shared" si="26"/>
        <v>2.4353149435545896E-2</v>
      </c>
      <c r="D437" s="2">
        <f t="shared" si="24"/>
        <v>2.4652109317678719E-2</v>
      </c>
      <c r="E437" s="2">
        <f t="shared" si="25"/>
        <v>1.0246521093176788</v>
      </c>
      <c r="F437" s="25">
        <f t="shared" si="27"/>
        <v>2.4353149435545896E-2</v>
      </c>
      <c r="G437" s="25"/>
      <c r="H437" s="2">
        <f>+H436*E437</f>
        <v>3.9767702906801108</v>
      </c>
      <c r="I437" s="2">
        <f>+I436*E437</f>
        <v>3.9767702906801108</v>
      </c>
      <c r="K437" s="16">
        <f>+K436*E437</f>
        <v>3.642957201122424</v>
      </c>
    </row>
    <row r="438" spans="1:11" ht="13.5" customHeight="1">
      <c r="A438" s="2">
        <v>437</v>
      </c>
      <c r="B438" s="2">
        <v>39.687210082624354</v>
      </c>
      <c r="C438" s="25">
        <f t="shared" si="26"/>
        <v>-2.026126483177629E-3</v>
      </c>
      <c r="D438" s="2">
        <f t="shared" si="24"/>
        <v>-2.0240752744846826E-3</v>
      </c>
      <c r="E438" s="2">
        <f t="shared" si="25"/>
        <v>0.99797592472551533</v>
      </c>
      <c r="F438" s="25">
        <f t="shared" si="27"/>
        <v>-2.026126483177629E-3</v>
      </c>
      <c r="G438" s="25"/>
      <c r="H438" s="2">
        <f>+H437*E438</f>
        <v>3.96872100826244</v>
      </c>
      <c r="I438" s="2">
        <f>+I437*E438</f>
        <v>3.96872100826244</v>
      </c>
      <c r="K438" s="16">
        <f>+K437*E438</f>
        <v>3.6355835815256263</v>
      </c>
    </row>
    <row r="439" spans="1:11" ht="13.5" customHeight="1">
      <c r="A439" s="2">
        <v>438</v>
      </c>
      <c r="B439" s="2">
        <v>41.796826068579648</v>
      </c>
      <c r="C439" s="25">
        <f t="shared" si="26"/>
        <v>5.1791433652597189E-2</v>
      </c>
      <c r="D439" s="2">
        <f t="shared" si="24"/>
        <v>5.3156066691594304E-2</v>
      </c>
      <c r="E439" s="2">
        <f t="shared" si="25"/>
        <v>1.0531560666915942</v>
      </c>
      <c r="F439" s="25">
        <f t="shared" si="27"/>
        <v>5.1791433652597189E-2</v>
      </c>
      <c r="G439" s="25"/>
      <c r="H439" s="2">
        <f>+H438*E439</f>
        <v>4.1796826068579698</v>
      </c>
      <c r="I439" s="2">
        <f>+I438*E439</f>
        <v>4.1796826068579698</v>
      </c>
      <c r="K439" s="16">
        <f>+K438*E439</f>
        <v>3.8288369048480675</v>
      </c>
    </row>
    <row r="440" spans="1:11" ht="13.5" customHeight="1">
      <c r="A440" s="2">
        <v>439</v>
      </c>
      <c r="B440" s="2">
        <v>41.683033095466044</v>
      </c>
      <c r="C440" s="25">
        <f t="shared" si="26"/>
        <v>-2.7262394721912862E-3</v>
      </c>
      <c r="D440" s="2">
        <f t="shared" si="24"/>
        <v>-2.7225266561363803E-3</v>
      </c>
      <c r="E440" s="2">
        <f t="shared" si="25"/>
        <v>0.99727747334386363</v>
      </c>
      <c r="F440" s="25">
        <f t="shared" si="27"/>
        <v>-2.7262394721912862E-3</v>
      </c>
      <c r="G440" s="25"/>
      <c r="H440" s="2">
        <f>+H439*E440</f>
        <v>4.1683033095466095</v>
      </c>
      <c r="I440" s="2">
        <f>+I439*E440</f>
        <v>4.1683033095466095</v>
      </c>
      <c r="K440" s="16">
        <f>+K439*E440</f>
        <v>3.81841279431262</v>
      </c>
    </row>
    <row r="441" spans="1:11" ht="13.5" customHeight="1">
      <c r="A441" s="2">
        <v>440</v>
      </c>
      <c r="B441" s="2">
        <v>40.965967060569092</v>
      </c>
      <c r="C441" s="25">
        <f t="shared" si="26"/>
        <v>-1.7352515491294938E-2</v>
      </c>
      <c r="D441" s="2">
        <f t="shared" si="24"/>
        <v>-1.7202827665027783E-2</v>
      </c>
      <c r="E441" s="2">
        <f t="shared" si="25"/>
        <v>0.98279717233497221</v>
      </c>
      <c r="F441" s="25">
        <f t="shared" si="27"/>
        <v>-1.7352515491294938E-2</v>
      </c>
      <c r="G441" s="25"/>
      <c r="H441" s="2">
        <f>+H440*E441</f>
        <v>4.0965967060569142</v>
      </c>
      <c r="I441" s="2">
        <f>+I440*E441</f>
        <v>4.0965967060569142</v>
      </c>
      <c r="K441" s="16">
        <f>+K440*E441</f>
        <v>3.7527252970581229</v>
      </c>
    </row>
    <row r="442" spans="1:11" ht="13.5" customHeight="1">
      <c r="A442" s="2">
        <v>441</v>
      </c>
      <c r="B442" s="2">
        <v>40.405376111372966</v>
      </c>
      <c r="C442" s="25">
        <f t="shared" si="26"/>
        <v>-1.3778802133109025E-2</v>
      </c>
      <c r="D442" s="2">
        <f t="shared" si="24"/>
        <v>-1.3684308937886892E-2</v>
      </c>
      <c r="E442" s="2">
        <f t="shared" si="25"/>
        <v>0.98631569106211314</v>
      </c>
      <c r="F442" s="25">
        <f t="shared" si="27"/>
        <v>-1.3778802133109025E-2</v>
      </c>
      <c r="G442" s="25"/>
      <c r="H442" s="2">
        <f>+H441*E442</f>
        <v>4.0405376111373013</v>
      </c>
      <c r="I442" s="2">
        <f>+I441*E442</f>
        <v>4.0405376111373013</v>
      </c>
      <c r="K442" s="16">
        <f>+K441*E442</f>
        <v>3.7013718447341564</v>
      </c>
    </row>
    <row r="443" spans="1:11" ht="13.5" customHeight="1">
      <c r="A443" s="2">
        <v>442</v>
      </c>
      <c r="B443" s="2">
        <v>39.721811630927448</v>
      </c>
      <c r="C443" s="25">
        <f t="shared" si="26"/>
        <v>-1.7062399997133972E-2</v>
      </c>
      <c r="D443" s="2">
        <f t="shared" si="24"/>
        <v>-1.6917661614171055E-2</v>
      </c>
      <c r="E443" s="2">
        <f t="shared" si="25"/>
        <v>0.98308233838582892</v>
      </c>
      <c r="F443" s="25">
        <f t="shared" si="27"/>
        <v>-1.7062399997133972E-2</v>
      </c>
      <c r="G443" s="25"/>
      <c r="H443" s="2">
        <f>+H442*E443</f>
        <v>3.972181163092749</v>
      </c>
      <c r="I443" s="2">
        <f>+I442*E443</f>
        <v>3.972181163092749</v>
      </c>
      <c r="K443" s="16">
        <f>+K442*E443</f>
        <v>3.6387532883567237</v>
      </c>
    </row>
    <row r="444" spans="1:11" ht="13.5" customHeight="1">
      <c r="A444" s="2">
        <v>443</v>
      </c>
      <c r="B444" s="2">
        <v>40.242179287838027</v>
      </c>
      <c r="C444" s="25">
        <f t="shared" si="26"/>
        <v>1.3015233397112766E-2</v>
      </c>
      <c r="D444" s="2">
        <f t="shared" si="24"/>
        <v>1.310030020144954E-2</v>
      </c>
      <c r="E444" s="2">
        <f t="shared" si="25"/>
        <v>1.0131003002014496</v>
      </c>
      <c r="F444" s="25">
        <f t="shared" si="27"/>
        <v>1.3015233397112766E-2</v>
      </c>
      <c r="G444" s="25"/>
      <c r="H444" s="2">
        <f>+H443*E444</f>
        <v>4.0242179287838074</v>
      </c>
      <c r="I444" s="2">
        <f>+I443*E444</f>
        <v>4.0242179287838074</v>
      </c>
      <c r="K444" s="16">
        <f>+K443*E444</f>
        <v>3.6864220487932089</v>
      </c>
    </row>
    <row r="445" spans="1:11" ht="13.5" customHeight="1">
      <c r="A445" s="2">
        <v>444</v>
      </c>
      <c r="B445" s="2">
        <v>39.711507454426282</v>
      </c>
      <c r="C445" s="25">
        <f t="shared" si="26"/>
        <v>-1.3274675572703785E-2</v>
      </c>
      <c r="D445" s="2">
        <f t="shared" si="24"/>
        <v>-1.3186955647109406E-2</v>
      </c>
      <c r="E445" s="2">
        <f t="shared" si="25"/>
        <v>0.98681304435289063</v>
      </c>
      <c r="F445" s="25">
        <f t="shared" si="27"/>
        <v>-1.3274675572703785E-2</v>
      </c>
      <c r="G445" s="25"/>
      <c r="H445" s="2">
        <f>+H444*E445</f>
        <v>3.9711507454426331</v>
      </c>
      <c r="I445" s="2">
        <f>+I444*E445</f>
        <v>3.9711507454426331</v>
      </c>
      <c r="K445" s="16">
        <f>+K444*E445</f>
        <v>3.6378093647392467</v>
      </c>
    </row>
    <row r="446" spans="1:11" ht="13.5" customHeight="1">
      <c r="A446" s="2">
        <v>445</v>
      </c>
      <c r="B446" s="2">
        <v>39.025357306795669</v>
      </c>
      <c r="C446" s="25">
        <f t="shared" si="26"/>
        <v>-1.7429383801604709E-2</v>
      </c>
      <c r="D446" s="2">
        <f t="shared" si="24"/>
        <v>-1.7278370719571719E-2</v>
      </c>
      <c r="E446" s="2">
        <f t="shared" si="25"/>
        <v>0.98272162928042828</v>
      </c>
      <c r="F446" s="25">
        <f t="shared" si="27"/>
        <v>-1.7429383801604709E-2</v>
      </c>
      <c r="G446" s="25"/>
      <c r="H446" s="2">
        <f>+H445*E446</f>
        <v>3.9025357306795718</v>
      </c>
      <c r="I446" s="2">
        <f>+I445*E446</f>
        <v>3.9025357306795718</v>
      </c>
      <c r="K446" s="16">
        <f>+K445*E446</f>
        <v>3.5749539459281521</v>
      </c>
    </row>
    <row r="447" spans="1:11" ht="13.5" customHeight="1">
      <c r="A447" s="2">
        <v>446</v>
      </c>
      <c r="B447" s="2">
        <v>38.060690246295486</v>
      </c>
      <c r="C447" s="25">
        <f t="shared" si="26"/>
        <v>-2.5029624758790638E-2</v>
      </c>
      <c r="D447" s="2">
        <f t="shared" si="24"/>
        <v>-2.4718980864582654E-2</v>
      </c>
      <c r="E447" s="2">
        <f t="shared" si="25"/>
        <v>0.97528101913541732</v>
      </c>
      <c r="F447" s="25">
        <f t="shared" si="27"/>
        <v>-2.5029624758790638E-2</v>
      </c>
      <c r="G447" s="25"/>
      <c r="H447" s="2">
        <f>+H446*E447</f>
        <v>3.8060690246295534</v>
      </c>
      <c r="I447" s="2">
        <f>+I446*E447</f>
        <v>3.8060690246295534</v>
      </c>
      <c r="K447" s="16">
        <f>+K446*E447</f>
        <v>3.4865847277469899</v>
      </c>
    </row>
    <row r="448" spans="1:11" ht="13.5" customHeight="1">
      <c r="A448" s="2">
        <v>447</v>
      </c>
      <c r="B448" s="2">
        <v>38.233574041390462</v>
      </c>
      <c r="C448" s="25">
        <f t="shared" si="26"/>
        <v>4.5320337673811538E-3</v>
      </c>
      <c r="D448" s="2">
        <f t="shared" si="24"/>
        <v>4.5423189641654593E-3</v>
      </c>
      <c r="E448" s="2">
        <f t="shared" si="25"/>
        <v>1.0045423189641656</v>
      </c>
      <c r="F448" s="25">
        <f t="shared" si="27"/>
        <v>4.532033767381375E-3</v>
      </c>
      <c r="G448" s="25"/>
      <c r="H448" s="2">
        <f>+H447*E448</f>
        <v>3.8233574041390512</v>
      </c>
      <c r="I448" s="2">
        <f>+I447*E448</f>
        <v>3.8233574041390512</v>
      </c>
      <c r="K448" s="16">
        <f>+K447*E448</f>
        <v>3.502421907676005</v>
      </c>
    </row>
    <row r="449" spans="1:11" ht="13.5" customHeight="1">
      <c r="A449" s="2">
        <v>448</v>
      </c>
      <c r="B449" s="2">
        <v>38.424800036618471</v>
      </c>
      <c r="C449" s="25">
        <f t="shared" si="26"/>
        <v>4.9890542076560344E-3</v>
      </c>
      <c r="D449" s="2">
        <f t="shared" si="24"/>
        <v>5.0015202612498193E-3</v>
      </c>
      <c r="E449" s="2">
        <f t="shared" si="25"/>
        <v>1.0050015202612499</v>
      </c>
      <c r="F449" s="25">
        <f t="shared" si="27"/>
        <v>4.9890542076560344E-3</v>
      </c>
      <c r="G449" s="25"/>
      <c r="H449" s="2">
        <f>+H448*E449</f>
        <v>3.8424800036618523</v>
      </c>
      <c r="I449" s="2">
        <f>+I448*E449</f>
        <v>3.8424800036618523</v>
      </c>
      <c r="K449" s="16">
        <f>+K448*E449</f>
        <v>3.5199393418106921</v>
      </c>
    </row>
    <row r="450" spans="1:11" ht="13.5" customHeight="1">
      <c r="A450" s="2">
        <v>449</v>
      </c>
      <c r="B450" s="2">
        <v>38.569059349226379</v>
      </c>
      <c r="C450" s="25">
        <f t="shared" si="26"/>
        <v>3.7472983577900867E-3</v>
      </c>
      <c r="D450" s="2">
        <f t="shared" si="24"/>
        <v>3.7543282585837719E-3</v>
      </c>
      <c r="E450" s="2">
        <f t="shared" si="25"/>
        <v>1.0037543282585837</v>
      </c>
      <c r="F450" s="25">
        <f t="shared" si="27"/>
        <v>3.7472983577900867E-3</v>
      </c>
      <c r="G450" s="25"/>
      <c r="H450" s="2">
        <f>+H449*E450</f>
        <v>3.8569059349226427</v>
      </c>
      <c r="I450" s="2">
        <f>+I449*E450</f>
        <v>3.8569059349226427</v>
      </c>
      <c r="K450" s="16">
        <f>+K449*E450</f>
        <v>3.5331543495501525</v>
      </c>
    </row>
    <row r="451" spans="1:11" ht="13.5" customHeight="1">
      <c r="A451" s="2">
        <v>450</v>
      </c>
      <c r="B451" s="2">
        <v>39.855404224236501</v>
      </c>
      <c r="C451" s="25">
        <f t="shared" si="26"/>
        <v>3.2807626423266963E-2</v>
      </c>
      <c r="D451" s="2">
        <f t="shared" ref="D451:D500" si="28">+(B451-B450)/B450</f>
        <v>3.335173055071991E-2</v>
      </c>
      <c r="E451" s="2">
        <f t="shared" ref="E451:E514" si="29">+D451+1</f>
        <v>1.0333517305507198</v>
      </c>
      <c r="F451" s="25">
        <f t="shared" si="27"/>
        <v>3.2807626423266963E-2</v>
      </c>
      <c r="G451" s="25"/>
      <c r="H451" s="2">
        <f>+H450*E451</f>
        <v>3.9855404224236546</v>
      </c>
      <c r="I451" s="2">
        <f>+I450*E451</f>
        <v>3.9855404224236546</v>
      </c>
      <c r="K451" s="16">
        <f>+K450*E451</f>
        <v>3.6509911614104529</v>
      </c>
    </row>
    <row r="452" spans="1:11" ht="13.5" customHeight="1">
      <c r="A452" s="2">
        <v>451</v>
      </c>
      <c r="B452" s="2">
        <v>39.809670020109976</v>
      </c>
      <c r="C452" s="25">
        <f t="shared" ref="C452:C500" si="30">+LN(B452/B451)</f>
        <v>-1.1481620919712556E-3</v>
      </c>
      <c r="D452" s="2">
        <f t="shared" si="28"/>
        <v>-1.1475032060699437E-3</v>
      </c>
      <c r="E452" s="2">
        <f t="shared" si="29"/>
        <v>0.99885249679393007</v>
      </c>
      <c r="F452" s="25">
        <f t="shared" ref="F452:F501" si="31">+LN(E452)</f>
        <v>-1.1481620919712556E-3</v>
      </c>
      <c r="G452" s="25"/>
      <c r="H452" s="2">
        <f>+H451*E452</f>
        <v>3.9809670020110022</v>
      </c>
      <c r="I452" s="2">
        <f>+I451*E452</f>
        <v>3.9809670020110022</v>
      </c>
      <c r="K452" s="16">
        <f>+K451*E452</f>
        <v>3.6468016373474015</v>
      </c>
    </row>
    <row r="453" spans="1:11" ht="13.5" customHeight="1">
      <c r="A453" s="2">
        <v>452</v>
      </c>
      <c r="B453" s="2">
        <v>39.133917465541344</v>
      </c>
      <c r="C453" s="25">
        <f t="shared" si="30"/>
        <v>-1.7120302776597943E-2</v>
      </c>
      <c r="D453" s="2">
        <f t="shared" si="28"/>
        <v>-1.697458316603161E-2</v>
      </c>
      <c r="E453" s="2">
        <f t="shared" si="29"/>
        <v>0.98302541683396838</v>
      </c>
      <c r="F453" s="25">
        <f t="shared" si="31"/>
        <v>-1.7120302776597943E-2</v>
      </c>
      <c r="G453" s="25"/>
      <c r="H453" s="2">
        <f>+H452*E453</f>
        <v>3.9133917465541388</v>
      </c>
      <c r="I453" s="2">
        <f>+I452*E453</f>
        <v>3.9133917465541388</v>
      </c>
      <c r="K453" s="16">
        <f>+K452*E453</f>
        <v>3.5848986996642278</v>
      </c>
    </row>
    <row r="454" spans="1:11" ht="13.5" customHeight="1">
      <c r="A454" s="2">
        <v>453</v>
      </c>
      <c r="B454" s="2">
        <v>40.533262657598314</v>
      </c>
      <c r="C454" s="25">
        <f t="shared" si="30"/>
        <v>3.5133391885763414E-2</v>
      </c>
      <c r="D454" s="2">
        <f t="shared" si="28"/>
        <v>3.575786127951891E-2</v>
      </c>
      <c r="E454" s="2">
        <f t="shared" si="29"/>
        <v>1.0357578612795189</v>
      </c>
      <c r="F454" s="25">
        <f t="shared" si="31"/>
        <v>3.5133391885763414E-2</v>
      </c>
      <c r="G454" s="25"/>
      <c r="H454" s="2">
        <f>+H453*E454</f>
        <v>4.0533262657598357</v>
      </c>
      <c r="I454" s="2">
        <f>+I453*E454</f>
        <v>4.0533262657598357</v>
      </c>
      <c r="K454" s="16">
        <f>+K453*E454</f>
        <v>3.7130870100679489</v>
      </c>
    </row>
    <row r="455" spans="1:11" ht="13.5" customHeight="1">
      <c r="A455" s="2">
        <v>454</v>
      </c>
      <c r="B455" s="2">
        <v>39.918472550399962</v>
      </c>
      <c r="C455" s="25">
        <f t="shared" si="30"/>
        <v>-1.5283749271965468E-2</v>
      </c>
      <c r="D455" s="2">
        <f t="shared" si="28"/>
        <v>-1.51675455388762E-2</v>
      </c>
      <c r="E455" s="2">
        <f t="shared" si="29"/>
        <v>0.98483245446112377</v>
      </c>
      <c r="F455" s="25">
        <f t="shared" si="31"/>
        <v>-1.5283749271965468E-2</v>
      </c>
      <c r="G455" s="25"/>
      <c r="H455" s="2">
        <f>+H454*E455</f>
        <v>3.9918472550400002</v>
      </c>
      <c r="I455" s="2">
        <f>+I454*E455</f>
        <v>3.9918472550400002</v>
      </c>
      <c r="K455" s="16">
        <f>+K454*E455</f>
        <v>3.6567685937529335</v>
      </c>
    </row>
    <row r="456" spans="1:11" ht="13.5" customHeight="1">
      <c r="A456" s="2">
        <v>455</v>
      </c>
      <c r="B456" s="2">
        <v>40.20714135397229</v>
      </c>
      <c r="C456" s="25">
        <f t="shared" si="30"/>
        <v>7.2054375233688321E-3</v>
      </c>
      <c r="D456" s="2">
        <f t="shared" si="28"/>
        <v>7.231459149842542E-3</v>
      </c>
      <c r="E456" s="2">
        <f t="shared" si="29"/>
        <v>1.0072314591498426</v>
      </c>
      <c r="F456" s="25">
        <f t="shared" si="31"/>
        <v>7.2054375233688321E-3</v>
      </c>
      <c r="G456" s="25"/>
      <c r="H456" s="2">
        <f>+H455*E456</f>
        <v>4.0207141353972329</v>
      </c>
      <c r="I456" s="2">
        <f>+I455*E456</f>
        <v>4.0207141353972329</v>
      </c>
      <c r="K456" s="16">
        <f>+K455*E456</f>
        <v>3.683212366459085</v>
      </c>
    </row>
    <row r="457" spans="1:11" ht="13.5" customHeight="1">
      <c r="A457" s="2">
        <v>456</v>
      </c>
      <c r="B457" s="2">
        <v>41.457551696505263</v>
      </c>
      <c r="C457" s="25">
        <f t="shared" si="30"/>
        <v>3.0625427612223238E-2</v>
      </c>
      <c r="D457" s="2">
        <f t="shared" si="28"/>
        <v>3.1099210250356137E-2</v>
      </c>
      <c r="E457" s="2">
        <f t="shared" si="29"/>
        <v>1.0310992102503562</v>
      </c>
      <c r="F457" s="25">
        <f t="shared" si="31"/>
        <v>3.0625427612223238E-2</v>
      </c>
      <c r="G457" s="25"/>
      <c r="H457" s="2">
        <f>+H456*E457</f>
        <v>4.1457551696505304</v>
      </c>
      <c r="I457" s="2">
        <f>+I456*E457</f>
        <v>4.1457551696505304</v>
      </c>
      <c r="K457" s="16">
        <f>+K456*E457</f>
        <v>3.7977573622403082</v>
      </c>
    </row>
    <row r="458" spans="1:11" ht="13.5" customHeight="1">
      <c r="A458" s="2">
        <v>457</v>
      </c>
      <c r="B458" s="2">
        <v>39.906502657985811</v>
      </c>
      <c r="C458" s="25">
        <f t="shared" si="30"/>
        <v>-3.8130768579911725E-2</v>
      </c>
      <c r="D458" s="2">
        <f t="shared" si="28"/>
        <v>-3.7412943481903681E-2</v>
      </c>
      <c r="E458" s="2">
        <f t="shared" si="29"/>
        <v>0.96258705651809628</v>
      </c>
      <c r="F458" s="25">
        <f t="shared" si="31"/>
        <v>-3.8130768579911725E-2</v>
      </c>
      <c r="G458" s="25"/>
      <c r="H458" s="2">
        <f>+H457*E458</f>
        <v>3.990650265798585</v>
      </c>
      <c r="I458" s="2">
        <f>+I457*E458</f>
        <v>3.990650265798585</v>
      </c>
      <c r="K458" s="16">
        <f>+K457*E458</f>
        <v>3.6556720806888277</v>
      </c>
    </row>
    <row r="459" spans="1:11" ht="13.5" customHeight="1">
      <c r="A459" s="2">
        <v>458</v>
      </c>
      <c r="B459" s="2">
        <v>39.813887574294917</v>
      </c>
      <c r="C459" s="25">
        <f t="shared" si="30"/>
        <v>-2.3234990467906409E-3</v>
      </c>
      <c r="D459" s="2">
        <f t="shared" si="28"/>
        <v>-2.3208018122921393E-3</v>
      </c>
      <c r="E459" s="2">
        <f t="shared" si="29"/>
        <v>0.99767919818770789</v>
      </c>
      <c r="F459" s="25">
        <f t="shared" si="31"/>
        <v>-2.3234990467906409E-3</v>
      </c>
      <c r="G459" s="25"/>
      <c r="H459" s="2">
        <f>+H458*E459</f>
        <v>3.9813887574294955</v>
      </c>
      <c r="I459" s="2">
        <f>+I458*E459</f>
        <v>3.9813887574294955</v>
      </c>
      <c r="K459" s="16">
        <f>+K458*E459</f>
        <v>3.6471879902988196</v>
      </c>
    </row>
    <row r="460" spans="1:11" ht="13.5" customHeight="1">
      <c r="A460" s="2">
        <v>459</v>
      </c>
      <c r="B460" s="2">
        <v>39.965998805676037</v>
      </c>
      <c r="C460" s="25">
        <f t="shared" si="30"/>
        <v>3.8132773210143673E-3</v>
      </c>
      <c r="D460" s="2">
        <f t="shared" si="28"/>
        <v>3.8205571133256501E-3</v>
      </c>
      <c r="E460" s="2">
        <f t="shared" si="29"/>
        <v>1.0038205571133256</v>
      </c>
      <c r="F460" s="25">
        <f t="shared" si="31"/>
        <v>3.8132773210143673E-3</v>
      </c>
      <c r="G460" s="25"/>
      <c r="H460" s="2">
        <f>+H459*E460</f>
        <v>3.9965998805676075</v>
      </c>
      <c r="I460" s="2">
        <f>+I459*E460</f>
        <v>3.9965998805676075</v>
      </c>
      <c r="K460" s="16">
        <f>+K459*E460</f>
        <v>3.6611222803187915</v>
      </c>
    </row>
    <row r="461" spans="1:11" ht="13.5" customHeight="1">
      <c r="A461" s="2">
        <v>460</v>
      </c>
      <c r="B461" s="2">
        <v>40.320095728618888</v>
      </c>
      <c r="C461" s="25">
        <f t="shared" si="30"/>
        <v>8.820935206396513E-3</v>
      </c>
      <c r="D461" s="2">
        <f t="shared" si="28"/>
        <v>8.8599542992670501E-3</v>
      </c>
      <c r="E461" s="2">
        <f t="shared" si="29"/>
        <v>1.0088599542992671</v>
      </c>
      <c r="F461" s="25">
        <f t="shared" si="31"/>
        <v>8.820935206396513E-3</v>
      </c>
      <c r="G461" s="25"/>
      <c r="H461" s="2">
        <f>+H460*E461</f>
        <v>4.0320095728618925</v>
      </c>
      <c r="I461" s="2">
        <f>+I460*E461</f>
        <v>4.0320095728618925</v>
      </c>
      <c r="K461" s="16">
        <f>+K460*E461</f>
        <v>3.6935596564064448</v>
      </c>
    </row>
    <row r="462" spans="1:11" ht="13.5" customHeight="1">
      <c r="A462" s="2">
        <v>461</v>
      </c>
      <c r="B462" s="2">
        <v>40.837424663144397</v>
      </c>
      <c r="C462" s="25">
        <f t="shared" si="30"/>
        <v>1.2748934147519179E-2</v>
      </c>
      <c r="D462" s="2">
        <f t="shared" si="28"/>
        <v>1.2830548270705433E-2</v>
      </c>
      <c r="E462" s="2">
        <f t="shared" si="29"/>
        <v>1.0128305482707054</v>
      </c>
      <c r="F462" s="25">
        <f t="shared" si="31"/>
        <v>1.2748934147519179E-2</v>
      </c>
      <c r="G462" s="25"/>
      <c r="H462" s="2">
        <f>+H461*E462</f>
        <v>4.083742466314443</v>
      </c>
      <c r="I462" s="2">
        <f>+I461*E462</f>
        <v>4.083742466314443</v>
      </c>
      <c r="K462" s="16">
        <f>+K461*E462</f>
        <v>3.7409500518686976</v>
      </c>
    </row>
    <row r="463" spans="1:11" ht="13.5" customHeight="1">
      <c r="A463" s="2">
        <v>462</v>
      </c>
      <c r="B463" s="2">
        <v>39.394641757379119</v>
      </c>
      <c r="C463" s="25">
        <f t="shared" si="30"/>
        <v>-3.5969121079525747E-2</v>
      </c>
      <c r="D463" s="2">
        <f t="shared" si="28"/>
        <v>-3.5329919006067557E-2</v>
      </c>
      <c r="E463" s="2">
        <f t="shared" si="29"/>
        <v>0.96467008099393248</v>
      </c>
      <c r="F463" s="25">
        <f t="shared" si="31"/>
        <v>-3.5969121079525747E-2</v>
      </c>
      <c r="G463" s="25"/>
      <c r="H463" s="2">
        <f>+H462*E463</f>
        <v>3.9394641757379154</v>
      </c>
      <c r="I463" s="2">
        <f>+I462*E463</f>
        <v>3.9394641757379154</v>
      </c>
      <c r="K463" s="16">
        <f>+K462*E463</f>
        <v>3.6087825895304322</v>
      </c>
    </row>
    <row r="464" spans="1:11" ht="13.5" customHeight="1">
      <c r="A464" s="2">
        <v>463</v>
      </c>
      <c r="B464" s="2">
        <v>39.353262768763187</v>
      </c>
      <c r="C464" s="25">
        <f t="shared" si="30"/>
        <v>-1.0509230099088422E-3</v>
      </c>
      <c r="D464" s="2">
        <f t="shared" si="28"/>
        <v>-1.050370983718397E-3</v>
      </c>
      <c r="E464" s="2">
        <f t="shared" si="29"/>
        <v>0.99894962901628159</v>
      </c>
      <c r="F464" s="25">
        <f t="shared" si="31"/>
        <v>-1.0509230099088422E-3</v>
      </c>
      <c r="G464" s="25"/>
      <c r="H464" s="2">
        <f>+H463*E464</f>
        <v>3.9353262768763222</v>
      </c>
      <c r="I464" s="2">
        <f>+I463*E464</f>
        <v>3.9353262768763222</v>
      </c>
      <c r="K464" s="16">
        <f>+K463*E464</f>
        <v>3.6049920290118411</v>
      </c>
    </row>
    <row r="465" spans="1:11" ht="13.5" customHeight="1">
      <c r="A465" s="2">
        <v>464</v>
      </c>
      <c r="B465" s="2">
        <v>40.470976259339473</v>
      </c>
      <c r="C465" s="25">
        <f t="shared" si="30"/>
        <v>2.8006193594533262E-2</v>
      </c>
      <c r="D465" s="2">
        <f t="shared" si="28"/>
        <v>2.8402053907039069E-2</v>
      </c>
      <c r="E465" s="2">
        <f t="shared" si="29"/>
        <v>1.0284020539070391</v>
      </c>
      <c r="F465" s="25">
        <f t="shared" si="31"/>
        <v>2.8006193594533262E-2</v>
      </c>
      <c r="G465" s="25"/>
      <c r="H465" s="2">
        <f>+H464*E465</f>
        <v>4.0470976259339508</v>
      </c>
      <c r="I465" s="2">
        <f>+I464*E465</f>
        <v>4.0470976259339508</v>
      </c>
      <c r="K465" s="16">
        <f>+K464*E465</f>
        <v>3.7073812069542815</v>
      </c>
    </row>
    <row r="466" spans="1:11" ht="13.5" customHeight="1">
      <c r="A466" s="2">
        <v>465</v>
      </c>
      <c r="B466" s="2">
        <v>41.461821214455107</v>
      </c>
      <c r="C466" s="25">
        <f t="shared" si="30"/>
        <v>2.4187951433225267E-2</v>
      </c>
      <c r="D466" s="2">
        <f t="shared" si="28"/>
        <v>2.4482852816948709E-2</v>
      </c>
      <c r="E466" s="2">
        <f t="shared" si="29"/>
        <v>1.0244828528169487</v>
      </c>
      <c r="F466" s="25">
        <f t="shared" si="31"/>
        <v>2.4187951433225267E-2</v>
      </c>
      <c r="G466" s="25"/>
      <c r="H466" s="2">
        <f>+H465*E466</f>
        <v>4.1461821214455146</v>
      </c>
      <c r="I466" s="2">
        <f>+I465*E466</f>
        <v>4.1461821214455146</v>
      </c>
      <c r="K466" s="16">
        <f>+K465*E466</f>
        <v>3.7981484753804651</v>
      </c>
    </row>
    <row r="467" spans="1:11" ht="13.5" customHeight="1">
      <c r="A467" s="2">
        <v>466</v>
      </c>
      <c r="B467" s="2">
        <v>42.483896966675019</v>
      </c>
      <c r="C467" s="25">
        <f t="shared" si="30"/>
        <v>2.4352076161960483E-2</v>
      </c>
      <c r="D467" s="2">
        <f t="shared" si="28"/>
        <v>2.4651009586225778E-2</v>
      </c>
      <c r="E467" s="2">
        <f t="shared" si="29"/>
        <v>1.0246510095862258</v>
      </c>
      <c r="F467" s="25">
        <f t="shared" si="31"/>
        <v>2.4352076161960483E-2</v>
      </c>
      <c r="G467" s="25"/>
      <c r="H467" s="2">
        <f>+H466*E467</f>
        <v>4.2483896966675063</v>
      </c>
      <c r="I467" s="2">
        <f>+I466*E467</f>
        <v>4.2483896966675063</v>
      </c>
      <c r="K467" s="16">
        <f>+K466*E467</f>
        <v>3.891776669856978</v>
      </c>
    </row>
    <row r="468" spans="1:11" ht="13.5" customHeight="1">
      <c r="A468" s="2">
        <v>467</v>
      </c>
      <c r="B468" s="2">
        <v>43.673827188261953</v>
      </c>
      <c r="C468" s="25">
        <f t="shared" si="30"/>
        <v>2.7623893270342072E-2</v>
      </c>
      <c r="D468" s="2">
        <f t="shared" si="28"/>
        <v>2.8008970611154916E-2</v>
      </c>
      <c r="E468" s="2">
        <f t="shared" si="29"/>
        <v>1.0280089706111548</v>
      </c>
      <c r="F468" s="25">
        <f t="shared" si="31"/>
        <v>2.7623893270342072E-2</v>
      </c>
      <c r="G468" s="25"/>
      <c r="H468" s="2">
        <f>+H467*E468</f>
        <v>4.3673827188261996</v>
      </c>
      <c r="I468" s="2">
        <f>+I467*E468</f>
        <v>4.3673827188261996</v>
      </c>
      <c r="K468" s="16">
        <f>+K467*E468</f>
        <v>4.0007813282281797</v>
      </c>
    </row>
    <row r="469" spans="1:11" ht="13.5" customHeight="1">
      <c r="A469" s="2">
        <v>468</v>
      </c>
      <c r="B469" s="2">
        <v>43.747610471185823</v>
      </c>
      <c r="C469" s="25">
        <f t="shared" si="30"/>
        <v>1.6879910104109991E-3</v>
      </c>
      <c r="D469" s="2">
        <f t="shared" si="28"/>
        <v>1.6894164691776835E-3</v>
      </c>
      <c r="E469" s="2">
        <f t="shared" si="29"/>
        <v>1.0016894164691776</v>
      </c>
      <c r="F469" s="25">
        <f t="shared" si="31"/>
        <v>1.6879910104109991E-3</v>
      </c>
      <c r="G469" s="25"/>
      <c r="H469" s="2">
        <f>+H468*E469</f>
        <v>4.3747610471185867</v>
      </c>
      <c r="I469" s="2">
        <f>+I468*E469</f>
        <v>4.3747610471185867</v>
      </c>
      <c r="K469" s="16">
        <f>+K468*E469</f>
        <v>4.0075403140936672</v>
      </c>
    </row>
    <row r="470" spans="1:11" ht="13.5" customHeight="1">
      <c r="A470" s="2">
        <v>469</v>
      </c>
      <c r="B470" s="2">
        <v>44.270721629103086</v>
      </c>
      <c r="C470" s="25">
        <f t="shared" si="30"/>
        <v>1.1886553735456804E-2</v>
      </c>
      <c r="D470" s="2">
        <f t="shared" si="28"/>
        <v>1.1957479557924845E-2</v>
      </c>
      <c r="E470" s="2">
        <f t="shared" si="29"/>
        <v>1.0119574795579249</v>
      </c>
      <c r="F470" s="25">
        <f t="shared" si="31"/>
        <v>1.1886553735456804E-2</v>
      </c>
      <c r="G470" s="25"/>
      <c r="H470" s="2">
        <f>+H469*E470</f>
        <v>4.4270721629103136</v>
      </c>
      <c r="I470" s="2">
        <f>+I469*E470</f>
        <v>4.4270721629103136</v>
      </c>
      <c r="K470" s="16">
        <f>+K469*E470</f>
        <v>4.0554603954770023</v>
      </c>
    </row>
    <row r="471" spans="1:11" ht="13.5" customHeight="1">
      <c r="A471" s="2">
        <v>470</v>
      </c>
      <c r="B471" s="2">
        <v>44.645207821795417</v>
      </c>
      <c r="C471" s="25">
        <f t="shared" si="30"/>
        <v>8.4234266971166174E-3</v>
      </c>
      <c r="D471" s="2">
        <f t="shared" si="28"/>
        <v>8.4590035787026237E-3</v>
      </c>
      <c r="E471" s="2">
        <f t="shared" si="29"/>
        <v>1.0084590035787027</v>
      </c>
      <c r="F471" s="25">
        <f t="shared" si="31"/>
        <v>8.4234266971166174E-3</v>
      </c>
      <c r="G471" s="25"/>
      <c r="H471" s="2">
        <f>+H470*E471</f>
        <v>4.4645207821795472</v>
      </c>
      <c r="I471" s="2">
        <f>+I470*E471</f>
        <v>4.4645207821795472</v>
      </c>
      <c r="K471" s="16">
        <f>+K470*E471</f>
        <v>4.0897655494756293</v>
      </c>
    </row>
    <row r="472" spans="1:11" ht="13.5" customHeight="1">
      <c r="A472" s="2">
        <v>471</v>
      </c>
      <c r="B472" s="2">
        <v>44.485281215061136</v>
      </c>
      <c r="C472" s="25">
        <f t="shared" si="30"/>
        <v>-3.5885986959312238E-3</v>
      </c>
      <c r="D472" s="2">
        <f t="shared" si="28"/>
        <v>-3.5821673710791022E-3</v>
      </c>
      <c r="E472" s="2">
        <f t="shared" si="29"/>
        <v>0.99641783262892092</v>
      </c>
      <c r="F472" s="25">
        <f t="shared" si="31"/>
        <v>-3.5885986959312238E-3</v>
      </c>
      <c r="G472" s="25"/>
      <c r="H472" s="2">
        <f>+H471*E472</f>
        <v>4.4485281215061194</v>
      </c>
      <c r="I472" s="2">
        <f>+I471*E472</f>
        <v>4.4485281215061194</v>
      </c>
      <c r="K472" s="16">
        <f>+K471*E472</f>
        <v>4.0751153247689347</v>
      </c>
    </row>
    <row r="473" spans="1:11" ht="13.5" customHeight="1">
      <c r="A473" s="2">
        <v>472</v>
      </c>
      <c r="B473" s="2">
        <v>45.654116882725603</v>
      </c>
      <c r="C473" s="25">
        <f t="shared" si="30"/>
        <v>2.5935411357839014E-2</v>
      </c>
      <c r="D473" s="2">
        <f t="shared" si="28"/>
        <v>2.6274660645929357E-2</v>
      </c>
      <c r="E473" s="2">
        <f t="shared" si="29"/>
        <v>1.0262746606459294</v>
      </c>
      <c r="F473" s="25">
        <f t="shared" si="31"/>
        <v>2.5935411357839014E-2</v>
      </c>
      <c r="G473" s="25"/>
      <c r="H473" s="2">
        <f>+H472*E473</f>
        <v>4.565411688272567</v>
      </c>
      <c r="I473" s="2">
        <f>+I472*E473</f>
        <v>4.565411688272567</v>
      </c>
      <c r="K473" s="16">
        <f>+K472*E473</f>
        <v>4.1821875970202651</v>
      </c>
    </row>
    <row r="474" spans="1:11" ht="13.5" customHeight="1">
      <c r="A474" s="2">
        <v>473</v>
      </c>
      <c r="B474" s="2">
        <v>45.253553143714072</v>
      </c>
      <c r="C474" s="25">
        <f t="shared" si="30"/>
        <v>-8.8125970288089241E-3</v>
      </c>
      <c r="D474" s="2">
        <f t="shared" si="28"/>
        <v>-8.7738799118704351E-3</v>
      </c>
      <c r="E474" s="2">
        <f t="shared" si="29"/>
        <v>0.9912261200881296</v>
      </c>
      <c r="F474" s="25">
        <f t="shared" si="31"/>
        <v>-8.8125970288089241E-3</v>
      </c>
      <c r="G474" s="25"/>
      <c r="H474" s="2">
        <f>+H473*E474</f>
        <v>4.5253553143714145</v>
      </c>
      <c r="I474" s="2">
        <f>+I473*E474</f>
        <v>4.5253553143714145</v>
      </c>
      <c r="K474" s="16">
        <f>+K473*E474</f>
        <v>4.1454935852750951</v>
      </c>
    </row>
    <row r="475" spans="1:11" ht="13.5" customHeight="1">
      <c r="A475" s="2">
        <v>474</v>
      </c>
      <c r="B475" s="2">
        <v>44.695235744269034</v>
      </c>
      <c r="C475" s="25">
        <f t="shared" si="30"/>
        <v>-1.2414276539318932E-2</v>
      </c>
      <c r="D475" s="2">
        <f t="shared" si="28"/>
        <v>-1.2337537290651188E-2</v>
      </c>
      <c r="E475" s="2">
        <f t="shared" si="29"/>
        <v>0.98766246270934877</v>
      </c>
      <c r="F475" s="25">
        <f t="shared" si="31"/>
        <v>-1.2414276539318932E-2</v>
      </c>
      <c r="G475" s="25"/>
      <c r="H475" s="2">
        <f>+H474*E475</f>
        <v>4.4695235744269102</v>
      </c>
      <c r="I475" s="2">
        <f>+I474*E475</f>
        <v>4.4695235744269102</v>
      </c>
      <c r="K475" s="16">
        <f>+K474*E475</f>
        <v>4.094348403578608</v>
      </c>
    </row>
    <row r="476" spans="1:11" ht="13.5" customHeight="1">
      <c r="A476" s="2">
        <v>475</v>
      </c>
      <c r="B476" s="2">
        <v>45.103342869606337</v>
      </c>
      <c r="C476" s="25">
        <f t="shared" si="30"/>
        <v>9.0894520021857043E-3</v>
      </c>
      <c r="D476" s="2">
        <f t="shared" si="28"/>
        <v>9.1308865148928397E-3</v>
      </c>
      <c r="E476" s="2">
        <f t="shared" si="29"/>
        <v>1.0091308865148929</v>
      </c>
      <c r="F476" s="25">
        <f t="shared" si="31"/>
        <v>9.0894520021857043E-3</v>
      </c>
      <c r="G476" s="25"/>
      <c r="H476" s="2">
        <f>+H475*E476</f>
        <v>4.5103342869606404</v>
      </c>
      <c r="I476" s="2">
        <f>+I475*E476</f>
        <v>4.5103342869606404</v>
      </c>
      <c r="K476" s="16">
        <f>+K475*E476</f>
        <v>4.1317334342041168</v>
      </c>
    </row>
    <row r="477" spans="1:11" ht="13.5" customHeight="1">
      <c r="A477" s="2">
        <v>476</v>
      </c>
      <c r="B477" s="2">
        <v>46.058692474130737</v>
      </c>
      <c r="C477" s="25">
        <f t="shared" si="30"/>
        <v>2.0960141502206747E-2</v>
      </c>
      <c r="D477" s="2">
        <f t="shared" si="28"/>
        <v>2.118134807183392E-2</v>
      </c>
      <c r="E477" s="2">
        <f t="shared" si="29"/>
        <v>1.0211813480718339</v>
      </c>
      <c r="F477" s="25">
        <f t="shared" si="31"/>
        <v>2.0960141502206747E-2</v>
      </c>
      <c r="G477" s="25"/>
      <c r="H477" s="2">
        <f>+H476*E477</f>
        <v>4.6058692474130805</v>
      </c>
      <c r="I477" s="2">
        <f>+I476*E477</f>
        <v>4.6058692474130805</v>
      </c>
      <c r="K477" s="16">
        <f>+K476*E477</f>
        <v>4.2192491182140275</v>
      </c>
    </row>
    <row r="478" spans="1:11" ht="13.5" customHeight="1">
      <c r="A478" s="2">
        <v>477</v>
      </c>
      <c r="B478" s="2">
        <v>45.972889673482115</v>
      </c>
      <c r="C478" s="25">
        <f t="shared" si="30"/>
        <v>-1.8646387143814022E-3</v>
      </c>
      <c r="D478" s="2">
        <f t="shared" si="28"/>
        <v>-1.8629013556304081E-3</v>
      </c>
      <c r="E478" s="2">
        <f t="shared" si="29"/>
        <v>0.99813709864436961</v>
      </c>
      <c r="F478" s="25">
        <f t="shared" si="31"/>
        <v>-1.8646387143814022E-3</v>
      </c>
      <c r="G478" s="25"/>
      <c r="H478" s="2">
        <f>+H477*E478</f>
        <v>4.5972889673482182</v>
      </c>
      <c r="I478" s="2">
        <f>+I477*E478</f>
        <v>4.5972889673482182</v>
      </c>
      <c r="K478" s="16">
        <f>+K477*E478</f>
        <v>4.2113890733119641</v>
      </c>
    </row>
    <row r="479" spans="1:11" ht="13.5" customHeight="1">
      <c r="A479" s="2">
        <v>478</v>
      </c>
      <c r="B479" s="2">
        <v>45.823388635773689</v>
      </c>
      <c r="C479" s="25">
        <f t="shared" si="30"/>
        <v>-3.2572381504095411E-3</v>
      </c>
      <c r="D479" s="2">
        <f t="shared" si="28"/>
        <v>-3.2519391052039993E-3</v>
      </c>
      <c r="E479" s="2">
        <f t="shared" si="29"/>
        <v>0.99674806089479595</v>
      </c>
      <c r="F479" s="25">
        <f t="shared" si="31"/>
        <v>-3.2572381504095411E-3</v>
      </c>
      <c r="G479" s="25"/>
      <c r="H479" s="2">
        <f>+H478*E479</f>
        <v>4.5823388635773759</v>
      </c>
      <c r="I479" s="2">
        <f>+I478*E479</f>
        <v>4.5823388635773759</v>
      </c>
      <c r="K479" s="16">
        <f>+K478*E479</f>
        <v>4.1976938924972318</v>
      </c>
    </row>
    <row r="480" spans="1:11" ht="13.5" customHeight="1">
      <c r="A480" s="2">
        <v>479</v>
      </c>
      <c r="B480" s="2">
        <v>45.261633221181491</v>
      </c>
      <c r="C480" s="25">
        <f t="shared" si="30"/>
        <v>-1.2334904811048158E-2</v>
      </c>
      <c r="D480" s="2">
        <f t="shared" si="28"/>
        <v>-1.2259141702882354E-2</v>
      </c>
      <c r="E480" s="2">
        <f t="shared" si="29"/>
        <v>0.98774085829711766</v>
      </c>
      <c r="F480" s="25">
        <f t="shared" si="31"/>
        <v>-1.2334904811048158E-2</v>
      </c>
      <c r="G480" s="25"/>
      <c r="H480" s="2">
        <f>+H479*E480</f>
        <v>4.5261633221181556</v>
      </c>
      <c r="I480" s="2">
        <f>+I479*E480</f>
        <v>4.5261633221181556</v>
      </c>
      <c r="K480" s="16">
        <f>+K479*E480</f>
        <v>4.1462337682437846</v>
      </c>
    </row>
    <row r="481" spans="1:11" ht="13.5" customHeight="1">
      <c r="A481" s="2">
        <v>480</v>
      </c>
      <c r="B481" s="2">
        <v>47.256988503168941</v>
      </c>
      <c r="C481" s="25">
        <f t="shared" si="30"/>
        <v>4.314082296642667E-2</v>
      </c>
      <c r="D481" s="2">
        <f t="shared" si="28"/>
        <v>4.4084915633439095E-2</v>
      </c>
      <c r="E481" s="2">
        <f t="shared" si="29"/>
        <v>1.0440849156334391</v>
      </c>
      <c r="F481" s="25">
        <f t="shared" si="31"/>
        <v>4.314082296642667E-2</v>
      </c>
      <c r="G481" s="25"/>
      <c r="H481" s="2">
        <f>+H480*E481</f>
        <v>4.7256988503169008</v>
      </c>
      <c r="I481" s="2">
        <f>+I480*E481</f>
        <v>4.7256988503169008</v>
      </c>
      <c r="K481" s="16">
        <f>+K480*E481</f>
        <v>4.3290201341133283</v>
      </c>
    </row>
    <row r="482" spans="1:11" ht="13.5" customHeight="1">
      <c r="A482" s="2">
        <v>481</v>
      </c>
      <c r="B482" s="2">
        <v>46.814271928392415</v>
      </c>
      <c r="C482" s="25">
        <f t="shared" si="30"/>
        <v>-9.4124356629503182E-3</v>
      </c>
      <c r="D482" s="2">
        <f t="shared" si="28"/>
        <v>-9.368277344774906E-3</v>
      </c>
      <c r="E482" s="2">
        <f t="shared" si="29"/>
        <v>0.99063172265522514</v>
      </c>
      <c r="F482" s="25">
        <f t="shared" si="31"/>
        <v>-9.4124356629503182E-3</v>
      </c>
      <c r="G482" s="25"/>
      <c r="H482" s="2">
        <f>+H481*E482</f>
        <v>4.6814271928392488</v>
      </c>
      <c r="I482" s="2">
        <f>+I481*E482</f>
        <v>4.6814271928392488</v>
      </c>
      <c r="K482" s="16">
        <f>+K481*E482</f>
        <v>4.2884646728658398</v>
      </c>
    </row>
    <row r="483" spans="1:11" ht="13.5" customHeight="1">
      <c r="A483" s="2">
        <v>482</v>
      </c>
      <c r="B483" s="2">
        <v>46.118457597898605</v>
      </c>
      <c r="C483" s="25">
        <f t="shared" si="30"/>
        <v>-1.4974860564549599E-2</v>
      </c>
      <c r="D483" s="2">
        <f t="shared" si="28"/>
        <v>-1.4863294927626667E-2</v>
      </c>
      <c r="E483" s="2">
        <f t="shared" si="29"/>
        <v>0.98513670507237339</v>
      </c>
      <c r="F483" s="25">
        <f t="shared" si="31"/>
        <v>-1.4974860564549599E-2</v>
      </c>
      <c r="G483" s="25"/>
      <c r="H483" s="2">
        <f>+H482*E483</f>
        <v>4.6118457597898681</v>
      </c>
      <c r="I483" s="2">
        <f>+I482*E483</f>
        <v>4.6118457597898681</v>
      </c>
      <c r="K483" s="16">
        <f>+K482*E483</f>
        <v>4.2247239576463267</v>
      </c>
    </row>
    <row r="484" spans="1:11" ht="13.5" customHeight="1">
      <c r="A484" s="2">
        <v>483</v>
      </c>
      <c r="B484" s="2">
        <v>44.76568454780535</v>
      </c>
      <c r="C484" s="25">
        <f t="shared" si="30"/>
        <v>-2.9771375603345137E-2</v>
      </c>
      <c r="D484" s="2">
        <f t="shared" si="28"/>
        <v>-2.9332573562800467E-2</v>
      </c>
      <c r="E484" s="2">
        <f t="shared" si="29"/>
        <v>0.9706674264371995</v>
      </c>
      <c r="F484" s="25">
        <f t="shared" si="31"/>
        <v>-2.9771375603345137E-2</v>
      </c>
      <c r="G484" s="25"/>
      <c r="H484" s="2">
        <f>+H483*E484</f>
        <v>4.4765684547805424</v>
      </c>
      <c r="I484" s="2">
        <f>+I483*E484</f>
        <v>4.4765684547805424</v>
      </c>
      <c r="K484" s="16">
        <f>+K483*E484</f>
        <v>4.1008019313761404</v>
      </c>
    </row>
    <row r="485" spans="1:11" ht="13.5" customHeight="1">
      <c r="A485" s="2">
        <v>484</v>
      </c>
      <c r="B485" s="2">
        <v>44.031079266293595</v>
      </c>
      <c r="C485" s="25">
        <f t="shared" si="30"/>
        <v>-1.6546144467164257E-2</v>
      </c>
      <c r="D485" s="2">
        <f t="shared" si="28"/>
        <v>-1.6410008892576374E-2</v>
      </c>
      <c r="E485" s="2">
        <f t="shared" si="29"/>
        <v>0.98358999110742362</v>
      </c>
      <c r="F485" s="25">
        <f t="shared" si="31"/>
        <v>-1.6546144467164257E-2</v>
      </c>
      <c r="G485" s="25"/>
      <c r="H485" s="2">
        <f>+H484*E485</f>
        <v>4.4031079266293665</v>
      </c>
      <c r="I485" s="2">
        <f>+I484*E485</f>
        <v>4.4031079266293665</v>
      </c>
      <c r="K485" s="16">
        <f>+K484*E485</f>
        <v>4.0335077352155633</v>
      </c>
    </row>
    <row r="486" spans="1:11" ht="13.5" customHeight="1">
      <c r="A486" s="2">
        <v>485</v>
      </c>
      <c r="B486" s="2">
        <v>45.261684091232475</v>
      </c>
      <c r="C486" s="25">
        <f t="shared" si="30"/>
        <v>2.7565117242029102E-2</v>
      </c>
      <c r="D486" s="2">
        <f t="shared" si="28"/>
        <v>2.7948550102448309E-2</v>
      </c>
      <c r="E486" s="2">
        <f t="shared" si="29"/>
        <v>1.0279485501024483</v>
      </c>
      <c r="F486" s="25">
        <f t="shared" si="31"/>
        <v>2.7565117242029102E-2</v>
      </c>
      <c r="G486" s="25"/>
      <c r="H486" s="2">
        <f>+H485*E486</f>
        <v>4.5261684091232546</v>
      </c>
      <c r="I486" s="2">
        <f>+I485*E486</f>
        <v>4.5261684091232546</v>
      </c>
      <c r="K486" s="16">
        <f>+K485*E486</f>
        <v>4.1462384282418485</v>
      </c>
    </row>
    <row r="487" spans="1:11" ht="13.5" customHeight="1">
      <c r="A487" s="2">
        <v>486</v>
      </c>
      <c r="B487" s="2">
        <v>43.112443357784919</v>
      </c>
      <c r="C487" s="25">
        <f t="shared" si="30"/>
        <v>-4.8649184337293677E-2</v>
      </c>
      <c r="D487" s="2">
        <f t="shared" si="28"/>
        <v>-4.7484771647369604E-2</v>
      </c>
      <c r="E487" s="2">
        <f t="shared" si="29"/>
        <v>0.95251522835263036</v>
      </c>
      <c r="F487" s="25">
        <f t="shared" si="31"/>
        <v>-4.8649184337293677E-2</v>
      </c>
      <c r="G487" s="25"/>
      <c r="H487" s="2">
        <f>+H486*E487</f>
        <v>4.3112443357784986</v>
      </c>
      <c r="I487" s="2">
        <f>+I486*E487</f>
        <v>4.3112443357784986</v>
      </c>
      <c r="K487" s="16">
        <f>+K486*E487</f>
        <v>3.9493552432812353</v>
      </c>
    </row>
    <row r="488" spans="1:11" ht="13.5" customHeight="1">
      <c r="A488" s="2">
        <v>487</v>
      </c>
      <c r="B488" s="2">
        <v>41.584950933967399</v>
      </c>
      <c r="C488" s="25">
        <f t="shared" si="30"/>
        <v>-3.6073319016035776E-2</v>
      </c>
      <c r="D488" s="2">
        <f t="shared" si="28"/>
        <v>-3.5430430401289174E-2</v>
      </c>
      <c r="E488" s="2">
        <f t="shared" si="29"/>
        <v>0.96456956959871087</v>
      </c>
      <c r="F488" s="25">
        <f t="shared" si="31"/>
        <v>-3.6073319016035776E-2</v>
      </c>
      <c r="G488" s="25"/>
      <c r="H488" s="2">
        <f>+H487*E488</f>
        <v>4.1584950933967466</v>
      </c>
      <c r="I488" s="2">
        <f>+I487*E488</f>
        <v>4.1584950933967466</v>
      </c>
      <c r="K488" s="16">
        <f>+K487*E488</f>
        <v>3.8094278872041931</v>
      </c>
    </row>
    <row r="489" spans="1:11" ht="13.5" customHeight="1">
      <c r="A489" s="2">
        <v>488</v>
      </c>
      <c r="B489" s="2">
        <v>41.896999089017307</v>
      </c>
      <c r="C489" s="25">
        <f t="shared" si="30"/>
        <v>7.4758581534511608E-3</v>
      </c>
      <c r="D489" s="2">
        <f t="shared" si="28"/>
        <v>7.5038721470516608E-3</v>
      </c>
      <c r="E489" s="2">
        <f t="shared" si="29"/>
        <v>1.0075038721470517</v>
      </c>
      <c r="F489" s="25">
        <f t="shared" si="31"/>
        <v>7.4758581534511608E-3</v>
      </c>
      <c r="G489" s="25"/>
      <c r="H489" s="2">
        <f>+H488*E489</f>
        <v>4.1896999089017379</v>
      </c>
      <c r="I489" s="2">
        <f>+I488*E489</f>
        <v>4.1896999089017379</v>
      </c>
      <c r="K489" s="16">
        <f>+K488*E489</f>
        <v>3.8380133470231867</v>
      </c>
    </row>
    <row r="490" spans="1:11" ht="13.5" customHeight="1">
      <c r="A490" s="2">
        <v>489</v>
      </c>
      <c r="B490" s="2">
        <v>42.416458723932131</v>
      </c>
      <c r="C490" s="25">
        <f t="shared" si="30"/>
        <v>1.2322260791741707E-2</v>
      </c>
      <c r="D490" s="2">
        <f t="shared" si="28"/>
        <v>1.2398492641707911E-2</v>
      </c>
      <c r="E490" s="2">
        <f t="shared" si="29"/>
        <v>1.012398492641708</v>
      </c>
      <c r="F490" s="25">
        <f t="shared" si="31"/>
        <v>1.2322260791741707E-2</v>
      </c>
      <c r="G490" s="25"/>
      <c r="H490" s="2">
        <f>+H489*E490</f>
        <v>4.2416458723932209</v>
      </c>
      <c r="I490" s="2">
        <f>+I489*E490</f>
        <v>4.2416458723932209</v>
      </c>
      <c r="K490" s="16">
        <f>+K489*E490</f>
        <v>3.8855989272650309</v>
      </c>
    </row>
    <row r="491" spans="1:11" ht="13.5" customHeight="1">
      <c r="A491" s="2">
        <v>490</v>
      </c>
      <c r="B491" s="2">
        <v>43.04524156734599</v>
      </c>
      <c r="C491" s="25">
        <f t="shared" si="30"/>
        <v>1.4715227698666003E-2</v>
      </c>
      <c r="D491" s="2">
        <f t="shared" si="28"/>
        <v>1.4824029688718175E-2</v>
      </c>
      <c r="E491" s="2">
        <f t="shared" si="29"/>
        <v>1.0148240296887181</v>
      </c>
      <c r="F491" s="25">
        <f t="shared" si="31"/>
        <v>1.4715227698666003E-2</v>
      </c>
      <c r="G491" s="25"/>
      <c r="H491" s="2">
        <f>+H490*E491</f>
        <v>4.3045241567346064</v>
      </c>
      <c r="I491" s="2">
        <f>+I490*E491</f>
        <v>4.3045241567346064</v>
      </c>
      <c r="K491" s="16">
        <f>+K490*E491</f>
        <v>3.9431991611212589</v>
      </c>
    </row>
    <row r="492" spans="1:11" ht="13.5" customHeight="1">
      <c r="A492" s="2">
        <v>491</v>
      </c>
      <c r="B492" s="2">
        <v>43.186137107621768</v>
      </c>
      <c r="C492" s="25">
        <f t="shared" si="30"/>
        <v>3.2678513975845634E-3</v>
      </c>
      <c r="D492" s="2">
        <f t="shared" si="28"/>
        <v>3.2731966448682061E-3</v>
      </c>
      <c r="E492" s="2">
        <f t="shared" si="29"/>
        <v>1.0032731966448682</v>
      </c>
      <c r="F492" s="25">
        <f t="shared" si="31"/>
        <v>3.2678513975845634E-3</v>
      </c>
      <c r="G492" s="25"/>
      <c r="H492" s="2">
        <f>+H491*E492</f>
        <v>4.3186137107621843</v>
      </c>
      <c r="I492" s="2">
        <f>+I491*E492</f>
        <v>4.3186137107621843</v>
      </c>
      <c r="K492" s="16">
        <f>+K491*E492</f>
        <v>3.9561060273854882</v>
      </c>
    </row>
    <row r="493" spans="1:11" ht="13.5" customHeight="1">
      <c r="A493" s="2">
        <v>492</v>
      </c>
      <c r="B493" s="2">
        <v>41.31043640288015</v>
      </c>
      <c r="C493" s="25">
        <f t="shared" si="30"/>
        <v>-4.440437801334253E-2</v>
      </c>
      <c r="D493" s="2">
        <f t="shared" si="28"/>
        <v>-4.3432935436371368E-2</v>
      </c>
      <c r="E493" s="2">
        <f t="shared" si="29"/>
        <v>0.95656706456362861</v>
      </c>
      <c r="F493" s="25">
        <f t="shared" si="31"/>
        <v>-4.440437801334253E-2</v>
      </c>
      <c r="G493" s="25"/>
      <c r="H493" s="2">
        <f>+H492*E493</f>
        <v>4.1310436402880217</v>
      </c>
      <c r="I493" s="2">
        <f>+I492*E493</f>
        <v>4.1310436402880217</v>
      </c>
      <c r="K493" s="16">
        <f>+K492*E493</f>
        <v>3.7842807297186147</v>
      </c>
    </row>
    <row r="494" spans="1:11" ht="13.5" customHeight="1">
      <c r="A494" s="2">
        <v>493</v>
      </c>
      <c r="B494" s="2">
        <v>41.105230999820947</v>
      </c>
      <c r="C494" s="25">
        <f t="shared" si="30"/>
        <v>-4.9797771124364988E-3</v>
      </c>
      <c r="D494" s="2">
        <f t="shared" si="28"/>
        <v>-4.9673985783625458E-3</v>
      </c>
      <c r="E494" s="2">
        <f t="shared" si="29"/>
        <v>0.99503260142163741</v>
      </c>
      <c r="F494" s="25">
        <f t="shared" si="31"/>
        <v>-4.9797771124364988E-3</v>
      </c>
      <c r="G494" s="25"/>
      <c r="H494" s="2">
        <f>+H493*E494</f>
        <v>4.1105230999821014</v>
      </c>
      <c r="I494" s="2">
        <f>+I493*E494</f>
        <v>4.1105230999821014</v>
      </c>
      <c r="K494" s="16">
        <f>+K493*E494</f>
        <v>3.7654826990016854</v>
      </c>
    </row>
    <row r="495" spans="1:11" ht="13.5" customHeight="1">
      <c r="A495" s="2">
        <v>494</v>
      </c>
      <c r="B495" s="2">
        <v>41.214209783195223</v>
      </c>
      <c r="C495" s="25">
        <f t="shared" si="30"/>
        <v>2.6477062040899456E-3</v>
      </c>
      <c r="D495" s="2">
        <f t="shared" si="28"/>
        <v>2.6512144737673615E-3</v>
      </c>
      <c r="E495" s="2">
        <f t="shared" si="29"/>
        <v>1.0026512144737674</v>
      </c>
      <c r="F495" s="25">
        <f t="shared" si="31"/>
        <v>2.6477062040899456E-3</v>
      </c>
      <c r="G495" s="25"/>
      <c r="H495" s="2">
        <f>+H494*E495</f>
        <v>4.121420978319529</v>
      </c>
      <c r="I495" s="2">
        <f>+I494*E495</f>
        <v>4.121420978319529</v>
      </c>
      <c r="K495" s="16">
        <f>+K494*E495</f>
        <v>3.7754658012339992</v>
      </c>
    </row>
    <row r="496" spans="1:11" ht="13.5" customHeight="1">
      <c r="A496" s="2">
        <v>495</v>
      </c>
      <c r="B496" s="2">
        <v>42.147147084881283</v>
      </c>
      <c r="C496" s="25">
        <f t="shared" si="30"/>
        <v>2.2383902795866616E-2</v>
      </c>
      <c r="D496" s="2">
        <f t="shared" si="28"/>
        <v>2.2636302056832303E-2</v>
      </c>
      <c r="E496" s="2">
        <f t="shared" si="29"/>
        <v>1.0226363020568323</v>
      </c>
      <c r="F496" s="25">
        <f t="shared" si="31"/>
        <v>2.2383902795866616E-2</v>
      </c>
      <c r="G496" s="25"/>
      <c r="H496" s="2">
        <f>+H495*E496</f>
        <v>4.2147147084881356</v>
      </c>
      <c r="I496" s="2">
        <f>+I495*E496</f>
        <v>4.2147147084881356</v>
      </c>
      <c r="K496" s="16">
        <f>+K495*E496</f>
        <v>3.8609283855159724</v>
      </c>
    </row>
    <row r="497" spans="1:11" ht="13.5" customHeight="1">
      <c r="A497" s="2">
        <v>496</v>
      </c>
      <c r="B497" s="2">
        <v>42.13812860986598</v>
      </c>
      <c r="C497" s="25">
        <f t="shared" si="30"/>
        <v>-2.1399882661316476E-4</v>
      </c>
      <c r="D497" s="2">
        <f t="shared" si="28"/>
        <v>-2.1397593049750886E-4</v>
      </c>
      <c r="E497" s="2">
        <f t="shared" si="29"/>
        <v>0.99978602406950245</v>
      </c>
      <c r="F497" s="25">
        <f t="shared" si="31"/>
        <v>-2.1399882661316476E-4</v>
      </c>
      <c r="G497" s="25"/>
      <c r="H497" s="2">
        <f>+H496*E497</f>
        <v>4.2138128609866055</v>
      </c>
      <c r="I497" s="2">
        <f>+I496*E497</f>
        <v>4.2138128609866055</v>
      </c>
      <c r="K497" s="16">
        <f>+K496*E497</f>
        <v>3.8601022397720972</v>
      </c>
    </row>
    <row r="498" spans="1:11" ht="13.5" customHeight="1">
      <c r="A498" s="2">
        <v>497</v>
      </c>
      <c r="B498" s="2">
        <v>40.725273054414622</v>
      </c>
      <c r="C498" s="25">
        <f t="shared" si="30"/>
        <v>-3.4104139210722667E-2</v>
      </c>
      <c r="D498" s="2">
        <f t="shared" si="28"/>
        <v>-3.3529148115053226E-2</v>
      </c>
      <c r="E498" s="2">
        <f t="shared" si="29"/>
        <v>0.96647085188494675</v>
      </c>
      <c r="F498" s="25">
        <f t="shared" si="31"/>
        <v>-3.4104139210722667E-2</v>
      </c>
      <c r="G498" s="25"/>
      <c r="H498" s="2">
        <f>+H497*E498</f>
        <v>4.0725273054414695</v>
      </c>
      <c r="I498" s="2">
        <f>+I497*E498</f>
        <v>4.0725273054414695</v>
      </c>
      <c r="K498" s="16">
        <f>+K497*E498</f>
        <v>3.7306763000355296</v>
      </c>
    </row>
    <row r="499" spans="1:11" ht="13.5" customHeight="1">
      <c r="A499" s="2">
        <v>498</v>
      </c>
      <c r="B499" s="2">
        <v>41.621022146878452</v>
      </c>
      <c r="C499" s="25">
        <f t="shared" si="30"/>
        <v>2.1756520394259599E-2</v>
      </c>
      <c r="D499" s="2">
        <f t="shared" si="28"/>
        <v>2.199491925485645E-2</v>
      </c>
      <c r="E499" s="2">
        <f t="shared" si="29"/>
        <v>1.0219949192548565</v>
      </c>
      <c r="F499" s="25">
        <f t="shared" si="31"/>
        <v>2.1756520394259599E-2</v>
      </c>
      <c r="G499" s="25"/>
      <c r="H499" s="2">
        <f>+H498*E499</f>
        <v>4.1621022146878532</v>
      </c>
      <c r="I499" s="2">
        <f>+I498*E499</f>
        <v>4.1621022146878532</v>
      </c>
      <c r="K499" s="16">
        <f>+K498*E499</f>
        <v>3.8127322240208179</v>
      </c>
    </row>
    <row r="500" spans="1:11" ht="13.5" customHeight="1">
      <c r="A500" s="2">
        <v>499</v>
      </c>
      <c r="B500" s="2">
        <v>40.581376732611972</v>
      </c>
      <c r="C500" s="25">
        <f t="shared" si="30"/>
        <v>-2.529611949018671E-2</v>
      </c>
      <c r="D500" s="2">
        <f t="shared" si="28"/>
        <v>-2.4978853488932241E-2</v>
      </c>
      <c r="E500" s="2">
        <f t="shared" si="29"/>
        <v>0.97502114651106775</v>
      </c>
      <c r="F500" s="25">
        <f t="shared" si="31"/>
        <v>-2.529611949018671E-2</v>
      </c>
      <c r="G500" s="25"/>
      <c r="H500" s="2">
        <f>+H499*E500</f>
        <v>4.0581376732612053</v>
      </c>
      <c r="I500" s="2">
        <f>+I499*E500</f>
        <v>4.0581376732612053</v>
      </c>
      <c r="K500" s="16">
        <f>+K499*E500</f>
        <v>3.7174945444044711</v>
      </c>
    </row>
    <row r="501" spans="1:11" ht="13.5" customHeight="1">
      <c r="A501" s="2">
        <v>500</v>
      </c>
      <c r="B501" s="2">
        <v>39.436761037860073</v>
      </c>
      <c r="C501" s="25">
        <f>+LN(B501/B500)</f>
        <v>-2.8610857629348774E-2</v>
      </c>
      <c r="F501" s="25" t="e">
        <f t="shared" si="31"/>
        <v>#NUM!</v>
      </c>
      <c r="G501" s="25"/>
    </row>
    <row r="502" spans="1:11" ht="13.5" customHeight="1"/>
    <row r="503" spans="1:11" ht="13.5" customHeight="1"/>
    <row r="504" spans="1:11" ht="13.5" customHeight="1"/>
    <row r="505" spans="1:11" ht="13.5" customHeight="1"/>
    <row r="506" spans="1:11" ht="13.5" customHeight="1"/>
    <row r="507" spans="1:11" ht="13.5" customHeight="1"/>
    <row r="508" spans="1:11" ht="13.5" customHeight="1"/>
    <row r="509" spans="1:11" ht="13.5" customHeight="1"/>
    <row r="510" spans="1:11" ht="13.5" customHeight="1"/>
    <row r="511" spans="1:11" ht="13.5" customHeight="1"/>
    <row r="512" spans="1:11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0CF69-8275-4D68-9C54-54AB1273C090}">
  <dimension ref="A1:N501"/>
  <sheetViews>
    <sheetView workbookViewId="0">
      <pane ySplit="1" topLeftCell="A2" activePane="bottomLeft" state="frozen"/>
      <selection pane="bottomLeft" activeCell="F3" sqref="F3"/>
    </sheetView>
  </sheetViews>
  <sheetFormatPr defaultRowHeight="13.8"/>
  <cols>
    <col min="1" max="1" width="7.19921875" customWidth="1"/>
    <col min="2" max="2" width="8.59765625" customWidth="1"/>
  </cols>
  <sheetData>
    <row r="1" spans="1:14">
      <c r="A1" s="1" t="s">
        <v>0</v>
      </c>
      <c r="B1" s="1" t="s">
        <v>1</v>
      </c>
      <c r="C1" t="s">
        <v>76</v>
      </c>
      <c r="D1" t="s">
        <v>77</v>
      </c>
      <c r="E1" t="s">
        <v>78</v>
      </c>
      <c r="F1" t="s">
        <v>79</v>
      </c>
      <c r="K1" s="1" t="s">
        <v>18</v>
      </c>
    </row>
    <row r="2" spans="1:14">
      <c r="A2" s="2">
        <v>1</v>
      </c>
      <c r="B2" s="2">
        <v>10</v>
      </c>
      <c r="E2">
        <v>1</v>
      </c>
      <c r="F2">
        <v>1</v>
      </c>
      <c r="K2" s="13" t="s">
        <v>19</v>
      </c>
      <c r="N2">
        <v>500</v>
      </c>
    </row>
    <row r="3" spans="1:14">
      <c r="A3" s="2">
        <v>2</v>
      </c>
      <c r="B3" s="2">
        <v>10.367092484092767</v>
      </c>
      <c r="C3">
        <f>+LN(B3/B2)</f>
        <v>3.6051512315410573E-2</v>
      </c>
      <c r="D3">
        <f>+(B3-B2)/B2</f>
        <v>3.6709248409276717E-2</v>
      </c>
      <c r="E3">
        <f>1+D3</f>
        <v>1.0367092484092768</v>
      </c>
      <c r="F3">
        <f>+F2*E3</f>
        <v>1.0367092484092768</v>
      </c>
      <c r="K3" s="1" t="s">
        <v>21</v>
      </c>
    </row>
    <row r="4" spans="1:14">
      <c r="A4" s="2">
        <v>3</v>
      </c>
      <c r="B4" s="2">
        <v>11.771418919190975</v>
      </c>
      <c r="C4">
        <f t="shared" ref="C4:C67" si="0">+LN(B4/B3)</f>
        <v>0.12703786257867991</v>
      </c>
      <c r="D4">
        <f t="shared" ref="D4:D67" si="1">+(B4-B3)/B3</f>
        <v>0.13546000841151956</v>
      </c>
      <c r="E4">
        <f t="shared" ref="E4:E67" si="2">1+D4</f>
        <v>1.1354600084115196</v>
      </c>
      <c r="F4">
        <f t="shared" ref="F4:F67" si="3">+F3*E4</f>
        <v>1.1771418919190977</v>
      </c>
      <c r="K4" s="13" t="s">
        <v>22</v>
      </c>
    </row>
    <row r="5" spans="1:14">
      <c r="A5" s="2">
        <v>4</v>
      </c>
      <c r="B5" s="2">
        <v>13.302913081906512</v>
      </c>
      <c r="C5">
        <f t="shared" si="0"/>
        <v>0.12230857207106038</v>
      </c>
      <c r="D5">
        <f t="shared" si="1"/>
        <v>0.13010276613456842</v>
      </c>
      <c r="E5">
        <f t="shared" si="2"/>
        <v>1.1301027661345684</v>
      </c>
      <c r="F5">
        <f t="shared" si="3"/>
        <v>1.3302913081906513</v>
      </c>
      <c r="K5" s="13" t="s">
        <v>23</v>
      </c>
    </row>
    <row r="6" spans="1:14">
      <c r="A6" s="2">
        <v>5</v>
      </c>
      <c r="B6" s="2">
        <v>13.357378079106937</v>
      </c>
      <c r="C6">
        <f t="shared" si="0"/>
        <v>4.0858573255932572E-3</v>
      </c>
      <c r="D6">
        <f t="shared" si="1"/>
        <v>4.0942158206313016E-3</v>
      </c>
      <c r="E6">
        <f t="shared" si="2"/>
        <v>1.0040942158206314</v>
      </c>
      <c r="F6">
        <f t="shared" si="3"/>
        <v>1.3357378079106939</v>
      </c>
    </row>
    <row r="7" spans="1:14">
      <c r="A7" s="2">
        <v>6</v>
      </c>
      <c r="B7" s="2">
        <v>15.078016822994943</v>
      </c>
      <c r="C7">
        <f t="shared" si="0"/>
        <v>0.12116894623529205</v>
      </c>
      <c r="D7">
        <f t="shared" si="1"/>
        <v>0.12881560540532719</v>
      </c>
      <c r="E7">
        <f t="shared" si="2"/>
        <v>1.1288156054053271</v>
      </c>
      <c r="F7">
        <f t="shared" si="3"/>
        <v>1.5078016822994944</v>
      </c>
    </row>
    <row r="8" spans="1:14">
      <c r="A8" s="2">
        <v>7</v>
      </c>
      <c r="B8" s="2">
        <v>15.425406609540383</v>
      </c>
      <c r="C8">
        <f t="shared" si="0"/>
        <v>2.277808634795175E-2</v>
      </c>
      <c r="D8">
        <f t="shared" si="1"/>
        <v>2.3039487926266825E-2</v>
      </c>
      <c r="E8">
        <f t="shared" si="2"/>
        <v>1.0230394879262668</v>
      </c>
      <c r="F8">
        <f t="shared" si="3"/>
        <v>1.5425406609540384</v>
      </c>
    </row>
    <row r="9" spans="1:14">
      <c r="A9" s="2">
        <v>8</v>
      </c>
      <c r="B9" s="2">
        <v>14.789835138937056</v>
      </c>
      <c r="C9">
        <f t="shared" si="0"/>
        <v>-4.2075800000077435E-2</v>
      </c>
      <c r="D9">
        <f t="shared" si="1"/>
        <v>-4.12028990023664E-2</v>
      </c>
      <c r="E9">
        <f t="shared" si="2"/>
        <v>0.9587971009976336</v>
      </c>
      <c r="F9">
        <f t="shared" si="3"/>
        <v>1.4789835138937057</v>
      </c>
    </row>
    <row r="10" spans="1:14">
      <c r="A10" s="2">
        <v>9</v>
      </c>
      <c r="B10" s="2">
        <v>14.52557172934883</v>
      </c>
      <c r="C10">
        <f t="shared" si="0"/>
        <v>-1.8029466159448133E-2</v>
      </c>
      <c r="D10">
        <f t="shared" si="1"/>
        <v>-1.786790772890378E-2</v>
      </c>
      <c r="E10">
        <f t="shared" si="2"/>
        <v>0.98213209227109621</v>
      </c>
      <c r="F10">
        <f t="shared" si="3"/>
        <v>1.4525571729348832</v>
      </c>
    </row>
    <row r="11" spans="1:14">
      <c r="A11" s="2">
        <v>10</v>
      </c>
      <c r="B11" s="2">
        <v>16.400775475279023</v>
      </c>
      <c r="C11">
        <f t="shared" si="0"/>
        <v>0.12141795508172985</v>
      </c>
      <c r="D11">
        <f t="shared" si="1"/>
        <v>0.12909672547630985</v>
      </c>
      <c r="E11">
        <f t="shared" si="2"/>
        <v>1.1290967254763098</v>
      </c>
      <c r="F11">
        <f t="shared" si="3"/>
        <v>1.6400775475279024</v>
      </c>
    </row>
    <row r="12" spans="1:14">
      <c r="A12" s="2">
        <v>11</v>
      </c>
      <c r="B12" s="2">
        <v>16.25435471531857</v>
      </c>
      <c r="C12">
        <f t="shared" si="0"/>
        <v>-8.9677634342400243E-3</v>
      </c>
      <c r="D12">
        <f t="shared" si="1"/>
        <v>-8.927672973826975E-3</v>
      </c>
      <c r="E12">
        <f t="shared" si="2"/>
        <v>0.99107232702617298</v>
      </c>
      <c r="F12">
        <f t="shared" si="3"/>
        <v>1.6254354715318571</v>
      </c>
    </row>
    <row r="13" spans="1:14">
      <c r="A13" s="2">
        <v>12</v>
      </c>
      <c r="B13" s="2">
        <v>16.712494133798529</v>
      </c>
      <c r="C13">
        <f t="shared" si="0"/>
        <v>2.7795736065182597E-2</v>
      </c>
      <c r="D13">
        <f t="shared" si="1"/>
        <v>2.818564172517999E-2</v>
      </c>
      <c r="E13">
        <f t="shared" si="2"/>
        <v>1.02818564172518</v>
      </c>
      <c r="F13">
        <f t="shared" si="3"/>
        <v>1.671249413379853</v>
      </c>
    </row>
    <row r="14" spans="1:14">
      <c r="A14" s="2">
        <v>13</v>
      </c>
      <c r="B14" s="2">
        <v>15.300225494085819</v>
      </c>
      <c r="C14">
        <f t="shared" si="0"/>
        <v>-8.8289024955852766E-2</v>
      </c>
      <c r="D14">
        <f t="shared" si="1"/>
        <v>-8.4503762778088728E-2</v>
      </c>
      <c r="E14">
        <f t="shared" si="2"/>
        <v>0.91549623722191131</v>
      </c>
      <c r="F14">
        <f t="shared" si="3"/>
        <v>1.530022549408582</v>
      </c>
    </row>
    <row r="15" spans="1:14">
      <c r="A15" s="2">
        <v>14</v>
      </c>
      <c r="B15" s="2">
        <v>14.385452311690642</v>
      </c>
      <c r="C15">
        <f t="shared" si="0"/>
        <v>-6.1650126668649337E-2</v>
      </c>
      <c r="D15">
        <f t="shared" si="1"/>
        <v>-5.9788215719354915E-2</v>
      </c>
      <c r="E15">
        <f t="shared" si="2"/>
        <v>0.94021178428064511</v>
      </c>
      <c r="F15">
        <f t="shared" si="3"/>
        <v>1.4385452311690643</v>
      </c>
    </row>
    <row r="16" spans="1:14">
      <c r="A16" s="2">
        <v>15</v>
      </c>
      <c r="B16" s="2">
        <v>13.555084410224417</v>
      </c>
      <c r="C16">
        <f t="shared" si="0"/>
        <v>-5.9455729626455442E-2</v>
      </c>
      <c r="D16">
        <f t="shared" si="1"/>
        <v>-5.7722752366389553E-2</v>
      </c>
      <c r="E16">
        <f t="shared" si="2"/>
        <v>0.94227724763361043</v>
      </c>
      <c r="F16">
        <f t="shared" si="3"/>
        <v>1.3555084410224418</v>
      </c>
    </row>
    <row r="17" spans="1:6">
      <c r="A17" s="2">
        <v>16</v>
      </c>
      <c r="B17" s="2">
        <v>12.993602834005307</v>
      </c>
      <c r="C17">
        <f t="shared" si="0"/>
        <v>-4.2304563516452974E-2</v>
      </c>
      <c r="D17">
        <f t="shared" si="1"/>
        <v>-4.1422211712351442E-2</v>
      </c>
      <c r="E17">
        <f t="shared" si="2"/>
        <v>0.9585777882876485</v>
      </c>
      <c r="F17">
        <f t="shared" si="3"/>
        <v>1.2993602834005307</v>
      </c>
    </row>
    <row r="18" spans="1:6">
      <c r="A18" s="2">
        <v>17</v>
      </c>
      <c r="B18" s="2">
        <v>12.116126085256022</v>
      </c>
      <c r="C18">
        <f t="shared" si="0"/>
        <v>-6.9919847034505919E-2</v>
      </c>
      <c r="D18">
        <f t="shared" si="1"/>
        <v>-6.7531442969216898E-2</v>
      </c>
      <c r="E18">
        <f t="shared" si="2"/>
        <v>0.93246855703078313</v>
      </c>
      <c r="F18">
        <f t="shared" si="3"/>
        <v>1.2116126085256023</v>
      </c>
    </row>
    <row r="19" spans="1:6">
      <c r="A19" s="2">
        <v>18</v>
      </c>
      <c r="B19" s="2">
        <v>13.475972560787874</v>
      </c>
      <c r="C19">
        <f t="shared" si="0"/>
        <v>0.10637098976890848</v>
      </c>
      <c r="D19">
        <f t="shared" si="1"/>
        <v>0.11223442756894328</v>
      </c>
      <c r="E19">
        <f t="shared" si="2"/>
        <v>1.1122344275689433</v>
      </c>
      <c r="F19">
        <f t="shared" si="3"/>
        <v>1.3475972560787874</v>
      </c>
    </row>
    <row r="20" spans="1:6">
      <c r="A20" s="2">
        <v>19</v>
      </c>
      <c r="B20" s="2">
        <v>12.964811794689592</v>
      </c>
      <c r="C20">
        <f t="shared" si="0"/>
        <v>-3.8669386917132488E-2</v>
      </c>
      <c r="D20">
        <f t="shared" si="1"/>
        <v>-3.7931270918853587E-2</v>
      </c>
      <c r="E20">
        <f t="shared" si="2"/>
        <v>0.96206872908114638</v>
      </c>
      <c r="F20">
        <f t="shared" si="3"/>
        <v>1.2964811794689592</v>
      </c>
    </row>
    <row r="21" spans="1:6">
      <c r="A21" s="2">
        <v>20</v>
      </c>
      <c r="B21" s="2">
        <v>10.951697360389449</v>
      </c>
      <c r="C21">
        <f t="shared" si="0"/>
        <v>-0.16874444814012318</v>
      </c>
      <c r="D21">
        <f t="shared" si="1"/>
        <v>-0.15527525321460642</v>
      </c>
      <c r="E21">
        <f t="shared" si="2"/>
        <v>0.84472474678539355</v>
      </c>
      <c r="F21">
        <f t="shared" si="3"/>
        <v>1.095169736038945</v>
      </c>
    </row>
    <row r="22" spans="1:6">
      <c r="A22" s="2">
        <v>21</v>
      </c>
      <c r="B22" s="2">
        <v>11.352348000055008</v>
      </c>
      <c r="C22">
        <f t="shared" si="0"/>
        <v>3.5930140452923906E-2</v>
      </c>
      <c r="D22">
        <f t="shared" si="1"/>
        <v>3.6583428712580045E-2</v>
      </c>
      <c r="E22">
        <f t="shared" si="2"/>
        <v>1.0365834287125801</v>
      </c>
      <c r="F22">
        <f t="shared" si="3"/>
        <v>1.1352348000055008</v>
      </c>
    </row>
    <row r="23" spans="1:6">
      <c r="A23" s="2">
        <v>22</v>
      </c>
      <c r="B23" s="2">
        <v>11.822251395207607</v>
      </c>
      <c r="C23">
        <f t="shared" si="0"/>
        <v>4.0558872424180555E-2</v>
      </c>
      <c r="D23">
        <f t="shared" si="1"/>
        <v>4.1392617205737718E-2</v>
      </c>
      <c r="E23">
        <f t="shared" si="2"/>
        <v>1.0413926172057377</v>
      </c>
      <c r="F23">
        <f t="shared" si="3"/>
        <v>1.1822251395207608</v>
      </c>
    </row>
    <row r="24" spans="1:6">
      <c r="A24" s="2">
        <v>23</v>
      </c>
      <c r="B24" s="2">
        <v>12.575885785524276</v>
      </c>
      <c r="C24">
        <f t="shared" si="0"/>
        <v>6.1797686497724963E-2</v>
      </c>
      <c r="D24">
        <f t="shared" si="1"/>
        <v>6.374711255270471E-2</v>
      </c>
      <c r="E24">
        <f t="shared" si="2"/>
        <v>1.0637471125527047</v>
      </c>
      <c r="F24">
        <f t="shared" si="3"/>
        <v>1.2575885785524277</v>
      </c>
    </row>
    <row r="25" spans="1:6">
      <c r="A25" s="2">
        <v>24</v>
      </c>
      <c r="B25" s="2">
        <v>12.228440393719607</v>
      </c>
      <c r="C25">
        <f t="shared" si="0"/>
        <v>-2.80167351376286E-2</v>
      </c>
      <c r="D25">
        <f t="shared" si="1"/>
        <v>-2.7627906115734853E-2</v>
      </c>
      <c r="E25">
        <f t="shared" si="2"/>
        <v>0.97237209388426515</v>
      </c>
      <c r="F25">
        <f t="shared" si="3"/>
        <v>1.2228440393719608</v>
      </c>
    </row>
    <row r="26" spans="1:6">
      <c r="A26" s="2">
        <v>25</v>
      </c>
      <c r="B26" s="2">
        <v>11.039195953542205</v>
      </c>
      <c r="C26">
        <f t="shared" si="0"/>
        <v>-0.10231221066651316</v>
      </c>
      <c r="D26">
        <f t="shared" si="1"/>
        <v>-9.725233978228208E-2</v>
      </c>
      <c r="E26">
        <f t="shared" si="2"/>
        <v>0.90274766021771791</v>
      </c>
      <c r="F26">
        <f t="shared" si="3"/>
        <v>1.1039195953542205</v>
      </c>
    </row>
    <row r="27" spans="1:6">
      <c r="A27" s="2">
        <v>26</v>
      </c>
      <c r="B27" s="2">
        <v>12.477287972397431</v>
      </c>
      <c r="C27">
        <f t="shared" si="0"/>
        <v>0.12245782152040666</v>
      </c>
      <c r="D27">
        <f t="shared" si="1"/>
        <v>0.13027144593748949</v>
      </c>
      <c r="E27">
        <f t="shared" si="2"/>
        <v>1.1302714459374894</v>
      </c>
      <c r="F27">
        <f t="shared" si="3"/>
        <v>1.2477287972397431</v>
      </c>
    </row>
    <row r="28" spans="1:6">
      <c r="A28" s="2">
        <v>27</v>
      </c>
      <c r="B28" s="2">
        <v>11.656588180369862</v>
      </c>
      <c r="C28">
        <f t="shared" si="0"/>
        <v>-6.8038500205660088E-2</v>
      </c>
      <c r="D28">
        <f t="shared" si="1"/>
        <v>-6.5775494950757005E-2</v>
      </c>
      <c r="E28">
        <f t="shared" si="2"/>
        <v>0.93422450504924304</v>
      </c>
      <c r="F28">
        <f t="shared" si="3"/>
        <v>1.1656588180369862</v>
      </c>
    </row>
    <row r="29" spans="1:6">
      <c r="A29" s="2">
        <v>28</v>
      </c>
      <c r="B29" s="2">
        <v>11.845594158361042</v>
      </c>
      <c r="C29">
        <f t="shared" si="0"/>
        <v>1.6084468247476585E-2</v>
      </c>
      <c r="D29">
        <f t="shared" si="1"/>
        <v>1.6214519640444423E-2</v>
      </c>
      <c r="E29">
        <f t="shared" si="2"/>
        <v>1.0162145196404444</v>
      </c>
      <c r="F29">
        <f t="shared" si="3"/>
        <v>1.1845594158361041</v>
      </c>
    </row>
    <row r="30" spans="1:6">
      <c r="A30" s="2">
        <v>29</v>
      </c>
      <c r="B30" s="2">
        <v>11.714694033529854</v>
      </c>
      <c r="C30">
        <f t="shared" si="0"/>
        <v>-1.111204334152097E-2</v>
      </c>
      <c r="D30">
        <f t="shared" si="1"/>
        <v>-1.1050532635274666E-2</v>
      </c>
      <c r="E30">
        <f t="shared" si="2"/>
        <v>0.98894946736472533</v>
      </c>
      <c r="F30">
        <f t="shared" si="3"/>
        <v>1.1714694033529853</v>
      </c>
    </row>
    <row r="31" spans="1:6">
      <c r="A31" s="2">
        <v>30</v>
      </c>
      <c r="B31" s="2">
        <v>13.313300247344936</v>
      </c>
      <c r="C31">
        <f t="shared" si="0"/>
        <v>0.1279196000172696</v>
      </c>
      <c r="D31">
        <f t="shared" si="1"/>
        <v>0.1364616275286015</v>
      </c>
      <c r="E31">
        <f t="shared" si="2"/>
        <v>1.1364616275286015</v>
      </c>
      <c r="F31">
        <f t="shared" si="3"/>
        <v>1.3313300247344935</v>
      </c>
    </row>
    <row r="32" spans="1:6">
      <c r="A32" s="2">
        <v>31</v>
      </c>
      <c r="B32" s="2">
        <v>10.052779092677547</v>
      </c>
      <c r="C32">
        <f t="shared" si="0"/>
        <v>-0.28091443122635257</v>
      </c>
      <c r="D32">
        <f t="shared" si="1"/>
        <v>-0.24490705490681267</v>
      </c>
      <c r="E32">
        <f t="shared" si="2"/>
        <v>0.75509294509318736</v>
      </c>
      <c r="F32">
        <f t="shared" si="3"/>
        <v>1.0052779092677546</v>
      </c>
    </row>
    <row r="33" spans="1:6">
      <c r="A33" s="2">
        <v>32</v>
      </c>
      <c r="B33" s="2">
        <v>10.68935688199093</v>
      </c>
      <c r="C33">
        <f t="shared" si="0"/>
        <v>6.1399439602208741E-2</v>
      </c>
      <c r="D33">
        <f t="shared" si="1"/>
        <v>6.3323562911779027E-2</v>
      </c>
      <c r="E33">
        <f t="shared" si="2"/>
        <v>1.063323562911779</v>
      </c>
      <c r="F33">
        <f t="shared" si="3"/>
        <v>1.068935688199093</v>
      </c>
    </row>
    <row r="34" spans="1:6">
      <c r="A34" s="2">
        <v>33</v>
      </c>
      <c r="B34" s="2">
        <v>11.75185052250966</v>
      </c>
      <c r="C34">
        <f t="shared" si="0"/>
        <v>9.4762156951704146E-2</v>
      </c>
      <c r="D34">
        <f t="shared" si="1"/>
        <v>9.9397340012922872E-2</v>
      </c>
      <c r="E34">
        <f t="shared" si="2"/>
        <v>1.0993973400129229</v>
      </c>
      <c r="F34">
        <f t="shared" si="3"/>
        <v>1.1751850522509659</v>
      </c>
    </row>
    <row r="35" spans="1:6">
      <c r="A35" s="2">
        <v>34</v>
      </c>
      <c r="B35" s="2">
        <v>12.11891978352023</v>
      </c>
      <c r="C35">
        <f t="shared" si="0"/>
        <v>3.0757130429746836E-2</v>
      </c>
      <c r="D35">
        <f t="shared" si="1"/>
        <v>3.1235017864418946E-2</v>
      </c>
      <c r="E35">
        <f t="shared" si="2"/>
        <v>1.031235017864419</v>
      </c>
      <c r="F35">
        <f t="shared" si="3"/>
        <v>1.211891978352023</v>
      </c>
    </row>
    <row r="36" spans="1:6">
      <c r="A36" s="2">
        <v>35</v>
      </c>
      <c r="B36" s="2">
        <v>13.331013567470411</v>
      </c>
      <c r="C36">
        <f t="shared" si="0"/>
        <v>9.5325317972523763E-2</v>
      </c>
      <c r="D36">
        <f t="shared" si="1"/>
        <v>0.1000166521110596</v>
      </c>
      <c r="E36">
        <f t="shared" si="2"/>
        <v>1.1000166521110597</v>
      </c>
      <c r="F36">
        <f t="shared" si="3"/>
        <v>1.3331013567470411</v>
      </c>
    </row>
    <row r="37" spans="1:6">
      <c r="A37" s="2">
        <v>36</v>
      </c>
      <c r="B37" s="2">
        <v>13.365379309752077</v>
      </c>
      <c r="C37">
        <f t="shared" si="0"/>
        <v>2.5745621456889469E-3</v>
      </c>
      <c r="D37">
        <f t="shared" si="1"/>
        <v>2.5778791768334784E-3</v>
      </c>
      <c r="E37">
        <f t="shared" si="2"/>
        <v>1.0025778791768334</v>
      </c>
      <c r="F37">
        <f t="shared" si="3"/>
        <v>1.3365379309752077</v>
      </c>
    </row>
    <row r="38" spans="1:6">
      <c r="A38" s="2">
        <v>37</v>
      </c>
      <c r="B38" s="2">
        <v>12.78458337767089</v>
      </c>
      <c r="C38">
        <f t="shared" si="0"/>
        <v>-4.4427708610033985E-2</v>
      </c>
      <c r="D38">
        <f t="shared" si="1"/>
        <v>-4.3455252456427368E-2</v>
      </c>
      <c r="E38">
        <f t="shared" si="2"/>
        <v>0.95654474754357266</v>
      </c>
      <c r="F38">
        <f t="shared" si="3"/>
        <v>1.2784583377670891</v>
      </c>
    </row>
    <row r="39" spans="1:6">
      <c r="A39" s="2">
        <v>38</v>
      </c>
      <c r="B39" s="2">
        <v>10.929250311461086</v>
      </c>
      <c r="C39">
        <f t="shared" si="0"/>
        <v>-0.15679731155427756</v>
      </c>
      <c r="D39">
        <f t="shared" si="1"/>
        <v>-0.14512268498715916</v>
      </c>
      <c r="E39">
        <f t="shared" si="2"/>
        <v>0.85487731501284081</v>
      </c>
      <c r="F39">
        <f t="shared" si="3"/>
        <v>1.0929250311461087</v>
      </c>
    </row>
    <row r="40" spans="1:6">
      <c r="A40" s="2">
        <v>39</v>
      </c>
      <c r="B40" s="2">
        <v>11.013388925716681</v>
      </c>
      <c r="C40">
        <f t="shared" si="0"/>
        <v>7.6689978557088695E-3</v>
      </c>
      <c r="D40">
        <f t="shared" si="1"/>
        <v>7.6984799375820097E-3</v>
      </c>
      <c r="E40">
        <f t="shared" si="2"/>
        <v>1.0076984799375821</v>
      </c>
      <c r="F40">
        <f t="shared" si="3"/>
        <v>1.1013388925716683</v>
      </c>
    </row>
    <row r="41" spans="1:6">
      <c r="A41" s="2">
        <v>40</v>
      </c>
      <c r="B41" s="2">
        <v>8.6763444815194877</v>
      </c>
      <c r="C41">
        <f t="shared" si="0"/>
        <v>-0.23851141042180651</v>
      </c>
      <c r="D41">
        <f t="shared" si="1"/>
        <v>-0.2122003009210095</v>
      </c>
      <c r="E41">
        <f t="shared" si="2"/>
        <v>0.7877996990789905</v>
      </c>
      <c r="F41">
        <f t="shared" si="3"/>
        <v>0.8676344481519489</v>
      </c>
    </row>
    <row r="42" spans="1:6">
      <c r="A42" s="2">
        <v>41</v>
      </c>
      <c r="B42" s="2">
        <v>9.2444015043150305</v>
      </c>
      <c r="C42">
        <f t="shared" si="0"/>
        <v>6.3417828229546558E-2</v>
      </c>
      <c r="D42">
        <f t="shared" si="1"/>
        <v>6.5471930489331961E-2</v>
      </c>
      <c r="E42">
        <f t="shared" si="2"/>
        <v>1.0654719304893319</v>
      </c>
      <c r="F42">
        <f t="shared" si="3"/>
        <v>0.92444015043150307</v>
      </c>
    </row>
    <row r="43" spans="1:6">
      <c r="A43" s="2">
        <v>42</v>
      </c>
      <c r="B43" s="2">
        <v>10.130467817827684</v>
      </c>
      <c r="C43">
        <f t="shared" si="0"/>
        <v>9.1529373104282455E-2</v>
      </c>
      <c r="D43">
        <f t="shared" si="1"/>
        <v>9.5848964705726208E-2</v>
      </c>
      <c r="E43">
        <f t="shared" si="2"/>
        <v>1.0958489647057261</v>
      </c>
      <c r="F43">
        <f t="shared" si="3"/>
        <v>1.0130467817827684</v>
      </c>
    </row>
    <row r="44" spans="1:6">
      <c r="A44" s="2">
        <v>43</v>
      </c>
      <c r="B44" s="2">
        <v>8.5784257732431701</v>
      </c>
      <c r="C44">
        <f t="shared" si="0"/>
        <v>-0.16629707826446755</v>
      </c>
      <c r="D44">
        <f t="shared" si="1"/>
        <v>-0.15320536746123581</v>
      </c>
      <c r="E44">
        <f t="shared" si="2"/>
        <v>0.84679463253876419</v>
      </c>
      <c r="F44">
        <f t="shared" si="3"/>
        <v>0.85784257732431701</v>
      </c>
    </row>
    <row r="45" spans="1:6">
      <c r="A45" s="2">
        <v>44</v>
      </c>
      <c r="B45" s="2">
        <v>7.3162665337172141</v>
      </c>
      <c r="C45">
        <f t="shared" si="0"/>
        <v>-0.15915025887105455</v>
      </c>
      <c r="D45">
        <f t="shared" si="1"/>
        <v>-0.1471318016719031</v>
      </c>
      <c r="E45">
        <f t="shared" si="2"/>
        <v>0.8528681983280969</v>
      </c>
      <c r="F45">
        <f t="shared" si="3"/>
        <v>0.73162665337172139</v>
      </c>
    </row>
    <row r="46" spans="1:6">
      <c r="A46" s="2">
        <v>45</v>
      </c>
      <c r="B46" s="2">
        <v>8.8045362880857532</v>
      </c>
      <c r="C46">
        <f t="shared" si="0"/>
        <v>0.18516691446571171</v>
      </c>
      <c r="D46">
        <f t="shared" si="1"/>
        <v>0.20341929145279319</v>
      </c>
      <c r="E46">
        <f t="shared" si="2"/>
        <v>1.2034192914527932</v>
      </c>
      <c r="F46">
        <f t="shared" si="3"/>
        <v>0.88045362880857536</v>
      </c>
    </row>
    <row r="47" spans="1:6">
      <c r="A47" s="2">
        <v>46</v>
      </c>
      <c r="B47" s="2">
        <v>8.9322592106126297</v>
      </c>
      <c r="C47">
        <f t="shared" si="0"/>
        <v>1.4402278052884736E-2</v>
      </c>
      <c r="D47">
        <f t="shared" si="1"/>
        <v>1.450649055756752E-2</v>
      </c>
      <c r="E47">
        <f t="shared" si="2"/>
        <v>1.0145064905575676</v>
      </c>
      <c r="F47">
        <f t="shared" si="3"/>
        <v>0.89322592106126308</v>
      </c>
    </row>
    <row r="48" spans="1:6">
      <c r="A48" s="2">
        <v>47</v>
      </c>
      <c r="B48" s="2">
        <v>7.1534283036762973</v>
      </c>
      <c r="C48">
        <f t="shared" si="0"/>
        <v>-0.22207762917928101</v>
      </c>
      <c r="D48">
        <f t="shared" si="1"/>
        <v>-0.19914680765453616</v>
      </c>
      <c r="E48">
        <f t="shared" si="2"/>
        <v>0.80085319234546382</v>
      </c>
      <c r="F48">
        <f t="shared" si="3"/>
        <v>0.7153428303676298</v>
      </c>
    </row>
    <row r="49" spans="1:6">
      <c r="A49" s="2">
        <v>48</v>
      </c>
      <c r="B49" s="2">
        <v>7.2312567417256011</v>
      </c>
      <c r="C49">
        <f t="shared" si="0"/>
        <v>1.0821119441423983E-2</v>
      </c>
      <c r="D49">
        <f t="shared" si="1"/>
        <v>1.0879879513058943E-2</v>
      </c>
      <c r="E49">
        <f t="shared" si="2"/>
        <v>1.0108798795130589</v>
      </c>
      <c r="F49">
        <f t="shared" si="3"/>
        <v>0.72312567417256013</v>
      </c>
    </row>
    <row r="50" spans="1:6">
      <c r="A50" s="2">
        <v>49</v>
      </c>
      <c r="B50" s="2">
        <v>7.7787545506543108</v>
      </c>
      <c r="C50">
        <f t="shared" si="0"/>
        <v>7.2983397648385573E-2</v>
      </c>
      <c r="D50">
        <f t="shared" si="1"/>
        <v>7.571267740634248E-2</v>
      </c>
      <c r="E50">
        <f t="shared" si="2"/>
        <v>1.0757126774063426</v>
      </c>
      <c r="F50">
        <f t="shared" si="3"/>
        <v>0.77787545506543121</v>
      </c>
    </row>
    <row r="51" spans="1:6">
      <c r="A51" s="2">
        <v>50</v>
      </c>
      <c r="B51" s="2">
        <v>8.5332535029815499</v>
      </c>
      <c r="C51">
        <f t="shared" si="0"/>
        <v>9.257446574217941E-2</v>
      </c>
      <c r="D51">
        <f t="shared" si="1"/>
        <v>9.6994827052844138E-2</v>
      </c>
      <c r="E51">
        <f t="shared" si="2"/>
        <v>1.0969948270528442</v>
      </c>
      <c r="F51">
        <f t="shared" si="3"/>
        <v>0.85332535029815526</v>
      </c>
    </row>
    <row r="52" spans="1:6">
      <c r="A52" s="2">
        <v>51</v>
      </c>
      <c r="B52" s="2">
        <v>8.5179168868998119</v>
      </c>
      <c r="C52">
        <f t="shared" si="0"/>
        <v>-1.7988935500446723E-3</v>
      </c>
      <c r="D52">
        <f t="shared" si="1"/>
        <v>-1.7972765108149448E-3</v>
      </c>
      <c r="E52">
        <f t="shared" si="2"/>
        <v>0.99820272348918504</v>
      </c>
      <c r="F52">
        <f t="shared" si="3"/>
        <v>0.85179168868998145</v>
      </c>
    </row>
    <row r="53" spans="1:6">
      <c r="A53" s="2">
        <v>52</v>
      </c>
      <c r="B53" s="2">
        <v>7.6118637720726339</v>
      </c>
      <c r="C53">
        <f t="shared" si="0"/>
        <v>-0.11246376130019535</v>
      </c>
      <c r="D53">
        <f t="shared" si="1"/>
        <v>-0.10637026949871377</v>
      </c>
      <c r="E53">
        <f t="shared" si="2"/>
        <v>0.89362973050128625</v>
      </c>
      <c r="F53">
        <f t="shared" si="3"/>
        <v>0.76118637720726368</v>
      </c>
    </row>
    <row r="54" spans="1:6">
      <c r="A54" s="2">
        <v>53</v>
      </c>
      <c r="B54" s="2">
        <v>8.5713193577504558</v>
      </c>
      <c r="C54">
        <f t="shared" si="0"/>
        <v>0.11871361868577426</v>
      </c>
      <c r="D54">
        <f t="shared" si="1"/>
        <v>0.12604739317563637</v>
      </c>
      <c r="E54">
        <f t="shared" si="2"/>
        <v>1.1260473931756363</v>
      </c>
      <c r="F54">
        <f t="shared" si="3"/>
        <v>0.85713193577504587</v>
      </c>
    </row>
    <row r="55" spans="1:6">
      <c r="A55" s="2">
        <v>54</v>
      </c>
      <c r="B55" s="2">
        <v>8.1775737101460919</v>
      </c>
      <c r="C55">
        <f t="shared" si="0"/>
        <v>-4.7026177324928392E-2</v>
      </c>
      <c r="D55">
        <f t="shared" si="1"/>
        <v>-4.5937577538553237E-2</v>
      </c>
      <c r="E55">
        <f t="shared" si="2"/>
        <v>0.95406242246144679</v>
      </c>
      <c r="F55">
        <f t="shared" si="3"/>
        <v>0.81775737101460955</v>
      </c>
    </row>
    <row r="56" spans="1:6">
      <c r="A56" s="2">
        <v>55</v>
      </c>
      <c r="B56" s="2">
        <v>8.0869582628516579</v>
      </c>
      <c r="C56">
        <f t="shared" si="0"/>
        <v>-1.1142821082014729E-2</v>
      </c>
      <c r="D56">
        <f t="shared" si="1"/>
        <v>-1.108096979694668E-2</v>
      </c>
      <c r="E56">
        <f t="shared" si="2"/>
        <v>0.98891903020305327</v>
      </c>
      <c r="F56">
        <f t="shared" si="3"/>
        <v>0.80869582628516612</v>
      </c>
    </row>
    <row r="57" spans="1:6">
      <c r="A57" s="2">
        <v>56</v>
      </c>
      <c r="B57" s="2">
        <v>8.6007585073544774</v>
      </c>
      <c r="C57">
        <f t="shared" si="0"/>
        <v>6.1597724816901483E-2</v>
      </c>
      <c r="D57">
        <f t="shared" si="1"/>
        <v>6.3534425157480798E-2</v>
      </c>
      <c r="E57">
        <f t="shared" si="2"/>
        <v>1.0635344251574808</v>
      </c>
      <c r="F57">
        <f t="shared" si="3"/>
        <v>0.86007585073544801</v>
      </c>
    </row>
    <row r="58" spans="1:6">
      <c r="A58" s="2">
        <v>57</v>
      </c>
      <c r="B58" s="2">
        <v>8.1415877649073281</v>
      </c>
      <c r="C58">
        <f t="shared" si="0"/>
        <v>-5.4865179792584887E-2</v>
      </c>
      <c r="D58">
        <f t="shared" si="1"/>
        <v>-5.3387238120279061E-2</v>
      </c>
      <c r="E58">
        <f t="shared" si="2"/>
        <v>0.94661276187972099</v>
      </c>
      <c r="F58">
        <f t="shared" si="3"/>
        <v>0.81415877649073309</v>
      </c>
    </row>
    <row r="59" spans="1:6">
      <c r="A59" s="2">
        <v>58</v>
      </c>
      <c r="B59" s="2">
        <v>10.772483680548307</v>
      </c>
      <c r="C59">
        <f t="shared" si="0"/>
        <v>0.28000985748173118</v>
      </c>
      <c r="D59">
        <f t="shared" si="1"/>
        <v>0.32314285512967444</v>
      </c>
      <c r="E59">
        <f t="shared" si="2"/>
        <v>1.3231428551296744</v>
      </c>
      <c r="F59">
        <f t="shared" si="3"/>
        <v>1.077248368054831</v>
      </c>
    </row>
    <row r="60" spans="1:6">
      <c r="A60" s="2">
        <v>59</v>
      </c>
      <c r="B60" s="2">
        <v>10.960924576732287</v>
      </c>
      <c r="C60">
        <f t="shared" si="0"/>
        <v>1.7341561563797986E-2</v>
      </c>
      <c r="D60">
        <f t="shared" si="1"/>
        <v>1.749279941117431E-2</v>
      </c>
      <c r="E60">
        <f t="shared" si="2"/>
        <v>1.0174927994111742</v>
      </c>
      <c r="F60">
        <f t="shared" si="3"/>
        <v>1.0960924576732289</v>
      </c>
    </row>
    <row r="61" spans="1:6">
      <c r="A61" s="2">
        <v>60</v>
      </c>
      <c r="B61" s="2">
        <v>10.523202338878509</v>
      </c>
      <c r="C61">
        <f t="shared" si="0"/>
        <v>-4.0754071328563256E-2</v>
      </c>
      <c r="D61">
        <f t="shared" si="1"/>
        <v>-3.9934791521416872E-2</v>
      </c>
      <c r="E61">
        <f t="shared" si="2"/>
        <v>0.96006520847858312</v>
      </c>
      <c r="F61">
        <f t="shared" si="3"/>
        <v>1.052320233887851</v>
      </c>
    </row>
    <row r="62" spans="1:6">
      <c r="A62" s="2">
        <v>61</v>
      </c>
      <c r="B62" s="2">
        <v>10.591731947583432</v>
      </c>
      <c r="C62">
        <f t="shared" si="0"/>
        <v>6.4911259867537017E-3</v>
      </c>
      <c r="D62">
        <f t="shared" si="1"/>
        <v>6.5122390027355656E-3</v>
      </c>
      <c r="E62">
        <f t="shared" si="2"/>
        <v>1.0065122390027357</v>
      </c>
      <c r="F62">
        <f t="shared" si="3"/>
        <v>1.0591731947583434</v>
      </c>
    </row>
    <row r="63" spans="1:6">
      <c r="A63" s="2">
        <v>62</v>
      </c>
      <c r="B63" s="2">
        <v>11.243941148532754</v>
      </c>
      <c r="C63">
        <f t="shared" si="0"/>
        <v>5.9755727186645173E-2</v>
      </c>
      <c r="D63">
        <f t="shared" si="1"/>
        <v>6.1577200421705121E-2</v>
      </c>
      <c r="E63">
        <f t="shared" si="2"/>
        <v>1.0615772004217052</v>
      </c>
      <c r="F63">
        <f t="shared" si="3"/>
        <v>1.1243941148532757</v>
      </c>
    </row>
    <row r="64" spans="1:6">
      <c r="A64" s="2">
        <v>63</v>
      </c>
      <c r="B64" s="2">
        <v>10.583052316662156</v>
      </c>
      <c r="C64">
        <f t="shared" si="0"/>
        <v>-6.0575535435841897E-2</v>
      </c>
      <c r="D64">
        <f t="shared" si="1"/>
        <v>-5.877732933143625E-2</v>
      </c>
      <c r="E64">
        <f t="shared" si="2"/>
        <v>0.9412226706685638</v>
      </c>
      <c r="F64">
        <f t="shared" si="3"/>
        <v>1.058305231666216</v>
      </c>
    </row>
    <row r="65" spans="1:6">
      <c r="A65" s="2">
        <v>64</v>
      </c>
      <c r="B65" s="2">
        <v>12.313362510630345</v>
      </c>
      <c r="C65">
        <f t="shared" si="0"/>
        <v>0.15143117210777771</v>
      </c>
      <c r="D65">
        <f t="shared" si="1"/>
        <v>0.16349821792376057</v>
      </c>
      <c r="E65">
        <f t="shared" si="2"/>
        <v>1.1634982179237605</v>
      </c>
      <c r="F65">
        <f t="shared" si="3"/>
        <v>1.2313362510630348</v>
      </c>
    </row>
    <row r="66" spans="1:6">
      <c r="A66" s="2">
        <v>65</v>
      </c>
      <c r="B66" s="2">
        <v>12.975147648360704</v>
      </c>
      <c r="C66">
        <f t="shared" si="0"/>
        <v>5.2350752767465765E-2</v>
      </c>
      <c r="D66">
        <f t="shared" si="1"/>
        <v>5.3745281774903307E-2</v>
      </c>
      <c r="E66">
        <f t="shared" si="2"/>
        <v>1.0537452817749033</v>
      </c>
      <c r="F66">
        <f t="shared" si="3"/>
        <v>1.2975147648360708</v>
      </c>
    </row>
    <row r="67" spans="1:6">
      <c r="A67" s="2">
        <v>66</v>
      </c>
      <c r="B67" s="2">
        <v>14.373350096172345</v>
      </c>
      <c r="C67">
        <f t="shared" si="0"/>
        <v>0.10233999574073681</v>
      </c>
      <c r="D67">
        <f t="shared" si="1"/>
        <v>0.10776004140409856</v>
      </c>
      <c r="E67">
        <f t="shared" si="2"/>
        <v>1.1077600414040987</v>
      </c>
      <c r="F67">
        <f t="shared" si="3"/>
        <v>1.437335009617235</v>
      </c>
    </row>
    <row r="68" spans="1:6">
      <c r="A68" s="2">
        <v>67</v>
      </c>
      <c r="B68" s="2">
        <v>14.256835982020482</v>
      </c>
      <c r="C68">
        <f t="shared" ref="C68:C131" si="4">+LN(B68/B67)</f>
        <v>-8.1392944544356541E-3</v>
      </c>
      <c r="D68">
        <f t="shared" ref="D68:D131" si="5">+(B68-B67)/B67</f>
        <v>-8.1062600835758881E-3</v>
      </c>
      <c r="E68">
        <f t="shared" ref="E68:E131" si="6">1+D68</f>
        <v>0.99189373991642416</v>
      </c>
      <c r="F68">
        <f t="shared" ref="F68:F131" si="7">+F67*E68</f>
        <v>1.4256835982020488</v>
      </c>
    </row>
    <row r="69" spans="1:6">
      <c r="A69" s="2">
        <v>68</v>
      </c>
      <c r="B69" s="2">
        <v>13.954906093066933</v>
      </c>
      <c r="C69">
        <f t="shared" si="4"/>
        <v>-2.1405372025494994E-2</v>
      </c>
      <c r="D69">
        <f t="shared" si="5"/>
        <v>-2.1177902960679139E-2</v>
      </c>
      <c r="E69">
        <f t="shared" si="6"/>
        <v>0.97882209703932088</v>
      </c>
      <c r="F69">
        <f t="shared" si="7"/>
        <v>1.3954906093066939</v>
      </c>
    </row>
    <row r="70" spans="1:6">
      <c r="A70" s="2">
        <v>69</v>
      </c>
      <c r="B70" s="2">
        <v>11.460254290848617</v>
      </c>
      <c r="C70">
        <f t="shared" si="4"/>
        <v>-0.19694623722904014</v>
      </c>
      <c r="D70">
        <f t="shared" si="5"/>
        <v>-0.1787652160165884</v>
      </c>
      <c r="E70">
        <f t="shared" si="6"/>
        <v>0.82123478398341154</v>
      </c>
      <c r="F70">
        <f t="shared" si="7"/>
        <v>1.1460254290848622</v>
      </c>
    </row>
    <row r="71" spans="1:6">
      <c r="A71" s="2">
        <v>70</v>
      </c>
      <c r="B71" s="2">
        <v>10.542256445056639</v>
      </c>
      <c r="C71">
        <f t="shared" si="4"/>
        <v>-8.3493296297006775E-2</v>
      </c>
      <c r="D71">
        <f t="shared" si="5"/>
        <v>-8.0102746631462565E-2</v>
      </c>
      <c r="E71">
        <f t="shared" si="6"/>
        <v>0.91989725336853745</v>
      </c>
      <c r="F71">
        <f t="shared" si="7"/>
        <v>1.0542256445056644</v>
      </c>
    </row>
    <row r="72" spans="1:6">
      <c r="A72" s="2">
        <v>71</v>
      </c>
      <c r="B72" s="2">
        <v>11.02460105550254</v>
      </c>
      <c r="C72">
        <f t="shared" si="4"/>
        <v>4.4737631064523109E-2</v>
      </c>
      <c r="D72">
        <f t="shared" si="5"/>
        <v>4.5753450692434743E-2</v>
      </c>
      <c r="E72">
        <f t="shared" si="6"/>
        <v>1.0457534506924346</v>
      </c>
      <c r="F72">
        <f t="shared" si="7"/>
        <v>1.1024601055502543</v>
      </c>
    </row>
    <row r="73" spans="1:6">
      <c r="A73" s="2">
        <v>72</v>
      </c>
      <c r="B73" s="2">
        <v>11.48457258546868</v>
      </c>
      <c r="C73">
        <f t="shared" si="4"/>
        <v>4.0875385189993368E-2</v>
      </c>
      <c r="D73">
        <f t="shared" si="5"/>
        <v>4.1722283432338921E-2</v>
      </c>
      <c r="E73">
        <f t="shared" si="6"/>
        <v>1.041722283432339</v>
      </c>
      <c r="F73">
        <f t="shared" si="7"/>
        <v>1.1484572585468684</v>
      </c>
    </row>
    <row r="74" spans="1:6">
      <c r="A74" s="2">
        <v>73</v>
      </c>
      <c r="B74" s="2">
        <v>10.814228792456605</v>
      </c>
      <c r="C74">
        <f t="shared" si="4"/>
        <v>-6.0141872629339004E-2</v>
      </c>
      <c r="D74">
        <f t="shared" si="5"/>
        <v>-5.8369067548952949E-2</v>
      </c>
      <c r="E74">
        <f t="shared" si="6"/>
        <v>0.94163093245104701</v>
      </c>
      <c r="F74">
        <f t="shared" si="7"/>
        <v>1.0814228792456608</v>
      </c>
    </row>
    <row r="75" spans="1:6">
      <c r="A75" s="2">
        <v>74</v>
      </c>
      <c r="B75" s="2">
        <v>9.6311859182156248</v>
      </c>
      <c r="C75">
        <f t="shared" si="4"/>
        <v>-0.11585638126000966</v>
      </c>
      <c r="D75">
        <f t="shared" si="5"/>
        <v>-0.10939687858890171</v>
      </c>
      <c r="E75">
        <f t="shared" si="6"/>
        <v>0.89060312141109832</v>
      </c>
      <c r="F75">
        <f t="shared" si="7"/>
        <v>0.96311859182156279</v>
      </c>
    </row>
    <row r="76" spans="1:6">
      <c r="A76" s="2">
        <v>75</v>
      </c>
      <c r="B76" s="2">
        <v>9.8132661851487217</v>
      </c>
      <c r="C76">
        <f t="shared" si="4"/>
        <v>1.8728796086270341E-2</v>
      </c>
      <c r="D76">
        <f t="shared" si="5"/>
        <v>1.8905280043314862E-2</v>
      </c>
      <c r="E76">
        <f t="shared" si="6"/>
        <v>1.0189052800433149</v>
      </c>
      <c r="F76">
        <f t="shared" si="7"/>
        <v>0.98132661851487257</v>
      </c>
    </row>
    <row r="77" spans="1:6">
      <c r="A77" s="2">
        <v>76</v>
      </c>
      <c r="B77" s="2">
        <v>9.8937171239248229</v>
      </c>
      <c r="C77">
        <f t="shared" si="4"/>
        <v>8.1647591050216951E-3</v>
      </c>
      <c r="D77">
        <f t="shared" si="5"/>
        <v>8.1981816510648294E-3</v>
      </c>
      <c r="E77">
        <f t="shared" si="6"/>
        <v>1.0081981816510648</v>
      </c>
      <c r="F77">
        <f t="shared" si="7"/>
        <v>0.98937171239248267</v>
      </c>
    </row>
    <row r="78" spans="1:6">
      <c r="A78" s="2">
        <v>77</v>
      </c>
      <c r="B78" s="2">
        <v>6.9593555964307097</v>
      </c>
      <c r="C78">
        <f t="shared" si="4"/>
        <v>-0.35181303838800326</v>
      </c>
      <c r="D78">
        <f t="shared" si="5"/>
        <v>-0.29658837934614979</v>
      </c>
      <c r="E78">
        <f t="shared" si="6"/>
        <v>0.70341162065385021</v>
      </c>
      <c r="F78">
        <f t="shared" si="7"/>
        <v>0.69593555964307119</v>
      </c>
    </row>
    <row r="79" spans="1:6">
      <c r="A79" s="2">
        <v>78</v>
      </c>
      <c r="B79" s="2">
        <v>6.4728917791243656</v>
      </c>
      <c r="C79">
        <f t="shared" si="4"/>
        <v>-7.2463922729434221E-2</v>
      </c>
      <c r="D79">
        <f t="shared" si="5"/>
        <v>-6.9900698500855438E-2</v>
      </c>
      <c r="E79">
        <f t="shared" si="6"/>
        <v>0.93009930149914455</v>
      </c>
      <c r="F79">
        <f t="shared" si="7"/>
        <v>0.64728917791243679</v>
      </c>
    </row>
    <row r="80" spans="1:6">
      <c r="A80" s="2">
        <v>79</v>
      </c>
      <c r="B80" s="2">
        <v>6.9739447324475359</v>
      </c>
      <c r="C80">
        <f t="shared" si="4"/>
        <v>7.455806281169676E-2</v>
      </c>
      <c r="D80">
        <f t="shared" si="5"/>
        <v>7.7407899038125311E-2</v>
      </c>
      <c r="E80">
        <f t="shared" si="6"/>
        <v>1.0774078990381253</v>
      </c>
      <c r="F80">
        <f t="shared" si="7"/>
        <v>0.69739447324475379</v>
      </c>
    </row>
    <row r="81" spans="1:6">
      <c r="A81" s="2">
        <v>80</v>
      </c>
      <c r="B81" s="2">
        <v>10.199141282097134</v>
      </c>
      <c r="C81">
        <f t="shared" si="4"/>
        <v>0.38012250529407127</v>
      </c>
      <c r="D81">
        <f t="shared" si="5"/>
        <v>0.46246373801096952</v>
      </c>
      <c r="E81">
        <f t="shared" si="6"/>
        <v>1.4624637380109695</v>
      </c>
      <c r="F81">
        <f t="shared" si="7"/>
        <v>1.0199141282097137</v>
      </c>
    </row>
    <row r="82" spans="1:6">
      <c r="A82" s="2">
        <v>81</v>
      </c>
      <c r="B82" s="2">
        <v>9.8034245845544241</v>
      </c>
      <c r="C82">
        <f t="shared" si="4"/>
        <v>-3.9571756679006191E-2</v>
      </c>
      <c r="D82">
        <f t="shared" si="5"/>
        <v>-3.8799021074188242E-2</v>
      </c>
      <c r="E82">
        <f t="shared" si="6"/>
        <v>0.9612009789258118</v>
      </c>
      <c r="F82">
        <f t="shared" si="7"/>
        <v>0.98034245845544277</v>
      </c>
    </row>
    <row r="83" spans="1:6">
      <c r="A83" s="2">
        <v>82</v>
      </c>
      <c r="B83" s="2">
        <v>9.1742350221131304</v>
      </c>
      <c r="C83">
        <f t="shared" si="4"/>
        <v>-6.6332757909324844E-2</v>
      </c>
      <c r="D83">
        <f t="shared" si="5"/>
        <v>-6.4180588835517735E-2</v>
      </c>
      <c r="E83">
        <f t="shared" si="6"/>
        <v>0.93581941116448231</v>
      </c>
      <c r="F83">
        <f t="shared" si="7"/>
        <v>0.91742350221131341</v>
      </c>
    </row>
    <row r="84" spans="1:6">
      <c r="A84" s="2">
        <v>83</v>
      </c>
      <c r="B84" s="2">
        <v>8.797403118924958</v>
      </c>
      <c r="C84">
        <f t="shared" si="4"/>
        <v>-4.1942436316802632E-2</v>
      </c>
      <c r="D84">
        <f t="shared" si="5"/>
        <v>-4.1075021762563863E-2</v>
      </c>
      <c r="E84">
        <f t="shared" si="6"/>
        <v>0.95892497823743617</v>
      </c>
      <c r="F84">
        <f t="shared" si="7"/>
        <v>0.87974031189249613</v>
      </c>
    </row>
    <row r="85" spans="1:6">
      <c r="A85" s="2">
        <v>84</v>
      </c>
      <c r="B85" s="2">
        <v>9.0617167155477549</v>
      </c>
      <c r="C85">
        <f t="shared" si="4"/>
        <v>2.9602007246163881E-2</v>
      </c>
      <c r="D85">
        <f t="shared" si="5"/>
        <v>3.0044502116108106E-2</v>
      </c>
      <c r="E85">
        <f t="shared" si="6"/>
        <v>1.0300445021161082</v>
      </c>
      <c r="F85">
        <f t="shared" si="7"/>
        <v>0.90617167155477596</v>
      </c>
    </row>
    <row r="86" spans="1:6">
      <c r="A86" s="2">
        <v>85</v>
      </c>
      <c r="B86" s="2">
        <v>10.374435174522468</v>
      </c>
      <c r="C86">
        <f t="shared" si="4"/>
        <v>0.13528603856736215</v>
      </c>
      <c r="D86">
        <f t="shared" si="5"/>
        <v>0.14486421283975909</v>
      </c>
      <c r="E86">
        <f t="shared" si="6"/>
        <v>1.144864212839759</v>
      </c>
      <c r="F86">
        <f t="shared" si="7"/>
        <v>1.0374435174522472</v>
      </c>
    </row>
    <row r="87" spans="1:6">
      <c r="A87" s="2">
        <v>86</v>
      </c>
      <c r="B87" s="2">
        <v>9.860503842620691</v>
      </c>
      <c r="C87">
        <f t="shared" si="4"/>
        <v>-5.0807356658641847E-2</v>
      </c>
      <c r="D87">
        <f t="shared" si="5"/>
        <v>-4.953824697501498E-2</v>
      </c>
      <c r="E87">
        <f t="shared" si="6"/>
        <v>0.95046175302498503</v>
      </c>
      <c r="F87">
        <f t="shared" si="7"/>
        <v>0.98605038426206948</v>
      </c>
    </row>
    <row r="88" spans="1:6">
      <c r="A88" s="2">
        <v>87</v>
      </c>
      <c r="B88" s="2">
        <v>8.5730638101290673</v>
      </c>
      <c r="C88">
        <f t="shared" si="4"/>
        <v>-0.13991209414687286</v>
      </c>
      <c r="D88">
        <f t="shared" si="5"/>
        <v>-0.13056533956478358</v>
      </c>
      <c r="E88">
        <f t="shared" si="6"/>
        <v>0.86943466043521644</v>
      </c>
      <c r="F88">
        <f t="shared" si="7"/>
        <v>0.85730638101290713</v>
      </c>
    </row>
    <row r="89" spans="1:6">
      <c r="A89" s="2">
        <v>88</v>
      </c>
      <c r="B89" s="2">
        <v>8.8053627131760468</v>
      </c>
      <c r="C89">
        <f t="shared" si="4"/>
        <v>2.6735762281007561E-2</v>
      </c>
      <c r="D89">
        <f t="shared" si="5"/>
        <v>2.7096369301779673E-2</v>
      </c>
      <c r="E89">
        <f t="shared" si="6"/>
        <v>1.0270963693017796</v>
      </c>
      <c r="F89">
        <f t="shared" si="7"/>
        <v>0.88053627131760503</v>
      </c>
    </row>
    <row r="90" spans="1:6">
      <c r="A90" s="2">
        <v>89</v>
      </c>
      <c r="B90" s="2">
        <v>9.4562184588388032</v>
      </c>
      <c r="C90">
        <f t="shared" si="4"/>
        <v>7.131162796555135E-2</v>
      </c>
      <c r="D90">
        <f t="shared" si="5"/>
        <v>7.3915835935848259E-2</v>
      </c>
      <c r="E90">
        <f t="shared" si="6"/>
        <v>1.0739158359358483</v>
      </c>
      <c r="F90">
        <f t="shared" si="7"/>
        <v>0.94562184588388076</v>
      </c>
    </row>
    <row r="91" spans="1:6">
      <c r="A91" s="2">
        <v>90</v>
      </c>
      <c r="B91" s="2">
        <v>9.9936753721364386</v>
      </c>
      <c r="C91">
        <f t="shared" si="4"/>
        <v>5.5279867052773171E-2</v>
      </c>
      <c r="D91">
        <f t="shared" si="5"/>
        <v>5.6836346964390418E-2</v>
      </c>
      <c r="E91">
        <f t="shared" si="6"/>
        <v>1.0568363469643904</v>
      </c>
      <c r="F91">
        <f t="shared" si="7"/>
        <v>0.99936753721364435</v>
      </c>
    </row>
    <row r="92" spans="1:6">
      <c r="A92" s="2">
        <v>91</v>
      </c>
      <c r="B92" s="2">
        <v>11.523130794875678</v>
      </c>
      <c r="C92">
        <f t="shared" si="4"/>
        <v>0.14240395861464528</v>
      </c>
      <c r="D92">
        <f t="shared" si="5"/>
        <v>0.15304233585608995</v>
      </c>
      <c r="E92">
        <f t="shared" si="6"/>
        <v>1.15304233585609</v>
      </c>
      <c r="F92">
        <f t="shared" si="7"/>
        <v>1.1523130794875684</v>
      </c>
    </row>
    <row r="93" spans="1:6">
      <c r="A93" s="2">
        <v>92</v>
      </c>
      <c r="B93" s="2">
        <v>12.85312432176087</v>
      </c>
      <c r="C93">
        <f t="shared" si="4"/>
        <v>0.10923053093485147</v>
      </c>
      <c r="D93">
        <f t="shared" si="5"/>
        <v>0.11541945939523987</v>
      </c>
      <c r="E93">
        <f t="shared" si="6"/>
        <v>1.1154194593952398</v>
      </c>
      <c r="F93">
        <f t="shared" si="7"/>
        <v>1.2853124321760876</v>
      </c>
    </row>
    <row r="94" spans="1:6">
      <c r="A94" s="2">
        <v>93</v>
      </c>
      <c r="B94" s="2">
        <v>13.702041073449285</v>
      </c>
      <c r="C94">
        <f t="shared" si="4"/>
        <v>6.3957885532368627E-2</v>
      </c>
      <c r="D94">
        <f t="shared" si="5"/>
        <v>6.6047501793098234E-2</v>
      </c>
      <c r="E94">
        <f t="shared" si="6"/>
        <v>1.0660475017930982</v>
      </c>
      <c r="F94">
        <f t="shared" si="7"/>
        <v>1.3702041073449291</v>
      </c>
    </row>
    <row r="95" spans="1:6">
      <c r="A95" s="2">
        <v>94</v>
      </c>
      <c r="B95" s="2">
        <v>13.207573154041865</v>
      </c>
      <c r="C95">
        <f t="shared" si="4"/>
        <v>-3.675441633379354E-2</v>
      </c>
      <c r="D95">
        <f t="shared" si="5"/>
        <v>-3.6087172469914719E-2</v>
      </c>
      <c r="E95">
        <f t="shared" si="6"/>
        <v>0.96391282753008523</v>
      </c>
      <c r="F95">
        <f t="shared" si="7"/>
        <v>1.3207573154041872</v>
      </c>
    </row>
    <row r="96" spans="1:6">
      <c r="A96" s="2">
        <v>95</v>
      </c>
      <c r="B96" s="2">
        <v>14.505387408290673</v>
      </c>
      <c r="C96">
        <f t="shared" si="4"/>
        <v>9.372973695318243E-2</v>
      </c>
      <c r="D96">
        <f t="shared" si="5"/>
        <v>9.8262885930080368E-2</v>
      </c>
      <c r="E96">
        <f t="shared" si="6"/>
        <v>1.0982628859300805</v>
      </c>
      <c r="F96">
        <f t="shared" si="7"/>
        <v>1.4505387408290682</v>
      </c>
    </row>
    <row r="97" spans="1:10">
      <c r="A97" s="2">
        <v>96</v>
      </c>
      <c r="B97" s="2">
        <v>12.531875706725394</v>
      </c>
      <c r="C97">
        <f t="shared" si="4"/>
        <v>-0.1462446708509296</v>
      </c>
      <c r="D97">
        <f t="shared" si="5"/>
        <v>-0.13605370515214935</v>
      </c>
      <c r="E97">
        <f t="shared" si="6"/>
        <v>0.86394629484785068</v>
      </c>
      <c r="F97">
        <f t="shared" si="7"/>
        <v>1.2531875706725402</v>
      </c>
    </row>
    <row r="98" spans="1:10">
      <c r="A98" s="2">
        <v>97</v>
      </c>
      <c r="B98" s="2">
        <v>12.995648549832655</v>
      </c>
      <c r="C98">
        <f t="shared" si="4"/>
        <v>3.6339119522966055E-2</v>
      </c>
      <c r="D98">
        <f t="shared" si="5"/>
        <v>3.7007456342578571E-2</v>
      </c>
      <c r="E98">
        <f t="shared" si="6"/>
        <v>1.0370074563425786</v>
      </c>
      <c r="F98">
        <f t="shared" si="7"/>
        <v>1.2995648549832663</v>
      </c>
    </row>
    <row r="99" spans="1:10">
      <c r="A99" s="2">
        <v>98</v>
      </c>
      <c r="B99" s="2">
        <v>11.494644031805544</v>
      </c>
      <c r="C99">
        <f t="shared" si="4"/>
        <v>-0.12273338397641978</v>
      </c>
      <c r="D99">
        <f t="shared" si="5"/>
        <v>-0.11550054714633226</v>
      </c>
      <c r="E99">
        <f t="shared" si="6"/>
        <v>0.88449945285366771</v>
      </c>
      <c r="F99">
        <f t="shared" si="7"/>
        <v>1.1494644031805552</v>
      </c>
    </row>
    <row r="100" spans="1:10">
      <c r="A100" s="2">
        <v>99</v>
      </c>
      <c r="B100" s="2">
        <v>11.052712321689889</v>
      </c>
      <c r="C100">
        <f t="shared" si="4"/>
        <v>-3.9205333695505801E-2</v>
      </c>
      <c r="D100">
        <f t="shared" si="5"/>
        <v>-3.8446750407653829E-2</v>
      </c>
      <c r="E100">
        <f t="shared" si="6"/>
        <v>0.96155324959234623</v>
      </c>
      <c r="F100">
        <f t="shared" si="7"/>
        <v>1.1052712321689897</v>
      </c>
    </row>
    <row r="101" spans="1:10" s="26" customFormat="1">
      <c r="A101" s="25">
        <v>100</v>
      </c>
      <c r="B101" s="25">
        <v>10.916324488947687</v>
      </c>
      <c r="C101" s="26">
        <f t="shared" si="4"/>
        <v>-1.2416528422071131E-2</v>
      </c>
      <c r="D101" s="26">
        <f t="shared" si="5"/>
        <v>-1.2339761388211778E-2</v>
      </c>
      <c r="E101" s="26">
        <f t="shared" si="6"/>
        <v>0.9876602386117882</v>
      </c>
      <c r="F101" s="26">
        <f t="shared" si="7"/>
        <v>1.0916324488947695</v>
      </c>
      <c r="G101" s="26" t="s">
        <v>79</v>
      </c>
      <c r="H101" s="27">
        <f>+F101-1</f>
        <v>9.1632448894769514E-2</v>
      </c>
      <c r="I101" s="26">
        <f>1+1*H101</f>
        <v>1.0916324488947695</v>
      </c>
      <c r="J101" s="26">
        <v>1</v>
      </c>
    </row>
    <row r="102" spans="1:10">
      <c r="A102" s="2">
        <v>101</v>
      </c>
      <c r="B102" s="2">
        <v>9.597785192753074</v>
      </c>
      <c r="C102">
        <f t="shared" si="4"/>
        <v>-0.12872696562989194</v>
      </c>
      <c r="D102">
        <f t="shared" si="5"/>
        <v>-0.12078601158563745</v>
      </c>
      <c r="E102">
        <f t="shared" si="6"/>
        <v>0.8792139884143626</v>
      </c>
      <c r="F102">
        <f t="shared" si="7"/>
        <v>0.95977851927530811</v>
      </c>
      <c r="J102">
        <f>+J101*E102</f>
        <v>0.8792139884143626</v>
      </c>
    </row>
    <row r="103" spans="1:10">
      <c r="A103" s="2">
        <v>102</v>
      </c>
      <c r="B103" s="2">
        <v>9.4348068745850924</v>
      </c>
      <c r="C103">
        <f t="shared" si="4"/>
        <v>-1.7126653199499103E-2</v>
      </c>
      <c r="D103">
        <f t="shared" si="5"/>
        <v>-1.6980825773329496E-2</v>
      </c>
      <c r="E103">
        <f t="shared" si="6"/>
        <v>0.98301917422667051</v>
      </c>
      <c r="F103">
        <f t="shared" si="7"/>
        <v>0.94348068745850999</v>
      </c>
      <c r="J103">
        <f t="shared" ref="J103:J166" si="8">+J102*E103</f>
        <v>0.8642842088596242</v>
      </c>
    </row>
    <row r="104" spans="1:10">
      <c r="A104" s="2">
        <v>103</v>
      </c>
      <c r="B104" s="2">
        <v>8.099835992142884</v>
      </c>
      <c r="C104">
        <f t="shared" si="4"/>
        <v>-0.15256189597882691</v>
      </c>
      <c r="D104">
        <f t="shared" si="5"/>
        <v>-0.14149424574214356</v>
      </c>
      <c r="E104">
        <f t="shared" si="6"/>
        <v>0.85850575425785647</v>
      </c>
      <c r="F104">
        <f t="shared" si="7"/>
        <v>0.80998359921428909</v>
      </c>
      <c r="J104">
        <f t="shared" si="8"/>
        <v>0.74199296662018643</v>
      </c>
    </row>
    <row r="105" spans="1:10">
      <c r="A105" s="2">
        <v>104</v>
      </c>
      <c r="B105" s="2">
        <v>10.027328487899265</v>
      </c>
      <c r="C105">
        <f t="shared" si="4"/>
        <v>0.21347040075238938</v>
      </c>
      <c r="D105">
        <f t="shared" si="5"/>
        <v>0.23796685483830957</v>
      </c>
      <c r="E105">
        <f t="shared" si="6"/>
        <v>1.2379668548383096</v>
      </c>
      <c r="F105">
        <f t="shared" si="7"/>
        <v>1.0027328487899274</v>
      </c>
      <c r="J105">
        <f t="shared" si="8"/>
        <v>0.91856269919893907</v>
      </c>
    </row>
    <row r="106" spans="1:10">
      <c r="A106" s="2">
        <v>105</v>
      </c>
      <c r="B106" s="2">
        <v>9.4836428793316756</v>
      </c>
      <c r="C106">
        <f t="shared" si="4"/>
        <v>-5.5745701916367303E-2</v>
      </c>
      <c r="D106">
        <f t="shared" si="5"/>
        <v>-5.4220384743922143E-2</v>
      </c>
      <c r="E106">
        <f t="shared" si="6"/>
        <v>0.9457796152560779</v>
      </c>
      <c r="F106">
        <f t="shared" si="7"/>
        <v>0.94836428793316851</v>
      </c>
      <c r="J106">
        <f t="shared" si="8"/>
        <v>0.86875787623695699</v>
      </c>
    </row>
    <row r="107" spans="1:10">
      <c r="A107" s="2">
        <v>106</v>
      </c>
      <c r="B107" s="2">
        <v>8.8353105546416408</v>
      </c>
      <c r="C107">
        <f t="shared" si="4"/>
        <v>-7.0812256774860818E-2</v>
      </c>
      <c r="D107">
        <f t="shared" si="5"/>
        <v>-6.836321579579803E-2</v>
      </c>
      <c r="E107">
        <f t="shared" si="6"/>
        <v>0.93163678420420193</v>
      </c>
      <c r="F107">
        <f t="shared" si="7"/>
        <v>0.88353105546416499</v>
      </c>
      <c r="J107">
        <f t="shared" si="8"/>
        <v>0.80936679406947065</v>
      </c>
    </row>
    <row r="108" spans="1:10">
      <c r="A108" s="2">
        <v>107</v>
      </c>
      <c r="B108" s="2">
        <v>7.852348437817148</v>
      </c>
      <c r="C108">
        <f t="shared" si="4"/>
        <v>-0.11794360454415406</v>
      </c>
      <c r="D108">
        <f t="shared" si="5"/>
        <v>-0.1112538275531348</v>
      </c>
      <c r="E108">
        <f t="shared" si="6"/>
        <v>0.88874617244686516</v>
      </c>
      <c r="F108">
        <f t="shared" si="7"/>
        <v>0.7852348437817156</v>
      </c>
      <c r="J108">
        <f t="shared" si="8"/>
        <v>0.71932164033483215</v>
      </c>
    </row>
    <row r="109" spans="1:10">
      <c r="A109" s="2">
        <v>108</v>
      </c>
      <c r="B109" s="2">
        <v>8.9676729280904119</v>
      </c>
      <c r="C109">
        <f t="shared" si="4"/>
        <v>0.13281356300001437</v>
      </c>
      <c r="D109">
        <f t="shared" si="5"/>
        <v>0.14203706051833201</v>
      </c>
      <c r="E109">
        <f t="shared" si="6"/>
        <v>1.1420370605183321</v>
      </c>
      <c r="F109">
        <f t="shared" si="7"/>
        <v>0.89676729280904222</v>
      </c>
      <c r="J109">
        <f t="shared" si="8"/>
        <v>0.82149197169521659</v>
      </c>
    </row>
    <row r="110" spans="1:10">
      <c r="A110" s="2">
        <v>109</v>
      </c>
      <c r="B110" s="2">
        <v>10.612890761241303</v>
      </c>
      <c r="C110">
        <f t="shared" si="4"/>
        <v>0.1684431577000032</v>
      </c>
      <c r="D110">
        <f t="shared" si="5"/>
        <v>0.18346095429031509</v>
      </c>
      <c r="E110">
        <f t="shared" si="6"/>
        <v>1.1834609542903152</v>
      </c>
      <c r="F110">
        <f t="shared" si="7"/>
        <v>1.0612890761241316</v>
      </c>
      <c r="J110">
        <f t="shared" si="8"/>
        <v>0.97220367276425357</v>
      </c>
    </row>
    <row r="111" spans="1:10">
      <c r="A111" s="2">
        <v>110</v>
      </c>
      <c r="B111" s="2">
        <v>10.789416331064945</v>
      </c>
      <c r="C111">
        <f t="shared" si="4"/>
        <v>1.6496312493612247E-2</v>
      </c>
      <c r="D111">
        <f t="shared" si="5"/>
        <v>1.6633127937990343E-2</v>
      </c>
      <c r="E111">
        <f t="shared" si="6"/>
        <v>1.0166331279379903</v>
      </c>
      <c r="F111">
        <f t="shared" si="7"/>
        <v>1.0789416331064958</v>
      </c>
      <c r="J111">
        <f t="shared" si="8"/>
        <v>0.98837446083512548</v>
      </c>
    </row>
    <row r="112" spans="1:10">
      <c r="A112" s="2">
        <v>111</v>
      </c>
      <c r="B112" s="2">
        <v>11.369887153415526</v>
      </c>
      <c r="C112">
        <f t="shared" si="4"/>
        <v>5.2402698471281456E-2</v>
      </c>
      <c r="D112">
        <f t="shared" si="5"/>
        <v>5.3800020736922152E-2</v>
      </c>
      <c r="E112">
        <f t="shared" si="6"/>
        <v>1.0538000207369222</v>
      </c>
      <c r="F112">
        <f t="shared" si="7"/>
        <v>1.1369887153415541</v>
      </c>
      <c r="J112">
        <f t="shared" si="8"/>
        <v>1.0415490273238996</v>
      </c>
    </row>
    <row r="113" spans="1:10">
      <c r="A113" s="2">
        <v>112</v>
      </c>
      <c r="B113" s="2">
        <v>13.577295828217185</v>
      </c>
      <c r="C113">
        <f t="shared" si="4"/>
        <v>0.17743059053275143</v>
      </c>
      <c r="D113">
        <f t="shared" si="5"/>
        <v>0.19414517004582155</v>
      </c>
      <c r="E113">
        <f t="shared" si="6"/>
        <v>1.1941451700458217</v>
      </c>
      <c r="F113">
        <f t="shared" si="7"/>
        <v>1.3577295828217204</v>
      </c>
      <c r="J113">
        <f t="shared" si="8"/>
        <v>1.2437607403447584</v>
      </c>
    </row>
    <row r="114" spans="1:10">
      <c r="A114" s="2">
        <v>113</v>
      </c>
      <c r="B114" s="2">
        <v>12.715298807714554</v>
      </c>
      <c r="C114">
        <f t="shared" si="4"/>
        <v>-6.5593074296414144E-2</v>
      </c>
      <c r="D114">
        <f t="shared" si="5"/>
        <v>-6.3488122481000608E-2</v>
      </c>
      <c r="E114">
        <f t="shared" si="6"/>
        <v>0.93651187751899934</v>
      </c>
      <c r="F114">
        <f t="shared" si="7"/>
        <v>1.271529880771457</v>
      </c>
      <c r="J114">
        <f t="shared" si="8"/>
        <v>1.1647967061246902</v>
      </c>
    </row>
    <row r="115" spans="1:10">
      <c r="A115" s="2">
        <v>114</v>
      </c>
      <c r="B115" s="2">
        <v>11.608275831009216</v>
      </c>
      <c r="C115">
        <f t="shared" si="4"/>
        <v>-9.1087621560902415E-2</v>
      </c>
      <c r="D115">
        <f t="shared" si="5"/>
        <v>-8.7062285632933056E-2</v>
      </c>
      <c r="E115">
        <f t="shared" si="6"/>
        <v>0.91293771436706694</v>
      </c>
      <c r="F115">
        <f t="shared" si="7"/>
        <v>1.1608275831009232</v>
      </c>
      <c r="J115">
        <f t="shared" si="8"/>
        <v>1.0633868425917627</v>
      </c>
    </row>
    <row r="116" spans="1:10">
      <c r="A116" s="2">
        <v>115</v>
      </c>
      <c r="B116" s="2">
        <v>11.824157334850748</v>
      </c>
      <c r="C116">
        <f t="shared" si="4"/>
        <v>1.8426393068223263E-2</v>
      </c>
      <c r="D116">
        <f t="shared" si="5"/>
        <v>1.8597206595043752E-2</v>
      </c>
      <c r="E116">
        <f t="shared" si="6"/>
        <v>1.0185972065950437</v>
      </c>
      <c r="F116">
        <f t="shared" si="7"/>
        <v>1.1824157334850762</v>
      </c>
      <c r="J116">
        <f t="shared" si="8"/>
        <v>1.0831628673938929</v>
      </c>
    </row>
    <row r="117" spans="1:10">
      <c r="A117" s="2">
        <v>116</v>
      </c>
      <c r="B117" s="2">
        <v>10.955287477793787</v>
      </c>
      <c r="C117">
        <f t="shared" si="4"/>
        <v>-7.6322456114973652E-2</v>
      </c>
      <c r="D117">
        <f t="shared" si="5"/>
        <v>-7.3482602814835443E-2</v>
      </c>
      <c r="E117">
        <f t="shared" si="6"/>
        <v>0.92651739718516457</v>
      </c>
      <c r="F117">
        <f t="shared" si="7"/>
        <v>1.09552874777938</v>
      </c>
      <c r="J117">
        <f t="shared" si="8"/>
        <v>1.0035692406254093</v>
      </c>
    </row>
    <row r="118" spans="1:10">
      <c r="A118" s="2">
        <v>117</v>
      </c>
      <c r="B118" s="2">
        <v>11.356706857316027</v>
      </c>
      <c r="C118">
        <f t="shared" si="4"/>
        <v>3.5986267545791525E-2</v>
      </c>
      <c r="D118">
        <f t="shared" si="5"/>
        <v>3.66416107597278E-2</v>
      </c>
      <c r="E118">
        <f t="shared" si="6"/>
        <v>1.0366416107597278</v>
      </c>
      <c r="F118">
        <f t="shared" si="7"/>
        <v>1.1356706857316041</v>
      </c>
      <c r="J118">
        <f t="shared" si="8"/>
        <v>1.0403416341108411</v>
      </c>
    </row>
    <row r="119" spans="1:10">
      <c r="A119" s="2">
        <v>118</v>
      </c>
      <c r="B119" s="2">
        <v>11.238124689183193</v>
      </c>
      <c r="C119">
        <f t="shared" si="4"/>
        <v>-1.0496493999791488E-2</v>
      </c>
      <c r="D119">
        <f t="shared" si="5"/>
        <v>-1.0441598046219079E-2</v>
      </c>
      <c r="E119">
        <f t="shared" si="6"/>
        <v>0.98955840195378098</v>
      </c>
      <c r="F119">
        <f t="shared" si="7"/>
        <v>1.1238124689183209</v>
      </c>
      <c r="J119">
        <f t="shared" si="8"/>
        <v>1.029478804936709</v>
      </c>
    </row>
    <row r="120" spans="1:10">
      <c r="A120" s="2">
        <v>119</v>
      </c>
      <c r="B120" s="2">
        <v>10.804060000708441</v>
      </c>
      <c r="C120">
        <f t="shared" si="4"/>
        <v>-3.9389998467185786E-2</v>
      </c>
      <c r="D120">
        <f t="shared" si="5"/>
        <v>-3.8624299024955976E-2</v>
      </c>
      <c r="E120">
        <f t="shared" si="6"/>
        <v>0.96137570097504399</v>
      </c>
      <c r="F120">
        <f t="shared" si="7"/>
        <v>1.0804060000708455</v>
      </c>
      <c r="J120">
        <f t="shared" si="8"/>
        <v>0.98971590773497919</v>
      </c>
    </row>
    <row r="121" spans="1:10">
      <c r="A121" s="2">
        <v>120</v>
      </c>
      <c r="B121" s="2">
        <v>10.414315023776311</v>
      </c>
      <c r="C121">
        <f t="shared" si="4"/>
        <v>-3.6740685169507334E-2</v>
      </c>
      <c r="D121">
        <f t="shared" si="5"/>
        <v>-3.6073936733651418E-2</v>
      </c>
      <c r="E121">
        <f t="shared" si="6"/>
        <v>0.96392606326634855</v>
      </c>
      <c r="F121">
        <f t="shared" si="7"/>
        <v>1.0414315023776324</v>
      </c>
      <c r="J121">
        <f t="shared" si="8"/>
        <v>0.95401295869505909</v>
      </c>
    </row>
    <row r="122" spans="1:10">
      <c r="A122" s="2">
        <v>121</v>
      </c>
      <c r="B122" s="2">
        <v>9.8015142760695806</v>
      </c>
      <c r="C122">
        <f t="shared" si="4"/>
        <v>-6.064441260357855E-2</v>
      </c>
      <c r="D122">
        <f t="shared" si="5"/>
        <v>-5.884215585064221E-2</v>
      </c>
      <c r="E122">
        <f t="shared" si="6"/>
        <v>0.94115784414935777</v>
      </c>
      <c r="F122">
        <f t="shared" si="7"/>
        <v>0.98015142760695928</v>
      </c>
      <c r="J122">
        <f t="shared" si="8"/>
        <v>0.89787677949599209</v>
      </c>
    </row>
    <row r="123" spans="1:10">
      <c r="A123" s="2">
        <v>122</v>
      </c>
      <c r="B123" s="2">
        <v>8.3516075178012414</v>
      </c>
      <c r="C123">
        <f t="shared" si="4"/>
        <v>-0.16008285427046856</v>
      </c>
      <c r="D123">
        <f t="shared" si="5"/>
        <v>-0.14792681186092743</v>
      </c>
      <c r="E123">
        <f t="shared" si="6"/>
        <v>0.85207318813907262</v>
      </c>
      <c r="F123">
        <f t="shared" si="7"/>
        <v>0.83516075178012528</v>
      </c>
      <c r="J123">
        <f t="shared" si="8"/>
        <v>0.76505673006119312</v>
      </c>
    </row>
    <row r="124" spans="1:10">
      <c r="A124" s="2">
        <v>123</v>
      </c>
      <c r="B124" s="2">
        <v>8.7811157714157311</v>
      </c>
      <c r="C124">
        <f t="shared" si="4"/>
        <v>5.0149443164094185E-2</v>
      </c>
      <c r="D124">
        <f t="shared" si="5"/>
        <v>5.1428213394727133E-2</v>
      </c>
      <c r="E124">
        <f t="shared" si="6"/>
        <v>1.051428213394727</v>
      </c>
      <c r="F124">
        <f t="shared" si="7"/>
        <v>0.87811157714157417</v>
      </c>
      <c r="J124">
        <f t="shared" si="8"/>
        <v>0.80440223083385221</v>
      </c>
    </row>
    <row r="125" spans="1:10">
      <c r="A125" s="2">
        <v>124</v>
      </c>
      <c r="B125" s="2">
        <v>8.4249609690949594</v>
      </c>
      <c r="C125">
        <f t="shared" si="4"/>
        <v>-4.1404637120442796E-2</v>
      </c>
      <c r="D125">
        <f t="shared" si="5"/>
        <v>-4.0559173981070382E-2</v>
      </c>
      <c r="E125">
        <f t="shared" si="6"/>
        <v>0.95944082601892966</v>
      </c>
      <c r="F125">
        <f t="shared" si="7"/>
        <v>0.84249609690949701</v>
      </c>
      <c r="J125">
        <f t="shared" si="8"/>
        <v>0.77177634080270086</v>
      </c>
    </row>
    <row r="126" spans="1:10">
      <c r="A126" s="2">
        <v>125</v>
      </c>
      <c r="B126" s="2">
        <v>7.7730233238054556</v>
      </c>
      <c r="C126">
        <f t="shared" si="4"/>
        <v>-8.0539652617516583E-2</v>
      </c>
      <c r="D126">
        <f t="shared" si="5"/>
        <v>-7.7381681372885619E-2</v>
      </c>
      <c r="E126">
        <f t="shared" si="6"/>
        <v>0.92261831862711441</v>
      </c>
      <c r="F126">
        <f t="shared" si="7"/>
        <v>0.77730233238054658</v>
      </c>
      <c r="J126">
        <f t="shared" si="8"/>
        <v>0.71205498990757465</v>
      </c>
    </row>
    <row r="127" spans="1:10">
      <c r="A127" s="2">
        <v>126</v>
      </c>
      <c r="B127" s="2">
        <v>8.6835392249242123</v>
      </c>
      <c r="C127">
        <f t="shared" si="4"/>
        <v>0.1107699995120668</v>
      </c>
      <c r="D127">
        <f t="shared" si="5"/>
        <v>0.1171379350336226</v>
      </c>
      <c r="E127">
        <f t="shared" si="6"/>
        <v>1.1171379350336226</v>
      </c>
      <c r="F127">
        <f t="shared" si="7"/>
        <v>0.86835392249242238</v>
      </c>
      <c r="J127">
        <f t="shared" si="8"/>
        <v>0.79546364105573486</v>
      </c>
    </row>
    <row r="128" spans="1:10">
      <c r="A128" s="2">
        <v>127</v>
      </c>
      <c r="B128" s="2">
        <v>9.9493564213613546</v>
      </c>
      <c r="C128">
        <f t="shared" si="4"/>
        <v>0.13607867743449065</v>
      </c>
      <c r="D128">
        <f t="shared" si="5"/>
        <v>0.14577203645305006</v>
      </c>
      <c r="E128">
        <f t="shared" si="6"/>
        <v>1.1457720364530501</v>
      </c>
      <c r="F128">
        <f t="shared" si="7"/>
        <v>0.99493564213613683</v>
      </c>
      <c r="J128">
        <f t="shared" si="8"/>
        <v>0.91141999593678746</v>
      </c>
    </row>
    <row r="129" spans="1:10">
      <c r="A129" s="2">
        <v>128</v>
      </c>
      <c r="B129" s="2">
        <v>11.665084613659729</v>
      </c>
      <c r="C129">
        <f t="shared" si="4"/>
        <v>0.15909229127436261</v>
      </c>
      <c r="D129">
        <f t="shared" si="5"/>
        <v>0.17244614823675344</v>
      </c>
      <c r="E129">
        <f t="shared" si="6"/>
        <v>1.1724461482367534</v>
      </c>
      <c r="F129">
        <f t="shared" si="7"/>
        <v>1.1665084613659746</v>
      </c>
      <c r="J129">
        <f t="shared" si="8"/>
        <v>1.0685908636620438</v>
      </c>
    </row>
    <row r="130" spans="1:10">
      <c r="A130" s="2">
        <v>129</v>
      </c>
      <c r="B130" s="2">
        <v>10.272335070610652</v>
      </c>
      <c r="C130">
        <f t="shared" si="4"/>
        <v>-0.12714579286469482</v>
      </c>
      <c r="D130">
        <f t="shared" si="5"/>
        <v>-0.11939472272821565</v>
      </c>
      <c r="E130">
        <f t="shared" si="6"/>
        <v>0.88060527727178439</v>
      </c>
      <c r="F130">
        <f t="shared" si="7"/>
        <v>1.0272335070610668</v>
      </c>
      <c r="J130">
        <f t="shared" si="8"/>
        <v>0.94100675378520959</v>
      </c>
    </row>
    <row r="131" spans="1:10">
      <c r="A131" s="2">
        <v>130</v>
      </c>
      <c r="B131" s="2">
        <v>9.6911840583083944</v>
      </c>
      <c r="C131">
        <f t="shared" si="4"/>
        <v>-5.8237753940538678E-2</v>
      </c>
      <c r="D131">
        <f t="shared" si="5"/>
        <v>-5.6574382387987072E-2</v>
      </c>
      <c r="E131">
        <f t="shared" si="6"/>
        <v>0.94342561761201293</v>
      </c>
      <c r="F131">
        <f t="shared" si="7"/>
        <v>0.96911840583084097</v>
      </c>
      <c r="J131">
        <f t="shared" si="8"/>
        <v>0.88776987786688677</v>
      </c>
    </row>
    <row r="132" spans="1:10">
      <c r="A132" s="2">
        <v>131</v>
      </c>
      <c r="B132" s="2">
        <v>10.068599450627017</v>
      </c>
      <c r="C132">
        <f t="shared" ref="C132:C195" si="9">+LN(B132/B131)</f>
        <v>3.8205003412545104E-2</v>
      </c>
      <c r="D132">
        <f t="shared" ref="D132:D195" si="10">+(B132-B131)/B131</f>
        <v>3.8944198154513353E-2</v>
      </c>
      <c r="E132">
        <f t="shared" ref="E132:E195" si="11">1+D132</f>
        <v>1.0389441981545133</v>
      </c>
      <c r="F132">
        <f t="shared" ref="F132:F195" si="12">+F131*E132</f>
        <v>1.0068599450627034</v>
      </c>
      <c r="J132">
        <f t="shared" si="8"/>
        <v>0.92234336390614291</v>
      </c>
    </row>
    <row r="133" spans="1:10">
      <c r="A133" s="2">
        <v>132</v>
      </c>
      <c r="B133" s="2">
        <v>8.2285213052540378</v>
      </c>
      <c r="C133">
        <f t="shared" si="9"/>
        <v>-0.20181528843743399</v>
      </c>
      <c r="D133">
        <f t="shared" si="10"/>
        <v>-0.18275413123703013</v>
      </c>
      <c r="E133">
        <f t="shared" si="11"/>
        <v>0.8172458687629699</v>
      </c>
      <c r="F133">
        <f t="shared" si="12"/>
        <v>0.82285213052540518</v>
      </c>
      <c r="J133">
        <f t="shared" si="8"/>
        <v>0.75378130373323582</v>
      </c>
    </row>
    <row r="134" spans="1:10">
      <c r="A134" s="2">
        <v>133</v>
      </c>
      <c r="B134" s="2">
        <v>7.0718198404998116</v>
      </c>
      <c r="C134">
        <f t="shared" si="9"/>
        <v>-0.15148847728420195</v>
      </c>
      <c r="D134">
        <f t="shared" si="10"/>
        <v>-0.14057221484200988</v>
      </c>
      <c r="E134">
        <f t="shared" si="11"/>
        <v>0.85942778515799012</v>
      </c>
      <c r="F134">
        <f t="shared" si="12"/>
        <v>0.70718198404998234</v>
      </c>
      <c r="J134">
        <f t="shared" si="8"/>
        <v>0.64782059636095712</v>
      </c>
    </row>
    <row r="135" spans="1:10">
      <c r="A135" s="2">
        <v>134</v>
      </c>
      <c r="B135" s="2">
        <v>6.5194244527163958</v>
      </c>
      <c r="C135">
        <f t="shared" si="9"/>
        <v>-8.1331752049480774E-2</v>
      </c>
      <c r="D135">
        <f t="shared" si="10"/>
        <v>-7.8112197460105892E-2</v>
      </c>
      <c r="E135">
        <f t="shared" si="11"/>
        <v>0.92188780253989411</v>
      </c>
      <c r="F135">
        <f t="shared" si="12"/>
        <v>0.65194244527164069</v>
      </c>
      <c r="J135">
        <f t="shared" si="8"/>
        <v>0.59721790601928648</v>
      </c>
    </row>
    <row r="136" spans="1:10">
      <c r="A136" s="2">
        <v>135</v>
      </c>
      <c r="B136" s="2">
        <v>5.9805298229455648</v>
      </c>
      <c r="C136">
        <f t="shared" si="9"/>
        <v>-8.6276934726275858E-2</v>
      </c>
      <c r="D136">
        <f t="shared" si="10"/>
        <v>-8.2659847303897221E-2</v>
      </c>
      <c r="E136">
        <f t="shared" si="11"/>
        <v>0.91734015269610281</v>
      </c>
      <c r="F136">
        <f t="shared" si="12"/>
        <v>0.5980529822945575</v>
      </c>
      <c r="J136">
        <f t="shared" si="8"/>
        <v>0.54785196510057899</v>
      </c>
    </row>
    <row r="137" spans="1:10">
      <c r="A137" s="2">
        <v>136</v>
      </c>
      <c r="B137" s="2">
        <v>6.9475278242110443</v>
      </c>
      <c r="C137">
        <f t="shared" si="9"/>
        <v>0.14987672435808189</v>
      </c>
      <c r="D137">
        <f t="shared" si="10"/>
        <v>0.16169102569397575</v>
      </c>
      <c r="E137">
        <f t="shared" si="11"/>
        <v>1.1616910256939756</v>
      </c>
      <c r="F137">
        <f t="shared" si="12"/>
        <v>0.69475278242110561</v>
      </c>
      <c r="J137">
        <f t="shared" si="8"/>
        <v>0.6364347112661517</v>
      </c>
    </row>
    <row r="138" spans="1:10">
      <c r="A138" s="2">
        <v>137</v>
      </c>
      <c r="B138" s="2">
        <v>8.7542680441287839</v>
      </c>
      <c r="C138">
        <f t="shared" si="9"/>
        <v>0.23115547036638578</v>
      </c>
      <c r="D138">
        <f t="shared" si="10"/>
        <v>0.26005512545362303</v>
      </c>
      <c r="E138">
        <f t="shared" si="11"/>
        <v>1.260055125453623</v>
      </c>
      <c r="F138">
        <f t="shared" si="12"/>
        <v>0.8754268044128799</v>
      </c>
      <c r="J138">
        <f t="shared" si="8"/>
        <v>0.80194281994751104</v>
      </c>
    </row>
    <row r="139" spans="1:10">
      <c r="A139" s="2">
        <v>138</v>
      </c>
      <c r="B139" s="2">
        <v>9.2313292460375855</v>
      </c>
      <c r="C139">
        <f t="shared" si="9"/>
        <v>5.3061693883887942E-2</v>
      </c>
      <c r="D139">
        <f t="shared" si="10"/>
        <v>5.4494698986142169E-2</v>
      </c>
      <c r="E139">
        <f t="shared" si="11"/>
        <v>1.0544946989861421</v>
      </c>
      <c r="F139">
        <f t="shared" si="12"/>
        <v>0.92313292460376006</v>
      </c>
      <c r="J139">
        <f t="shared" si="8"/>
        <v>0.84564445252464859</v>
      </c>
    </row>
    <row r="140" spans="1:10">
      <c r="A140" s="2">
        <v>139</v>
      </c>
      <c r="B140" s="2">
        <v>9.8057125437343977</v>
      </c>
      <c r="C140">
        <f t="shared" si="9"/>
        <v>6.0362076673914022E-2</v>
      </c>
      <c r="D140">
        <f t="shared" si="10"/>
        <v>6.2221082401904132E-2</v>
      </c>
      <c r="E140">
        <f t="shared" si="11"/>
        <v>1.062221082401904</v>
      </c>
      <c r="F140">
        <f t="shared" si="12"/>
        <v>0.98057125437344128</v>
      </c>
      <c r="J140">
        <f t="shared" si="8"/>
        <v>0.89826136568789783</v>
      </c>
    </row>
    <row r="141" spans="1:10">
      <c r="A141" s="2">
        <v>140</v>
      </c>
      <c r="B141" s="2">
        <v>8.7965007615585922</v>
      </c>
      <c r="C141">
        <f t="shared" si="9"/>
        <v>-0.10861112680277119</v>
      </c>
      <c r="D141">
        <f t="shared" si="10"/>
        <v>-0.10292080026562336</v>
      </c>
      <c r="E141">
        <f t="shared" si="11"/>
        <v>0.89707919973437666</v>
      </c>
      <c r="F141">
        <f t="shared" si="12"/>
        <v>0.87965007615586055</v>
      </c>
      <c r="J141">
        <f t="shared" si="8"/>
        <v>0.80581158708360767</v>
      </c>
    </row>
    <row r="142" spans="1:10">
      <c r="A142" s="2">
        <v>141</v>
      </c>
      <c r="B142" s="2">
        <v>8.5864141635323712</v>
      </c>
      <c r="C142">
        <f t="shared" si="9"/>
        <v>-2.4172795957396024E-2</v>
      </c>
      <c r="D142">
        <f t="shared" si="10"/>
        <v>-2.3882973891654294E-2</v>
      </c>
      <c r="E142">
        <f t="shared" si="11"/>
        <v>0.97611702610834572</v>
      </c>
      <c r="F142">
        <f t="shared" si="12"/>
        <v>0.85864141635323843</v>
      </c>
      <c r="J142">
        <f t="shared" si="8"/>
        <v>0.78656640998769733</v>
      </c>
    </row>
    <row r="143" spans="1:10">
      <c r="A143" s="2">
        <v>142</v>
      </c>
      <c r="B143" s="2">
        <v>9.2292914651269413</v>
      </c>
      <c r="C143">
        <f t="shared" si="9"/>
        <v>7.2201075511871604E-2</v>
      </c>
      <c r="D143">
        <f t="shared" si="10"/>
        <v>7.487145266355244E-2</v>
      </c>
      <c r="E143">
        <f t="shared" si="11"/>
        <v>1.0748714526635523</v>
      </c>
      <c r="F143">
        <f t="shared" si="12"/>
        <v>0.92292914651269542</v>
      </c>
      <c r="J143">
        <f t="shared" si="8"/>
        <v>0.84545777971983149</v>
      </c>
    </row>
    <row r="144" spans="1:10">
      <c r="A144" s="2">
        <v>143</v>
      </c>
      <c r="B144" s="2">
        <v>8.7701303657980798</v>
      </c>
      <c r="C144">
        <f t="shared" si="9"/>
        <v>-5.103060998173424E-2</v>
      </c>
      <c r="D144">
        <f t="shared" si="10"/>
        <v>-4.9750417035133276E-2</v>
      </c>
      <c r="E144">
        <f t="shared" si="11"/>
        <v>0.95024958296486672</v>
      </c>
      <c r="F144">
        <f t="shared" si="12"/>
        <v>0.87701303657980922</v>
      </c>
      <c r="J144">
        <f t="shared" si="8"/>
        <v>0.80339590259317206</v>
      </c>
    </row>
    <row r="145" spans="1:10">
      <c r="A145" s="2">
        <v>144</v>
      </c>
      <c r="B145" s="2">
        <v>8.5226027648078109</v>
      </c>
      <c r="C145">
        <f t="shared" si="9"/>
        <v>-2.8629888228662553E-2</v>
      </c>
      <c r="D145">
        <f t="shared" si="10"/>
        <v>-2.8223936323179613E-2</v>
      </c>
      <c r="E145">
        <f t="shared" si="11"/>
        <v>0.97177606367682035</v>
      </c>
      <c r="F145">
        <f t="shared" si="12"/>
        <v>0.85226027648078229</v>
      </c>
      <c r="J145">
        <f t="shared" si="8"/>
        <v>0.78072090779607894</v>
      </c>
    </row>
    <row r="146" spans="1:10">
      <c r="A146" s="2">
        <v>145</v>
      </c>
      <c r="B146" s="2">
        <v>6.5766749347323703</v>
      </c>
      <c r="C146">
        <f t="shared" si="9"/>
        <v>-0.25919249446878739</v>
      </c>
      <c r="D146">
        <f t="shared" si="10"/>
        <v>-0.22832553432042099</v>
      </c>
      <c r="E146">
        <f t="shared" si="11"/>
        <v>0.77167446567957898</v>
      </c>
      <c r="F146">
        <f t="shared" si="12"/>
        <v>0.65766749347323794</v>
      </c>
      <c r="J146">
        <f t="shared" si="8"/>
        <v>0.60246238936841512</v>
      </c>
    </row>
    <row r="147" spans="1:10">
      <c r="A147" s="2">
        <v>146</v>
      </c>
      <c r="B147" s="2">
        <v>6.795509834264168</v>
      </c>
      <c r="C147">
        <f t="shared" si="9"/>
        <v>3.2732787037790596E-2</v>
      </c>
      <c r="D147">
        <f t="shared" si="10"/>
        <v>3.3274398036019538E-2</v>
      </c>
      <c r="E147">
        <f t="shared" si="11"/>
        <v>1.0332743980360195</v>
      </c>
      <c r="F147">
        <f t="shared" si="12"/>
        <v>0.67955098342641773</v>
      </c>
      <c r="J147">
        <f t="shared" si="8"/>
        <v>0.62250896271399114</v>
      </c>
    </row>
    <row r="148" spans="1:10">
      <c r="A148" s="2">
        <v>147</v>
      </c>
      <c r="B148" s="2">
        <v>8.7794084611121459</v>
      </c>
      <c r="C148">
        <f t="shared" si="9"/>
        <v>0.25614695634246615</v>
      </c>
      <c r="D148">
        <f t="shared" si="10"/>
        <v>0.29194257314510952</v>
      </c>
      <c r="E148">
        <f t="shared" si="11"/>
        <v>1.2919425731451095</v>
      </c>
      <c r="F148">
        <f t="shared" si="12"/>
        <v>0.87794084611121581</v>
      </c>
      <c r="J148">
        <f t="shared" si="8"/>
        <v>0.80424583109460679</v>
      </c>
    </row>
    <row r="149" spans="1:10">
      <c r="A149" s="2">
        <v>148</v>
      </c>
      <c r="B149" s="2">
        <v>9.4043489115710646</v>
      </c>
      <c r="C149">
        <f t="shared" si="9"/>
        <v>6.8763200525811211E-2</v>
      </c>
      <c r="D149">
        <f t="shared" si="10"/>
        <v>7.1182523654874277E-2</v>
      </c>
      <c r="E149">
        <f t="shared" si="11"/>
        <v>1.0711825236548742</v>
      </c>
      <c r="F149">
        <f t="shared" si="12"/>
        <v>0.94043489115710766</v>
      </c>
      <c r="J149">
        <f t="shared" si="8"/>
        <v>0.86149407899083263</v>
      </c>
    </row>
    <row r="150" spans="1:10">
      <c r="A150" s="2">
        <v>149</v>
      </c>
      <c r="B150" s="2">
        <v>8.5962778064114804</v>
      </c>
      <c r="C150">
        <f t="shared" si="9"/>
        <v>-8.9842936092678544E-2</v>
      </c>
      <c r="D150">
        <f t="shared" si="10"/>
        <v>-8.592525785228336E-2</v>
      </c>
      <c r="E150">
        <f t="shared" si="11"/>
        <v>0.91407474214771667</v>
      </c>
      <c r="F150">
        <f t="shared" si="12"/>
        <v>0.8596277806411492</v>
      </c>
      <c r="J150">
        <f t="shared" si="8"/>
        <v>0.78746997811533004</v>
      </c>
    </row>
    <row r="151" spans="1:10">
      <c r="A151" s="2">
        <v>150</v>
      </c>
      <c r="B151" s="2">
        <v>7.1163913227095819</v>
      </c>
      <c r="C151">
        <f t="shared" si="9"/>
        <v>-0.18892853612016661</v>
      </c>
      <c r="D151">
        <f t="shared" si="10"/>
        <v>-0.17215433435598537</v>
      </c>
      <c r="E151">
        <f t="shared" si="11"/>
        <v>0.82784566564401463</v>
      </c>
      <c r="F151">
        <f t="shared" si="12"/>
        <v>0.7116391322709591</v>
      </c>
      <c r="J151">
        <f t="shared" si="8"/>
        <v>0.65190360820756299</v>
      </c>
    </row>
    <row r="152" spans="1:10">
      <c r="A152" s="2">
        <v>151</v>
      </c>
      <c r="B152" s="2">
        <v>4.7043353762220175</v>
      </c>
      <c r="C152">
        <f t="shared" si="9"/>
        <v>-0.41391625622020267</v>
      </c>
      <c r="D152">
        <f t="shared" si="10"/>
        <v>-0.33894369169810756</v>
      </c>
      <c r="E152">
        <f t="shared" si="11"/>
        <v>0.66105630830189244</v>
      </c>
      <c r="F152">
        <f t="shared" si="12"/>
        <v>0.47043353762220236</v>
      </c>
      <c r="J152">
        <f t="shared" si="8"/>
        <v>0.43094499261037483</v>
      </c>
    </row>
    <row r="153" spans="1:10">
      <c r="A153" s="2">
        <v>152</v>
      </c>
      <c r="B153" s="2">
        <v>5.6824186674690358</v>
      </c>
      <c r="C153">
        <f t="shared" si="9"/>
        <v>0.18889245981376515</v>
      </c>
      <c r="D153">
        <f t="shared" si="10"/>
        <v>0.20791104651907336</v>
      </c>
      <c r="E153">
        <f t="shared" si="11"/>
        <v>1.2079110465190734</v>
      </c>
      <c r="F153">
        <f t="shared" si="12"/>
        <v>0.56824186674690436</v>
      </c>
      <c r="J153">
        <f t="shared" si="8"/>
        <v>0.52054321701615225</v>
      </c>
    </row>
    <row r="154" spans="1:10">
      <c r="A154" s="2">
        <v>153</v>
      </c>
      <c r="B154" s="2">
        <v>7.2873081083596709</v>
      </c>
      <c r="C154">
        <f t="shared" si="9"/>
        <v>0.24875725588125505</v>
      </c>
      <c r="D154">
        <f t="shared" si="10"/>
        <v>0.2824306927749583</v>
      </c>
      <c r="E154">
        <f t="shared" si="11"/>
        <v>1.2824306927749582</v>
      </c>
      <c r="F154">
        <f t="shared" si="12"/>
        <v>0.72873081083596802</v>
      </c>
      <c r="J154">
        <f t="shared" si="8"/>
        <v>0.66756059841732951</v>
      </c>
    </row>
    <row r="155" spans="1:10">
      <c r="A155" s="2">
        <v>154</v>
      </c>
      <c r="B155" s="2">
        <v>6.0983908043995996</v>
      </c>
      <c r="C155">
        <f t="shared" si="9"/>
        <v>-0.17810928589566685</v>
      </c>
      <c r="D155">
        <f t="shared" si="10"/>
        <v>-0.16314903751581453</v>
      </c>
      <c r="E155">
        <f t="shared" si="11"/>
        <v>0.83685096248418545</v>
      </c>
      <c r="F155">
        <f t="shared" si="12"/>
        <v>0.60983908043996071</v>
      </c>
      <c r="J155">
        <f t="shared" si="8"/>
        <v>0.558648729302061</v>
      </c>
    </row>
    <row r="156" spans="1:10">
      <c r="A156" s="2">
        <v>155</v>
      </c>
      <c r="B156" s="2">
        <v>5.8543449348473473</v>
      </c>
      <c r="C156">
        <f t="shared" si="9"/>
        <v>-4.0840824353417099E-2</v>
      </c>
      <c r="D156">
        <f t="shared" si="10"/>
        <v>-4.0018076469646509E-2</v>
      </c>
      <c r="E156">
        <f t="shared" si="11"/>
        <v>0.9599819235303535</v>
      </c>
      <c r="F156">
        <f t="shared" si="12"/>
        <v>0.58543449348473542</v>
      </c>
      <c r="J156">
        <f t="shared" si="8"/>
        <v>0.53629268173318023</v>
      </c>
    </row>
    <row r="157" spans="1:10">
      <c r="A157" s="2">
        <v>156</v>
      </c>
      <c r="B157" s="2">
        <v>6.9523656429457841</v>
      </c>
      <c r="C157">
        <f t="shared" si="9"/>
        <v>0.17189787247405383</v>
      </c>
      <c r="D157">
        <f t="shared" si="10"/>
        <v>0.18755654480872638</v>
      </c>
      <c r="E157">
        <f t="shared" si="11"/>
        <v>1.1875565448087264</v>
      </c>
      <c r="F157">
        <f t="shared" si="12"/>
        <v>0.69523656429457925</v>
      </c>
      <c r="J157">
        <f t="shared" si="8"/>
        <v>0.63687788412526147</v>
      </c>
    </row>
    <row r="158" spans="1:10">
      <c r="A158" s="2">
        <v>157</v>
      </c>
      <c r="B158" s="2">
        <v>5.9872117839871484</v>
      </c>
      <c r="C158">
        <f t="shared" si="9"/>
        <v>-0.14945615664806999</v>
      </c>
      <c r="D158">
        <f t="shared" si="10"/>
        <v>-0.13882380595703117</v>
      </c>
      <c r="E158">
        <f t="shared" si="11"/>
        <v>0.86117619404296886</v>
      </c>
      <c r="F158">
        <f t="shared" si="12"/>
        <v>0.59872117839871553</v>
      </c>
      <c r="J158">
        <f t="shared" si="8"/>
        <v>0.54846407232113159</v>
      </c>
    </row>
    <row r="159" spans="1:10">
      <c r="A159" s="2">
        <v>158</v>
      </c>
      <c r="B159" s="2">
        <v>7.7649063185108194</v>
      </c>
      <c r="C159">
        <f t="shared" si="9"/>
        <v>0.25998856665221703</v>
      </c>
      <c r="D159">
        <f t="shared" si="10"/>
        <v>0.29691525849780875</v>
      </c>
      <c r="E159">
        <f t="shared" si="11"/>
        <v>1.2969152584978088</v>
      </c>
      <c r="F159">
        <f t="shared" si="12"/>
        <v>0.7764906318510828</v>
      </c>
      <c r="J159">
        <f t="shared" si="8"/>
        <v>0.71131142413112125</v>
      </c>
    </row>
    <row r="160" spans="1:10">
      <c r="A160" s="2">
        <v>159</v>
      </c>
      <c r="B160" s="2">
        <v>7.1966548884540584</v>
      </c>
      <c r="C160">
        <f t="shared" si="9"/>
        <v>-7.5998072707881129E-2</v>
      </c>
      <c r="D160">
        <f t="shared" si="10"/>
        <v>-7.318200719332596E-2</v>
      </c>
      <c r="E160">
        <f t="shared" si="11"/>
        <v>0.92681799280667398</v>
      </c>
      <c r="F160">
        <f t="shared" si="12"/>
        <v>0.7196654888454066</v>
      </c>
      <c r="J160">
        <f t="shared" si="8"/>
        <v>0.65925622637366255</v>
      </c>
    </row>
    <row r="161" spans="1:10">
      <c r="A161" s="2">
        <v>160</v>
      </c>
      <c r="B161" s="2">
        <v>8.8707604632911465</v>
      </c>
      <c r="C161">
        <f t="shared" si="9"/>
        <v>0.20914420771545603</v>
      </c>
      <c r="D161">
        <f t="shared" si="10"/>
        <v>0.23262273942341416</v>
      </c>
      <c r="E161">
        <f t="shared" si="11"/>
        <v>1.2326227394234142</v>
      </c>
      <c r="F161">
        <f t="shared" si="12"/>
        <v>0.88707604632911563</v>
      </c>
      <c r="J161">
        <f t="shared" si="8"/>
        <v>0.81261421573464643</v>
      </c>
    </row>
    <row r="162" spans="1:10">
      <c r="A162" s="2">
        <v>161</v>
      </c>
      <c r="B162" s="2">
        <v>10.188281099656283</v>
      </c>
      <c r="C162">
        <f t="shared" si="9"/>
        <v>0.13847762103453881</v>
      </c>
      <c r="D162">
        <f t="shared" si="10"/>
        <v>0.14852397850412954</v>
      </c>
      <c r="E162">
        <f t="shared" si="11"/>
        <v>1.1485239785041295</v>
      </c>
      <c r="F162">
        <f t="shared" si="12"/>
        <v>1.0188281099656293</v>
      </c>
      <c r="J162">
        <f t="shared" si="8"/>
        <v>0.93330691204456906</v>
      </c>
    </row>
    <row r="163" spans="1:10">
      <c r="A163" s="2">
        <v>162</v>
      </c>
      <c r="B163" s="2">
        <v>10.488124459163105</v>
      </c>
      <c r="C163">
        <f t="shared" si="9"/>
        <v>2.9005465219987751E-2</v>
      </c>
      <c r="D163">
        <f t="shared" si="10"/>
        <v>2.943022052237422E-2</v>
      </c>
      <c r="E163">
        <f t="shared" si="11"/>
        <v>1.0294302205223742</v>
      </c>
      <c r="F163">
        <f t="shared" si="12"/>
        <v>1.0488124459163115</v>
      </c>
      <c r="J163">
        <f t="shared" si="8"/>
        <v>0.96077434028109687</v>
      </c>
    </row>
    <row r="164" spans="1:10">
      <c r="A164" s="2">
        <v>163</v>
      </c>
      <c r="B164" s="2">
        <v>9.3706012810083479</v>
      </c>
      <c r="C164">
        <f t="shared" si="9"/>
        <v>-0.11266634814987192</v>
      </c>
      <c r="D164">
        <f t="shared" si="10"/>
        <v>-0.10655128879390979</v>
      </c>
      <c r="E164">
        <f t="shared" si="11"/>
        <v>0.89344871120609026</v>
      </c>
      <c r="F164">
        <f t="shared" si="12"/>
        <v>0.93706012810083572</v>
      </c>
      <c r="J164">
        <f t="shared" si="8"/>
        <v>0.85840259608402758</v>
      </c>
    </row>
    <row r="165" spans="1:10">
      <c r="A165" s="2">
        <v>164</v>
      </c>
      <c r="B165" s="2">
        <v>9.769153843658227</v>
      </c>
      <c r="C165">
        <f t="shared" si="9"/>
        <v>4.1652589638026413E-2</v>
      </c>
      <c r="D165">
        <f t="shared" si="10"/>
        <v>4.2532229330644607E-2</v>
      </c>
      <c r="E165">
        <f t="shared" si="11"/>
        <v>1.0425322293306447</v>
      </c>
      <c r="F165">
        <f t="shared" si="12"/>
        <v>0.97691538436582381</v>
      </c>
      <c r="J165">
        <f t="shared" si="8"/>
        <v>0.89491237215869424</v>
      </c>
    </row>
    <row r="166" spans="1:10">
      <c r="A166" s="2">
        <v>165</v>
      </c>
      <c r="B166" s="2">
        <v>10.067590585024607</v>
      </c>
      <c r="C166">
        <f t="shared" si="9"/>
        <v>3.0091556775675137E-2</v>
      </c>
      <c r="D166">
        <f t="shared" si="10"/>
        <v>3.0548883367223716E-2</v>
      </c>
      <c r="E166">
        <f t="shared" si="11"/>
        <v>1.0305488833672236</v>
      </c>
      <c r="F166">
        <f t="shared" si="12"/>
        <v>1.0067590585024617</v>
      </c>
      <c r="J166">
        <f t="shared" si="8"/>
        <v>0.92225094583965561</v>
      </c>
    </row>
    <row r="167" spans="1:10">
      <c r="A167" s="2">
        <v>166</v>
      </c>
      <c r="B167" s="2">
        <v>11.217445547854741</v>
      </c>
      <c r="C167">
        <f t="shared" si="9"/>
        <v>0.1081487931717226</v>
      </c>
      <c r="D167">
        <f t="shared" si="10"/>
        <v>0.11421352041674457</v>
      </c>
      <c r="E167">
        <f t="shared" si="11"/>
        <v>1.1142135204167445</v>
      </c>
      <c r="F167">
        <f t="shared" si="12"/>
        <v>1.1217445547854752</v>
      </c>
      <c r="J167">
        <f t="shared" ref="J167:J230" si="13">+J166*E167</f>
        <v>1.027584473071675</v>
      </c>
    </row>
    <row r="168" spans="1:10">
      <c r="A168" s="2">
        <v>167</v>
      </c>
      <c r="B168" s="2">
        <v>10.245694070879859</v>
      </c>
      <c r="C168">
        <f t="shared" si="9"/>
        <v>-9.0612677966490543E-2</v>
      </c>
      <c r="D168">
        <f t="shared" si="10"/>
        <v>-8.6628588730767037E-2</v>
      </c>
      <c r="E168">
        <f t="shared" si="11"/>
        <v>0.91337141126923294</v>
      </c>
      <c r="F168">
        <f t="shared" si="12"/>
        <v>1.0245694070879869</v>
      </c>
      <c r="J168">
        <f t="shared" si="13"/>
        <v>0.93856628036782686</v>
      </c>
    </row>
    <row r="169" spans="1:10">
      <c r="A169" s="2">
        <v>168</v>
      </c>
      <c r="B169" s="2">
        <v>9.3023691840005771</v>
      </c>
      <c r="C169">
        <f t="shared" si="9"/>
        <v>-9.6588407992258221E-2</v>
      </c>
      <c r="D169">
        <f t="shared" si="10"/>
        <v>-9.2070374183861686E-2</v>
      </c>
      <c r="E169">
        <f t="shared" si="11"/>
        <v>0.90792962581613834</v>
      </c>
      <c r="F169">
        <f t="shared" si="12"/>
        <v>0.93023691840005873</v>
      </c>
      <c r="J169">
        <f t="shared" si="13"/>
        <v>0.85215213173800586</v>
      </c>
    </row>
    <row r="170" spans="1:10">
      <c r="A170" s="2">
        <v>169</v>
      </c>
      <c r="B170" s="2">
        <v>8.2844536599490226</v>
      </c>
      <c r="C170">
        <f t="shared" si="9"/>
        <v>-0.11588841325644822</v>
      </c>
      <c r="D170">
        <f t="shared" si="10"/>
        <v>-0.10942540592801862</v>
      </c>
      <c r="E170">
        <f t="shared" si="11"/>
        <v>0.89057459407198136</v>
      </c>
      <c r="F170">
        <f t="shared" si="12"/>
        <v>0.82844536599490315</v>
      </c>
      <c r="J170">
        <f t="shared" si="13"/>
        <v>0.75890503881014815</v>
      </c>
    </row>
    <row r="171" spans="1:10">
      <c r="A171" s="2">
        <v>170</v>
      </c>
      <c r="B171" s="2">
        <v>8.715978098163605</v>
      </c>
      <c r="C171">
        <f t="shared" si="9"/>
        <v>5.0777198821007653E-2</v>
      </c>
      <c r="D171">
        <f t="shared" si="10"/>
        <v>5.2088460618806544E-2</v>
      </c>
      <c r="E171">
        <f t="shared" si="11"/>
        <v>1.0520884606188066</v>
      </c>
      <c r="F171">
        <f t="shared" si="12"/>
        <v>0.87159780981636148</v>
      </c>
      <c r="J171">
        <f t="shared" si="13"/>
        <v>0.7984352340376244</v>
      </c>
    </row>
    <row r="172" spans="1:10">
      <c r="A172" s="2">
        <v>171</v>
      </c>
      <c r="B172" s="2">
        <v>11.082799775401082</v>
      </c>
      <c r="C172">
        <f t="shared" si="9"/>
        <v>0.24023643246158755</v>
      </c>
      <c r="D172">
        <f t="shared" si="10"/>
        <v>0.27154975042171675</v>
      </c>
      <c r="E172">
        <f t="shared" si="11"/>
        <v>1.2715497504217168</v>
      </c>
      <c r="F172">
        <f t="shared" si="12"/>
        <v>1.1082799775401095</v>
      </c>
      <c r="J172">
        <f t="shared" si="13"/>
        <v>1.0152501225684463</v>
      </c>
    </row>
    <row r="173" spans="1:10">
      <c r="A173" s="2">
        <v>172</v>
      </c>
      <c r="B173" s="2">
        <v>10.544707405341793</v>
      </c>
      <c r="C173">
        <f t="shared" si="9"/>
        <v>-4.9770270405043802E-2</v>
      </c>
      <c r="D173">
        <f t="shared" si="10"/>
        <v>-4.8552024846069679E-2</v>
      </c>
      <c r="E173">
        <f t="shared" si="11"/>
        <v>0.95144797515393031</v>
      </c>
      <c r="F173">
        <f t="shared" si="12"/>
        <v>1.0544707405341807</v>
      </c>
      <c r="J173">
        <f t="shared" si="13"/>
        <v>0.9659576733925278</v>
      </c>
    </row>
    <row r="174" spans="1:10">
      <c r="A174" s="2">
        <v>173</v>
      </c>
      <c r="B174" s="2">
        <v>11.091335997754745</v>
      </c>
      <c r="C174">
        <f t="shared" si="9"/>
        <v>5.0540196490341471E-2</v>
      </c>
      <c r="D174">
        <f t="shared" si="10"/>
        <v>5.1839142747198336E-2</v>
      </c>
      <c r="E174">
        <f t="shared" si="11"/>
        <v>1.0518391427471983</v>
      </c>
      <c r="F174">
        <f t="shared" si="12"/>
        <v>1.1091335997754759</v>
      </c>
      <c r="J174">
        <f t="shared" si="13"/>
        <v>1.0160320911112746</v>
      </c>
    </row>
    <row r="175" spans="1:10">
      <c r="A175" s="2">
        <v>174</v>
      </c>
      <c r="B175" s="2">
        <v>11.697193123681233</v>
      </c>
      <c r="C175">
        <f t="shared" si="9"/>
        <v>5.318464626834226E-2</v>
      </c>
      <c r="D175">
        <f t="shared" si="10"/>
        <v>5.4624359594654143E-2</v>
      </c>
      <c r="E175">
        <f t="shared" si="11"/>
        <v>1.0546243595946541</v>
      </c>
      <c r="F175">
        <f t="shared" si="12"/>
        <v>1.1697193123681247</v>
      </c>
      <c r="J175">
        <f t="shared" si="13"/>
        <v>1.071532193415845</v>
      </c>
    </row>
    <row r="176" spans="1:10">
      <c r="A176" s="2">
        <v>175</v>
      </c>
      <c r="B176" s="2">
        <v>10.358417624259181</v>
      </c>
      <c r="C176">
        <f t="shared" si="9"/>
        <v>-0.12154942286885249</v>
      </c>
      <c r="D176">
        <f t="shared" si="10"/>
        <v>-0.11445271402005587</v>
      </c>
      <c r="E176">
        <f t="shared" si="11"/>
        <v>0.88554728597994414</v>
      </c>
      <c r="F176">
        <f t="shared" si="12"/>
        <v>1.0358417624259193</v>
      </c>
      <c r="J176">
        <f t="shared" si="13"/>
        <v>0.94889242571953814</v>
      </c>
    </row>
    <row r="177" spans="1:10">
      <c r="A177" s="2">
        <v>176</v>
      </c>
      <c r="B177" s="2">
        <v>10.313367677872556</v>
      </c>
      <c r="C177">
        <f t="shared" si="9"/>
        <v>-4.358599612704195E-3</v>
      </c>
      <c r="D177">
        <f t="shared" si="10"/>
        <v>-4.3491147027243599E-3</v>
      </c>
      <c r="E177">
        <f t="shared" si="11"/>
        <v>0.99565088529727563</v>
      </c>
      <c r="F177">
        <f t="shared" si="12"/>
        <v>1.0313367677872569</v>
      </c>
      <c r="J177">
        <f t="shared" si="13"/>
        <v>0.94476558371953745</v>
      </c>
    </row>
    <row r="178" spans="1:10">
      <c r="A178" s="2">
        <v>177</v>
      </c>
      <c r="B178" s="2">
        <v>11.027106600566517</v>
      </c>
      <c r="C178">
        <f t="shared" si="9"/>
        <v>6.6915591380019651E-2</v>
      </c>
      <c r="D178">
        <f t="shared" si="10"/>
        <v>6.9205224228095372E-2</v>
      </c>
      <c r="E178">
        <f t="shared" si="11"/>
        <v>1.0692052242280954</v>
      </c>
      <c r="F178">
        <f t="shared" si="12"/>
        <v>1.1027106600566532</v>
      </c>
      <c r="J178">
        <f t="shared" si="13"/>
        <v>1.0101482977838354</v>
      </c>
    </row>
    <row r="179" spans="1:10">
      <c r="A179" s="2">
        <v>178</v>
      </c>
      <c r="B179" s="2">
        <v>12.080763665426264</v>
      </c>
      <c r="C179">
        <f t="shared" si="9"/>
        <v>9.1257929883402228E-2</v>
      </c>
      <c r="D179">
        <f t="shared" si="10"/>
        <v>9.5551544301350599E-2</v>
      </c>
      <c r="E179">
        <f t="shared" si="11"/>
        <v>1.0955515443013506</v>
      </c>
      <c r="F179">
        <f t="shared" si="12"/>
        <v>1.208076366542628</v>
      </c>
      <c r="J179">
        <f t="shared" si="13"/>
        <v>1.1066695276104614</v>
      </c>
    </row>
    <row r="180" spans="1:10">
      <c r="A180" s="2">
        <v>179</v>
      </c>
      <c r="B180" s="2">
        <v>12.027987477861107</v>
      </c>
      <c r="C180">
        <f t="shared" si="9"/>
        <v>-4.3781838017900605E-3</v>
      </c>
      <c r="D180">
        <f t="shared" si="10"/>
        <v>-4.3686135269906052E-3</v>
      </c>
      <c r="E180">
        <f t="shared" si="11"/>
        <v>0.99563138647300942</v>
      </c>
      <c r="F180">
        <f t="shared" si="12"/>
        <v>1.2027987477861122</v>
      </c>
      <c r="J180">
        <f t="shared" si="13"/>
        <v>1.1018349161422341</v>
      </c>
    </row>
    <row r="181" spans="1:10">
      <c r="A181" s="2">
        <v>180</v>
      </c>
      <c r="B181" s="2">
        <v>13.364376954898226</v>
      </c>
      <c r="C181">
        <f t="shared" si="9"/>
        <v>0.10535650679520957</v>
      </c>
      <c r="D181">
        <f t="shared" si="10"/>
        <v>0.11110665682824314</v>
      </c>
      <c r="E181">
        <f t="shared" si="11"/>
        <v>1.1111066568282431</v>
      </c>
      <c r="F181">
        <f t="shared" si="12"/>
        <v>1.3364376954898243</v>
      </c>
      <c r="J181">
        <f t="shared" si="13"/>
        <v>1.2242561100514253</v>
      </c>
    </row>
    <row r="182" spans="1:10">
      <c r="A182" s="2">
        <v>181</v>
      </c>
      <c r="B182" s="2">
        <v>12.59945962843145</v>
      </c>
      <c r="C182">
        <f t="shared" si="9"/>
        <v>-5.8938804433218354E-2</v>
      </c>
      <c r="D182">
        <f t="shared" si="10"/>
        <v>-5.7235539602646671E-2</v>
      </c>
      <c r="E182">
        <f t="shared" si="11"/>
        <v>0.94276446039735329</v>
      </c>
      <c r="F182">
        <f t="shared" si="12"/>
        <v>1.2599459628431466</v>
      </c>
      <c r="J182">
        <f t="shared" si="13"/>
        <v>1.1541851509807948</v>
      </c>
    </row>
    <row r="183" spans="1:10">
      <c r="A183" s="2">
        <v>182</v>
      </c>
      <c r="B183" s="2">
        <v>13.434968553399196</v>
      </c>
      <c r="C183">
        <f t="shared" si="9"/>
        <v>6.4206975011743245E-2</v>
      </c>
      <c r="D183">
        <f t="shared" si="10"/>
        <v>6.6313076084816278E-2</v>
      </c>
      <c r="E183">
        <f t="shared" si="11"/>
        <v>1.0663130760848163</v>
      </c>
      <c r="F183">
        <f t="shared" si="12"/>
        <v>1.3434968553399214</v>
      </c>
      <c r="J183">
        <f t="shared" si="13"/>
        <v>1.2307227187137495</v>
      </c>
    </row>
    <row r="184" spans="1:10">
      <c r="A184" s="2">
        <v>183</v>
      </c>
      <c r="B184" s="2">
        <v>12.790758957746412</v>
      </c>
      <c r="C184">
        <f t="shared" si="9"/>
        <v>-4.9137947653624586E-2</v>
      </c>
      <c r="D184">
        <f t="shared" si="10"/>
        <v>-4.7950212394787618E-2</v>
      </c>
      <c r="E184">
        <f t="shared" si="11"/>
        <v>0.95204978760521242</v>
      </c>
      <c r="F184">
        <f t="shared" si="12"/>
        <v>1.2790758957746429</v>
      </c>
      <c r="J184">
        <f t="shared" si="13"/>
        <v>1.1717093029523349</v>
      </c>
    </row>
    <row r="185" spans="1:10">
      <c r="A185" s="2">
        <v>184</v>
      </c>
      <c r="B185" s="2">
        <v>13.578849876485744</v>
      </c>
      <c r="C185">
        <f t="shared" si="9"/>
        <v>5.9790472327287958E-2</v>
      </c>
      <c r="D185">
        <f t="shared" si="10"/>
        <v>6.1614085711625736E-2</v>
      </c>
      <c r="E185">
        <f t="shared" si="11"/>
        <v>1.0616140857116256</v>
      </c>
      <c r="F185">
        <f t="shared" si="12"/>
        <v>1.3578849876485761</v>
      </c>
      <c r="J185">
        <f t="shared" si="13"/>
        <v>1.2439031003735492</v>
      </c>
    </row>
    <row r="186" spans="1:10">
      <c r="A186" s="2">
        <v>185</v>
      </c>
      <c r="B186" s="2">
        <v>14.923755663496539</v>
      </c>
      <c r="C186">
        <f t="shared" si="9"/>
        <v>9.4440857082170773E-2</v>
      </c>
      <c r="D186">
        <f t="shared" si="10"/>
        <v>9.904416053231023E-2</v>
      </c>
      <c r="E186">
        <f t="shared" si="11"/>
        <v>1.0990441605323102</v>
      </c>
      <c r="F186">
        <f t="shared" si="12"/>
        <v>1.4923755663496558</v>
      </c>
      <c r="J186">
        <f t="shared" si="13"/>
        <v>1.3671044387335856</v>
      </c>
    </row>
    <row r="187" spans="1:10">
      <c r="A187" s="2">
        <v>186</v>
      </c>
      <c r="B187" s="2">
        <v>15.06717663715312</v>
      </c>
      <c r="C187">
        <f t="shared" si="9"/>
        <v>9.5643620229898581E-3</v>
      </c>
      <c r="D187">
        <f t="shared" si="10"/>
        <v>9.6102467026706554E-3</v>
      </c>
      <c r="E187">
        <f t="shared" si="11"/>
        <v>1.0096102467026706</v>
      </c>
      <c r="F187">
        <f t="shared" si="12"/>
        <v>1.5067176637153139</v>
      </c>
      <c r="J187">
        <f t="shared" si="13"/>
        <v>1.3802426496581315</v>
      </c>
    </row>
    <row r="188" spans="1:10">
      <c r="A188" s="2">
        <v>187</v>
      </c>
      <c r="B188" s="2">
        <v>14.332064963162834</v>
      </c>
      <c r="C188">
        <f t="shared" si="9"/>
        <v>-5.001931302814671E-2</v>
      </c>
      <c r="D188">
        <f t="shared" si="10"/>
        <v>-4.8788946442535501E-2</v>
      </c>
      <c r="E188">
        <f t="shared" si="11"/>
        <v>0.95121105355746449</v>
      </c>
      <c r="F188">
        <f t="shared" si="12"/>
        <v>1.4332064963162852</v>
      </c>
      <c r="J188">
        <f t="shared" si="13"/>
        <v>1.3129020649462575</v>
      </c>
    </row>
    <row r="189" spans="1:10">
      <c r="A189" s="2">
        <v>188</v>
      </c>
      <c r="B189" s="2">
        <v>12.714853927165141</v>
      </c>
      <c r="C189">
        <f t="shared" si="9"/>
        <v>-0.11972842158892344</v>
      </c>
      <c r="D189">
        <f t="shared" si="10"/>
        <v>-0.1128386621295919</v>
      </c>
      <c r="E189">
        <f t="shared" si="11"/>
        <v>0.88716133787040807</v>
      </c>
      <c r="F189">
        <f t="shared" si="12"/>
        <v>1.2714853927165157</v>
      </c>
      <c r="J189">
        <f t="shared" si="13"/>
        <v>1.1647559524305431</v>
      </c>
    </row>
    <row r="190" spans="1:10">
      <c r="A190" s="2">
        <v>189</v>
      </c>
      <c r="B190" s="2">
        <v>13.682441283390274</v>
      </c>
      <c r="C190">
        <f t="shared" si="9"/>
        <v>7.3342442082288267E-2</v>
      </c>
      <c r="D190">
        <f t="shared" si="10"/>
        <v>7.6098975400566232E-2</v>
      </c>
      <c r="E190">
        <f t="shared" si="11"/>
        <v>1.0760989754005663</v>
      </c>
      <c r="F190">
        <f t="shared" si="12"/>
        <v>1.3682441283390292</v>
      </c>
      <c r="J190">
        <f t="shared" si="13"/>
        <v>1.2533926870022181</v>
      </c>
    </row>
    <row r="191" spans="1:10">
      <c r="A191" s="2">
        <v>190</v>
      </c>
      <c r="B191" s="2">
        <v>13.207131476908504</v>
      </c>
      <c r="C191">
        <f t="shared" si="9"/>
        <v>-3.5356405556378999E-2</v>
      </c>
      <c r="D191">
        <f t="shared" si="10"/>
        <v>-3.4738669557366882E-2</v>
      </c>
      <c r="E191">
        <f t="shared" si="11"/>
        <v>0.96526133044263307</v>
      </c>
      <c r="F191">
        <f t="shared" si="12"/>
        <v>1.320713147690852</v>
      </c>
      <c r="J191">
        <f t="shared" si="13"/>
        <v>1.2098514926228279</v>
      </c>
    </row>
    <row r="192" spans="1:10">
      <c r="A192" s="2">
        <v>191</v>
      </c>
      <c r="B192" s="2">
        <v>13.652803432943415</v>
      </c>
      <c r="C192">
        <f t="shared" si="9"/>
        <v>3.3187933141502868E-2</v>
      </c>
      <c r="D192">
        <f t="shared" si="10"/>
        <v>3.3744795894106797E-2</v>
      </c>
      <c r="E192">
        <f t="shared" si="11"/>
        <v>1.0337447958941068</v>
      </c>
      <c r="F192">
        <f t="shared" si="12"/>
        <v>1.3652803432943432</v>
      </c>
      <c r="J192">
        <f t="shared" si="13"/>
        <v>1.2506776843035656</v>
      </c>
    </row>
    <row r="193" spans="1:13">
      <c r="A193" s="2">
        <v>192</v>
      </c>
      <c r="B193" s="2">
        <v>15.18804625971169</v>
      </c>
      <c r="C193">
        <f t="shared" si="9"/>
        <v>0.10656380792532749</v>
      </c>
      <c r="D193">
        <f t="shared" si="10"/>
        <v>0.11244890723789551</v>
      </c>
      <c r="E193">
        <f t="shared" si="11"/>
        <v>1.1124489072378956</v>
      </c>
      <c r="F193">
        <f t="shared" si="12"/>
        <v>1.5188046259711712</v>
      </c>
      <c r="J193">
        <f t="shared" si="13"/>
        <v>1.3913150232103233</v>
      </c>
    </row>
    <row r="194" spans="1:13">
      <c r="A194" s="2">
        <v>193</v>
      </c>
      <c r="B194" s="2">
        <v>15.665158997327962</v>
      </c>
      <c r="C194">
        <f t="shared" si="9"/>
        <v>3.0930386026444587E-2</v>
      </c>
      <c r="D194">
        <f t="shared" si="10"/>
        <v>3.1413700581218069E-2</v>
      </c>
      <c r="E194">
        <f t="shared" si="11"/>
        <v>1.0314137005812181</v>
      </c>
      <c r="F194">
        <f t="shared" si="12"/>
        <v>1.5665158997327984</v>
      </c>
      <c r="J194">
        <f t="shared" si="13"/>
        <v>1.4350213767636029</v>
      </c>
    </row>
    <row r="195" spans="1:13">
      <c r="A195" s="2">
        <v>194</v>
      </c>
      <c r="B195" s="2">
        <v>15.066533477425487</v>
      </c>
      <c r="C195">
        <f t="shared" si="9"/>
        <v>-3.8963116060911858E-2</v>
      </c>
      <c r="D195">
        <f t="shared" si="10"/>
        <v>-3.8213817044856283E-2</v>
      </c>
      <c r="E195">
        <f t="shared" si="11"/>
        <v>0.96178618295514373</v>
      </c>
      <c r="F195">
        <f t="shared" si="12"/>
        <v>1.5066533477425508</v>
      </c>
      <c r="J195">
        <f t="shared" si="13"/>
        <v>1.3801837324165007</v>
      </c>
    </row>
    <row r="196" spans="1:13">
      <c r="A196" s="2">
        <v>195</v>
      </c>
      <c r="B196" s="2">
        <v>15.003756012703938</v>
      </c>
      <c r="C196">
        <f t="shared" ref="C196:C259" si="14">+LN(B196/B195)</f>
        <v>-4.1753875330395492E-3</v>
      </c>
      <c r="D196">
        <f t="shared" ref="D196:D259" si="15">+(B196-B195)/B195</f>
        <v>-4.1666827220481545E-3</v>
      </c>
      <c r="E196">
        <f t="shared" ref="E196:E259" si="16">1+D196</f>
        <v>0.99583331727795188</v>
      </c>
      <c r="F196">
        <f t="shared" ref="F196:F259" si="17">+F195*E196</f>
        <v>1.5003756012703959</v>
      </c>
      <c r="J196">
        <f t="shared" si="13"/>
        <v>1.3744329447053889</v>
      </c>
    </row>
    <row r="197" spans="1:13">
      <c r="A197" s="2">
        <v>196</v>
      </c>
      <c r="B197" s="2">
        <v>16.073537359036493</v>
      </c>
      <c r="C197">
        <f t="shared" si="14"/>
        <v>6.887370682850949E-2</v>
      </c>
      <c r="D197">
        <f t="shared" si="15"/>
        <v>7.1300902615768491E-2</v>
      </c>
      <c r="E197">
        <f t="shared" si="16"/>
        <v>1.0713009026157685</v>
      </c>
      <c r="F197">
        <f t="shared" si="17"/>
        <v>1.6073537359036516</v>
      </c>
      <c r="J197">
        <f t="shared" si="13"/>
        <v>1.4724312542477318</v>
      </c>
    </row>
    <row r="198" spans="1:13">
      <c r="A198" s="2">
        <v>197</v>
      </c>
      <c r="B198" s="2">
        <v>15.978067964026865</v>
      </c>
      <c r="C198">
        <f t="shared" si="14"/>
        <v>-5.9572477814059813E-3</v>
      </c>
      <c r="D198">
        <f t="shared" si="15"/>
        <v>-5.9395385643568714E-3</v>
      </c>
      <c r="E198">
        <f t="shared" si="16"/>
        <v>0.99406046143564308</v>
      </c>
      <c r="F198">
        <f t="shared" si="17"/>
        <v>1.5978067964026887</v>
      </c>
      <c r="J198">
        <f t="shared" si="13"/>
        <v>1.463685692029763</v>
      </c>
    </row>
    <row r="199" spans="1:13">
      <c r="A199" s="2">
        <v>198</v>
      </c>
      <c r="B199" s="2">
        <v>14.313548484204993</v>
      </c>
      <c r="C199">
        <f t="shared" si="14"/>
        <v>-0.11001049448151379</v>
      </c>
      <c r="D199">
        <f t="shared" si="15"/>
        <v>-0.10417526596891329</v>
      </c>
      <c r="E199">
        <f t="shared" si="16"/>
        <v>0.89582473403108676</v>
      </c>
      <c r="F199">
        <f t="shared" si="17"/>
        <v>1.4313548484205014</v>
      </c>
      <c r="J199">
        <f t="shared" si="13"/>
        <v>1.3112058457676696</v>
      </c>
    </row>
    <row r="200" spans="1:13">
      <c r="A200" s="2">
        <v>199</v>
      </c>
      <c r="B200" s="2">
        <v>14.541658836729122</v>
      </c>
      <c r="C200">
        <f t="shared" si="14"/>
        <v>1.5811018236240124E-2</v>
      </c>
      <c r="D200">
        <f t="shared" si="15"/>
        <v>1.5936673758841002E-2</v>
      </c>
      <c r="E200">
        <f t="shared" si="16"/>
        <v>1.0159366737588411</v>
      </c>
      <c r="F200">
        <f t="shared" si="17"/>
        <v>1.4541658836729143</v>
      </c>
      <c r="J200">
        <f t="shared" si="13"/>
        <v>1.3321021055623543</v>
      </c>
    </row>
    <row r="201" spans="1:13">
      <c r="A201" s="2">
        <v>200</v>
      </c>
      <c r="B201" s="2">
        <v>14.35475349110828</v>
      </c>
      <c r="C201">
        <f t="shared" si="14"/>
        <v>-1.2936412316916371E-2</v>
      </c>
      <c r="D201">
        <f t="shared" si="15"/>
        <v>-1.2853096590930785E-2</v>
      </c>
      <c r="E201">
        <f t="shared" si="16"/>
        <v>0.98714690340906919</v>
      </c>
      <c r="F201">
        <f t="shared" si="17"/>
        <v>1.4354753491108301</v>
      </c>
      <c r="J201">
        <f t="shared" si="13"/>
        <v>1.314980468530579</v>
      </c>
      <c r="L201" s="24">
        <f>+J201-1</f>
        <v>0.31498046853057904</v>
      </c>
      <c r="M201">
        <f>1+1*L201</f>
        <v>1.314980468530579</v>
      </c>
    </row>
    <row r="202" spans="1:13">
      <c r="A202" s="2">
        <v>201</v>
      </c>
      <c r="B202" s="2">
        <v>13.961007383834335</v>
      </c>
      <c r="C202">
        <f t="shared" si="14"/>
        <v>-2.7812884192547103E-2</v>
      </c>
      <c r="D202">
        <f t="shared" si="15"/>
        <v>-2.7429666940490583E-2</v>
      </c>
      <c r="E202">
        <f t="shared" si="16"/>
        <v>0.97257033305950946</v>
      </c>
      <c r="F202">
        <f t="shared" si="17"/>
        <v>1.3961007383834356</v>
      </c>
      <c r="J202">
        <f t="shared" si="13"/>
        <v>1.2789109922455351</v>
      </c>
    </row>
    <row r="203" spans="1:13">
      <c r="A203" s="2">
        <v>202</v>
      </c>
      <c r="B203" s="2">
        <v>14.308159732284743</v>
      </c>
      <c r="C203">
        <f t="shared" si="14"/>
        <v>2.4561728282345048E-2</v>
      </c>
      <c r="D203">
        <f t="shared" si="15"/>
        <v>2.4865852363374619E-2</v>
      </c>
      <c r="E203">
        <f t="shared" si="16"/>
        <v>1.0248658523633747</v>
      </c>
      <c r="F203">
        <f t="shared" si="17"/>
        <v>1.4308159732284764</v>
      </c>
      <c r="J203">
        <f t="shared" si="13"/>
        <v>1.3107122041646095</v>
      </c>
    </row>
    <row r="204" spans="1:13">
      <c r="A204" s="2">
        <v>203</v>
      </c>
      <c r="B204" s="2">
        <v>12.311213942504738</v>
      </c>
      <c r="C204">
        <f t="shared" si="14"/>
        <v>-0.15031943550618146</v>
      </c>
      <c r="D204">
        <f t="shared" si="15"/>
        <v>-0.13956692035483242</v>
      </c>
      <c r="E204">
        <f t="shared" si="16"/>
        <v>0.86043307964516758</v>
      </c>
      <c r="F204">
        <f t="shared" si="17"/>
        <v>1.2311213942504755</v>
      </c>
      <c r="J204">
        <f t="shared" si="13"/>
        <v>1.1277801383578607</v>
      </c>
    </row>
    <row r="205" spans="1:13">
      <c r="A205" s="2">
        <v>204</v>
      </c>
      <c r="B205" s="2">
        <v>11.700938112263833</v>
      </c>
      <c r="C205">
        <f t="shared" si="14"/>
        <v>-5.0841530547816045E-2</v>
      </c>
      <c r="D205">
        <f t="shared" si="15"/>
        <v>-4.9570727394632814E-2</v>
      </c>
      <c r="E205">
        <f t="shared" si="16"/>
        <v>0.95042927260536714</v>
      </c>
      <c r="F205">
        <f t="shared" si="17"/>
        <v>1.1700938112263848</v>
      </c>
      <c r="J205">
        <f t="shared" si="13"/>
        <v>1.0718752565582419</v>
      </c>
    </row>
    <row r="206" spans="1:13">
      <c r="A206" s="2">
        <v>205</v>
      </c>
      <c r="B206" s="2">
        <v>11.326186850613679</v>
      </c>
      <c r="C206">
        <f t="shared" si="14"/>
        <v>-3.2551554075559479E-2</v>
      </c>
      <c r="D206">
        <f t="shared" si="15"/>
        <v>-3.2027454384821887E-2</v>
      </c>
      <c r="E206">
        <f t="shared" si="16"/>
        <v>0.96797254561517809</v>
      </c>
      <c r="F206">
        <f t="shared" si="17"/>
        <v>1.1326186850613693</v>
      </c>
      <c r="J206">
        <f t="shared" si="13"/>
        <v>1.0375458206726036</v>
      </c>
    </row>
    <row r="207" spans="1:13">
      <c r="A207" s="2">
        <v>206</v>
      </c>
      <c r="B207" s="2">
        <v>11.682633220233871</v>
      </c>
      <c r="C207">
        <f t="shared" si="14"/>
        <v>3.0985933879336541E-2</v>
      </c>
      <c r="D207">
        <f t="shared" si="15"/>
        <v>3.1470994989004547E-2</v>
      </c>
      <c r="E207">
        <f t="shared" si="16"/>
        <v>1.0314709949890046</v>
      </c>
      <c r="F207">
        <f t="shared" si="17"/>
        <v>1.1682633220233887</v>
      </c>
      <c r="J207">
        <f t="shared" si="13"/>
        <v>1.0701984199958539</v>
      </c>
    </row>
    <row r="208" spans="1:13">
      <c r="A208" s="2">
        <v>207</v>
      </c>
      <c r="B208" s="2">
        <v>11.453641973153008</v>
      </c>
      <c r="C208">
        <f t="shared" si="14"/>
        <v>-1.979564324594579E-2</v>
      </c>
      <c r="D208">
        <f t="shared" si="15"/>
        <v>-1.9600996005272084E-2</v>
      </c>
      <c r="E208">
        <f t="shared" si="16"/>
        <v>0.9803990039947279</v>
      </c>
      <c r="F208">
        <f t="shared" si="17"/>
        <v>1.1453641973153024</v>
      </c>
      <c r="J208">
        <f t="shared" si="13"/>
        <v>1.0492214650406666</v>
      </c>
    </row>
    <row r="209" spans="1:10">
      <c r="A209" s="2">
        <v>208</v>
      </c>
      <c r="B209" s="2">
        <v>12.00254227631009</v>
      </c>
      <c r="C209">
        <f t="shared" si="14"/>
        <v>4.6810728026160459E-2</v>
      </c>
      <c r="D209">
        <f t="shared" si="15"/>
        <v>4.7923647730886573E-2</v>
      </c>
      <c r="E209">
        <f t="shared" si="16"/>
        <v>1.0479236477308866</v>
      </c>
      <c r="F209">
        <f t="shared" si="17"/>
        <v>1.2002542276310106</v>
      </c>
      <c r="J209">
        <f t="shared" si="13"/>
        <v>1.0995039849229602</v>
      </c>
    </row>
    <row r="210" spans="1:10">
      <c r="A210" s="2">
        <v>209</v>
      </c>
      <c r="B210" s="2">
        <v>11.352410261258509</v>
      </c>
      <c r="C210">
        <f t="shared" si="14"/>
        <v>-5.5688404505970658E-2</v>
      </c>
      <c r="D210">
        <f t="shared" si="15"/>
        <v>-5.4166192468638318E-2</v>
      </c>
      <c r="E210">
        <f t="shared" si="16"/>
        <v>0.9458338075313617</v>
      </c>
      <c r="F210">
        <f t="shared" si="17"/>
        <v>1.1352410261258525</v>
      </c>
      <c r="J210">
        <f t="shared" si="13"/>
        <v>1.0399480404555883</v>
      </c>
    </row>
    <row r="211" spans="1:10">
      <c r="A211" s="2">
        <v>210</v>
      </c>
      <c r="B211" s="2">
        <v>11.351236159269732</v>
      </c>
      <c r="C211">
        <f t="shared" si="14"/>
        <v>-1.0342849497180278E-4</v>
      </c>
      <c r="D211">
        <f t="shared" si="15"/>
        <v>-1.0342314642943944E-4</v>
      </c>
      <c r="E211">
        <f t="shared" si="16"/>
        <v>0.99989657685357058</v>
      </c>
      <c r="F211">
        <f t="shared" si="17"/>
        <v>1.1351236159269749</v>
      </c>
      <c r="J211">
        <f t="shared" si="13"/>
        <v>1.0398404857571213</v>
      </c>
    </row>
    <row r="212" spans="1:10">
      <c r="A212" s="2">
        <v>211</v>
      </c>
      <c r="B212" s="2">
        <v>11.821064384216745</v>
      </c>
      <c r="C212">
        <f t="shared" si="14"/>
        <v>4.0556406642024076E-2</v>
      </c>
      <c r="D212">
        <f t="shared" si="15"/>
        <v>4.1390049361570098E-2</v>
      </c>
      <c r="E212">
        <f t="shared" si="16"/>
        <v>1.0413900493615702</v>
      </c>
      <c r="F212">
        <f t="shared" si="17"/>
        <v>1.1821064384216764</v>
      </c>
      <c r="J212">
        <f t="shared" si="13"/>
        <v>1.0828795347907676</v>
      </c>
    </row>
    <row r="213" spans="1:10">
      <c r="A213" s="2">
        <v>212</v>
      </c>
      <c r="B213" s="2">
        <v>11.81022329882498</v>
      </c>
      <c r="C213">
        <f t="shared" si="14"/>
        <v>-9.1751971350136053E-4</v>
      </c>
      <c r="D213">
        <f t="shared" si="15"/>
        <v>-9.1709892099399817E-4</v>
      </c>
      <c r="E213">
        <f t="shared" si="16"/>
        <v>0.99908290107900599</v>
      </c>
      <c r="F213">
        <f t="shared" si="17"/>
        <v>1.1810223298824998</v>
      </c>
      <c r="J213">
        <f t="shared" si="13"/>
        <v>1.0818864271378446</v>
      </c>
    </row>
    <row r="214" spans="1:10">
      <c r="A214" s="2">
        <v>213</v>
      </c>
      <c r="B214" s="2">
        <v>12.883265860985354</v>
      </c>
      <c r="C214">
        <f t="shared" si="14"/>
        <v>8.6963711534286239E-2</v>
      </c>
      <c r="D214">
        <f t="shared" si="15"/>
        <v>9.0857093469785044E-2</v>
      </c>
      <c r="E214">
        <f t="shared" si="16"/>
        <v>1.090857093469785</v>
      </c>
      <c r="F214">
        <f t="shared" si="17"/>
        <v>1.2883265860985373</v>
      </c>
      <c r="J214">
        <f t="shared" si="13"/>
        <v>1.1801834833719995</v>
      </c>
    </row>
    <row r="215" spans="1:10">
      <c r="A215" s="2">
        <v>214</v>
      </c>
      <c r="B215" s="2">
        <v>14.052805412191463</v>
      </c>
      <c r="C215">
        <f t="shared" si="14"/>
        <v>8.6892800142594595E-2</v>
      </c>
      <c r="D215">
        <f t="shared" si="15"/>
        <v>9.0779742017732326E-2</v>
      </c>
      <c r="E215">
        <f t="shared" si="16"/>
        <v>1.0907797420177323</v>
      </c>
      <c r="F215">
        <f t="shared" si="17"/>
        <v>1.4052805412191482</v>
      </c>
      <c r="J215">
        <f t="shared" si="13"/>
        <v>1.2873202355260982</v>
      </c>
    </row>
    <row r="216" spans="1:10">
      <c r="A216" s="2">
        <v>215</v>
      </c>
      <c r="B216" s="2">
        <v>14.375332171556339</v>
      </c>
      <c r="C216">
        <f t="shared" si="14"/>
        <v>2.2691644689719837E-2</v>
      </c>
      <c r="D216">
        <f t="shared" si="15"/>
        <v>2.295105851854105E-2</v>
      </c>
      <c r="E216">
        <f t="shared" si="16"/>
        <v>1.0229510585185411</v>
      </c>
      <c r="F216">
        <f t="shared" si="17"/>
        <v>1.4375332171556361</v>
      </c>
      <c r="J216">
        <f t="shared" si="13"/>
        <v>1.3168655975837598</v>
      </c>
    </row>
    <row r="217" spans="1:10">
      <c r="A217" s="2">
        <v>216</v>
      </c>
      <c r="B217" s="2">
        <v>14.895860197504739</v>
      </c>
      <c r="C217">
        <f t="shared" si="14"/>
        <v>3.5569641250374075E-2</v>
      </c>
      <c r="D217">
        <f t="shared" si="15"/>
        <v>3.6209808562082418E-2</v>
      </c>
      <c r="E217">
        <f t="shared" si="16"/>
        <v>1.0362098085620823</v>
      </c>
      <c r="F217">
        <f t="shared" si="17"/>
        <v>1.489586019750476</v>
      </c>
      <c r="J217">
        <f t="shared" si="13"/>
        <v>1.3645490487742598</v>
      </c>
    </row>
    <row r="218" spans="1:10">
      <c r="A218" s="2">
        <v>217</v>
      </c>
      <c r="B218" s="2">
        <v>16.273817161133035</v>
      </c>
      <c r="C218">
        <f t="shared" si="14"/>
        <v>8.847417192870359E-2</v>
      </c>
      <c r="D218">
        <f t="shared" si="15"/>
        <v>9.2506034922315072E-2</v>
      </c>
      <c r="E218">
        <f t="shared" si="16"/>
        <v>1.092506034922315</v>
      </c>
      <c r="F218">
        <f t="shared" si="17"/>
        <v>1.6273817161133057</v>
      </c>
      <c r="J218">
        <f t="shared" si="13"/>
        <v>1.4907780707333831</v>
      </c>
    </row>
    <row r="219" spans="1:10">
      <c r="A219" s="2">
        <v>218</v>
      </c>
      <c r="B219" s="2">
        <v>16.847290601247909</v>
      </c>
      <c r="C219">
        <f t="shared" si="14"/>
        <v>3.4632341509230759E-2</v>
      </c>
      <c r="D219">
        <f t="shared" si="15"/>
        <v>3.5239024405688185E-2</v>
      </c>
      <c r="E219">
        <f t="shared" si="16"/>
        <v>1.0352390244056882</v>
      </c>
      <c r="F219">
        <f t="shared" si="17"/>
        <v>1.6847290601247933</v>
      </c>
      <c r="J219">
        <f t="shared" si="13"/>
        <v>1.5433116355514216</v>
      </c>
    </row>
    <row r="220" spans="1:10">
      <c r="A220" s="2">
        <v>219</v>
      </c>
      <c r="B220" s="2">
        <v>17.156273462832317</v>
      </c>
      <c r="C220">
        <f t="shared" si="14"/>
        <v>1.8174057614377903E-2</v>
      </c>
      <c r="D220">
        <f t="shared" si="15"/>
        <v>1.8340210832566796E-2</v>
      </c>
      <c r="E220">
        <f t="shared" si="16"/>
        <v>1.0183402108325668</v>
      </c>
      <c r="F220">
        <f t="shared" si="17"/>
        <v>1.7156273462832341</v>
      </c>
      <c r="J220">
        <f t="shared" si="13"/>
        <v>1.571616296327788</v>
      </c>
    </row>
    <row r="221" spans="1:10">
      <c r="A221" s="2">
        <v>220</v>
      </c>
      <c r="B221" s="2">
        <v>18.066180796690336</v>
      </c>
      <c r="C221">
        <f t="shared" si="14"/>
        <v>5.167781993808903E-2</v>
      </c>
      <c r="D221">
        <f t="shared" si="15"/>
        <v>5.3036420515752442E-2</v>
      </c>
      <c r="E221">
        <f t="shared" si="16"/>
        <v>1.0530364205157525</v>
      </c>
      <c r="F221">
        <f t="shared" si="17"/>
        <v>1.8066180796690363</v>
      </c>
      <c r="J221">
        <f t="shared" si="13"/>
        <v>1.6549691991092381</v>
      </c>
    </row>
    <row r="222" spans="1:10">
      <c r="A222" s="2">
        <v>221</v>
      </c>
      <c r="B222" s="2">
        <v>17.989140403137306</v>
      </c>
      <c r="C222">
        <f t="shared" si="14"/>
        <v>-4.2734613496679084E-3</v>
      </c>
      <c r="D222">
        <f t="shared" si="15"/>
        <v>-4.2643431071576528E-3</v>
      </c>
      <c r="E222">
        <f t="shared" si="16"/>
        <v>0.99573565689284238</v>
      </c>
      <c r="F222">
        <f t="shared" si="17"/>
        <v>1.7989140403137334</v>
      </c>
      <c r="J222">
        <f t="shared" si="13"/>
        <v>1.6479118426124584</v>
      </c>
    </row>
    <row r="223" spans="1:10">
      <c r="A223" s="2">
        <v>222</v>
      </c>
      <c r="B223" s="2">
        <v>16.270339230568876</v>
      </c>
      <c r="C223">
        <f t="shared" si="14"/>
        <v>-0.10042449381479042</v>
      </c>
      <c r="D223">
        <f t="shared" si="15"/>
        <v>-9.5546598339333155E-2</v>
      </c>
      <c r="E223">
        <f t="shared" si="16"/>
        <v>0.9044534016606669</v>
      </c>
      <c r="F223">
        <f t="shared" si="17"/>
        <v>1.6270339230568902</v>
      </c>
      <c r="J223">
        <f t="shared" si="13"/>
        <v>1.4904594716877355</v>
      </c>
    </row>
    <row r="224" spans="1:10">
      <c r="A224" s="2">
        <v>223</v>
      </c>
      <c r="B224" s="2">
        <v>16.199681027860137</v>
      </c>
      <c r="C224">
        <f t="shared" si="14"/>
        <v>-4.352218673051131E-3</v>
      </c>
      <c r="D224">
        <f t="shared" si="15"/>
        <v>-4.3427614942400973E-3</v>
      </c>
      <c r="E224">
        <f t="shared" si="16"/>
        <v>0.99565723850575993</v>
      </c>
      <c r="F224">
        <f t="shared" si="17"/>
        <v>1.6199681027860164</v>
      </c>
      <c r="J224">
        <f t="shared" si="13"/>
        <v>1.4839867616853646</v>
      </c>
    </row>
    <row r="225" spans="1:10">
      <c r="A225" s="2">
        <v>224</v>
      </c>
      <c r="B225" s="2">
        <v>16.626905386892151</v>
      </c>
      <c r="C225">
        <f t="shared" si="14"/>
        <v>2.6030637306365494E-2</v>
      </c>
      <c r="D225">
        <f t="shared" si="15"/>
        <v>2.6372393277205596E-2</v>
      </c>
      <c r="E225">
        <f t="shared" si="16"/>
        <v>1.0263723932772055</v>
      </c>
      <c r="F225">
        <f t="shared" si="17"/>
        <v>1.6626905386892177</v>
      </c>
      <c r="J225">
        <f t="shared" si="13"/>
        <v>1.5231230441826977</v>
      </c>
    </row>
    <row r="226" spans="1:10">
      <c r="A226" s="2">
        <v>225</v>
      </c>
      <c r="B226" s="2">
        <v>16.389531840219512</v>
      </c>
      <c r="C226">
        <f t="shared" si="14"/>
        <v>-1.4379361109806766E-2</v>
      </c>
      <c r="D226">
        <f t="shared" si="15"/>
        <v>-1.427647184783846E-2</v>
      </c>
      <c r="E226">
        <f t="shared" si="16"/>
        <v>0.98572352815216158</v>
      </c>
      <c r="F226">
        <f t="shared" si="17"/>
        <v>1.6389531840219538</v>
      </c>
      <c r="J226">
        <f t="shared" si="13"/>
        <v>1.5013782209216295</v>
      </c>
    </row>
    <row r="227" spans="1:10">
      <c r="A227" s="2">
        <v>226</v>
      </c>
      <c r="B227" s="2">
        <v>16.933428836947147</v>
      </c>
      <c r="C227">
        <f t="shared" si="14"/>
        <v>3.2646877274825153E-2</v>
      </c>
      <c r="D227">
        <f t="shared" si="15"/>
        <v>3.3185633490331053E-2</v>
      </c>
      <c r="E227">
        <f t="shared" si="16"/>
        <v>1.0331856334903311</v>
      </c>
      <c r="F227">
        <f t="shared" si="17"/>
        <v>1.6933428836947175</v>
      </c>
      <c r="J227">
        <f t="shared" si="13"/>
        <v>1.5512024082915001</v>
      </c>
    </row>
    <row r="228" spans="1:10">
      <c r="A228" s="2">
        <v>227</v>
      </c>
      <c r="B228" s="2">
        <v>17.821224441747447</v>
      </c>
      <c r="C228">
        <f t="shared" si="14"/>
        <v>5.1100425462615555E-2</v>
      </c>
      <c r="D228">
        <f t="shared" si="15"/>
        <v>5.2428578603242654E-2</v>
      </c>
      <c r="E228">
        <f t="shared" si="16"/>
        <v>1.0524285786032426</v>
      </c>
      <c r="F228">
        <f t="shared" si="17"/>
        <v>1.7821224441747474</v>
      </c>
      <c r="J228">
        <f t="shared" si="13"/>
        <v>1.6325297456841503</v>
      </c>
    </row>
    <row r="229" spans="1:10">
      <c r="A229" s="2">
        <v>228</v>
      </c>
      <c r="B229" s="2">
        <v>17.621160707305908</v>
      </c>
      <c r="C229">
        <f t="shared" si="14"/>
        <v>-1.128963858037459E-2</v>
      </c>
      <c r="D229">
        <f t="shared" si="15"/>
        <v>-1.1226149757301507E-2</v>
      </c>
      <c r="E229">
        <f t="shared" si="16"/>
        <v>0.98877385024269848</v>
      </c>
      <c r="F229">
        <f t="shared" si="17"/>
        <v>1.7621160707305934</v>
      </c>
      <c r="J229">
        <f t="shared" si="13"/>
        <v>1.6142027222758506</v>
      </c>
    </row>
    <row r="230" spans="1:10">
      <c r="A230" s="2">
        <v>229</v>
      </c>
      <c r="B230" s="2">
        <v>18.19715750472216</v>
      </c>
      <c r="C230">
        <f t="shared" si="14"/>
        <v>3.2164908066139343E-2</v>
      </c>
      <c r="D230">
        <f t="shared" si="15"/>
        <v>3.2687789810431619E-2</v>
      </c>
      <c r="E230">
        <f t="shared" si="16"/>
        <v>1.0326877898104316</v>
      </c>
      <c r="F230">
        <f t="shared" si="17"/>
        <v>1.8197157504722188</v>
      </c>
      <c r="J230">
        <f t="shared" si="13"/>
        <v>1.6669674415730302</v>
      </c>
    </row>
    <row r="231" spans="1:10">
      <c r="A231" s="2">
        <v>230</v>
      </c>
      <c r="B231" s="2">
        <v>20.046120733003868</v>
      </c>
      <c r="C231">
        <f t="shared" si="14"/>
        <v>9.6770254556300117E-2</v>
      </c>
      <c r="D231">
        <f t="shared" si="15"/>
        <v>0.10160725529808169</v>
      </c>
      <c r="E231">
        <f t="shared" si="16"/>
        <v>1.1016072552980818</v>
      </c>
      <c r="F231">
        <f t="shared" si="17"/>
        <v>2.00461207330039</v>
      </c>
      <c r="J231">
        <f t="shared" ref="J231:J294" si="18">+J230*E231</f>
        <v>1.8363434279825313</v>
      </c>
    </row>
    <row r="232" spans="1:10">
      <c r="A232" s="2">
        <v>231</v>
      </c>
      <c r="B232" s="2">
        <v>19.512973604092856</v>
      </c>
      <c r="C232">
        <f t="shared" si="14"/>
        <v>-2.6956098004790135E-2</v>
      </c>
      <c r="D232">
        <f t="shared" si="15"/>
        <v>-2.6596025037065627E-2</v>
      </c>
      <c r="E232">
        <f t="shared" si="16"/>
        <v>0.9734039749629344</v>
      </c>
      <c r="F232">
        <f t="shared" si="17"/>
        <v>1.9512973604092889</v>
      </c>
      <c r="J232">
        <f t="shared" si="18"/>
        <v>1.7875039921952569</v>
      </c>
    </row>
    <row r="233" spans="1:10">
      <c r="A233" s="2">
        <v>232</v>
      </c>
      <c r="B233" s="2">
        <v>19.025308863664996</v>
      </c>
      <c r="C233">
        <f t="shared" si="14"/>
        <v>-2.5309419140511644E-2</v>
      </c>
      <c r="D233">
        <f t="shared" si="15"/>
        <v>-2.4991820843009396E-2</v>
      </c>
      <c r="E233">
        <f t="shared" si="16"/>
        <v>0.97500817915699056</v>
      </c>
      <c r="F233">
        <f t="shared" si="17"/>
        <v>1.9025308863665027</v>
      </c>
      <c r="J233">
        <f t="shared" si="18"/>
        <v>1.7428310126661488</v>
      </c>
    </row>
    <row r="234" spans="1:10">
      <c r="A234" s="2">
        <v>233</v>
      </c>
      <c r="B234" s="2">
        <v>17.765546958345737</v>
      </c>
      <c r="C234">
        <f t="shared" si="14"/>
        <v>-6.8509120701752968E-2</v>
      </c>
      <c r="D234">
        <f t="shared" si="15"/>
        <v>-6.6215056709285972E-2</v>
      </c>
      <c r="E234">
        <f t="shared" si="16"/>
        <v>0.93378494329071404</v>
      </c>
      <c r="F234">
        <f t="shared" si="17"/>
        <v>1.7765546958345766</v>
      </c>
      <c r="J234">
        <f t="shared" si="18"/>
        <v>1.6274293583277575</v>
      </c>
    </row>
    <row r="235" spans="1:10">
      <c r="A235" s="2">
        <v>234</v>
      </c>
      <c r="B235" s="2">
        <v>17.78235231767049</v>
      </c>
      <c r="C235">
        <f t="shared" si="14"/>
        <v>9.4550513076671757E-4</v>
      </c>
      <c r="D235">
        <f t="shared" si="15"/>
        <v>9.459522616531731E-4</v>
      </c>
      <c r="E235">
        <f t="shared" si="16"/>
        <v>1.0009459522616533</v>
      </c>
      <c r="F235">
        <f t="shared" si="17"/>
        <v>1.778235231767052</v>
      </c>
      <c r="J235">
        <f t="shared" si="18"/>
        <v>1.6289688288099486</v>
      </c>
    </row>
    <row r="236" spans="1:10">
      <c r="A236" s="2">
        <v>235</v>
      </c>
      <c r="B236" s="2">
        <v>17.116321167479391</v>
      </c>
      <c r="C236">
        <f t="shared" si="14"/>
        <v>-3.8174060120656418E-2</v>
      </c>
      <c r="D236">
        <f t="shared" si="15"/>
        <v>-3.7454614456674418E-2</v>
      </c>
      <c r="E236">
        <f t="shared" si="16"/>
        <v>0.96254538554332558</v>
      </c>
      <c r="F236">
        <f t="shared" si="17"/>
        <v>1.711632116747942</v>
      </c>
      <c r="J236">
        <f t="shared" si="18"/>
        <v>1.5679564293649315</v>
      </c>
    </row>
    <row r="237" spans="1:10">
      <c r="A237" s="2">
        <v>236</v>
      </c>
      <c r="B237" s="2">
        <v>16.302875868517372</v>
      </c>
      <c r="C237">
        <f t="shared" si="14"/>
        <v>-4.8690936643848534E-2</v>
      </c>
      <c r="D237">
        <f t="shared" si="15"/>
        <v>-4.7524540524954993E-2</v>
      </c>
      <c r="E237">
        <f t="shared" si="16"/>
        <v>0.95247545947504497</v>
      </c>
      <c r="F237">
        <f t="shared" si="17"/>
        <v>1.6302875868517399</v>
      </c>
      <c r="J237">
        <f t="shared" si="18"/>
        <v>1.4934400204962139</v>
      </c>
    </row>
    <row r="238" spans="1:10">
      <c r="A238" s="2">
        <v>237</v>
      </c>
      <c r="B238" s="2">
        <v>16.929837706054442</v>
      </c>
      <c r="C238">
        <f t="shared" si="14"/>
        <v>3.7736084022427376E-2</v>
      </c>
      <c r="D238">
        <f t="shared" si="15"/>
        <v>3.8457131281223945E-2</v>
      </c>
      <c r="E238">
        <f t="shared" si="16"/>
        <v>1.0384571312812239</v>
      </c>
      <c r="F238">
        <f t="shared" si="17"/>
        <v>1.6929837706054469</v>
      </c>
      <c r="J238">
        <f t="shared" si="18"/>
        <v>1.5508734394250705</v>
      </c>
    </row>
    <row r="239" spans="1:10">
      <c r="A239" s="2">
        <v>238</v>
      </c>
      <c r="B239" s="2">
        <v>16.828338063175341</v>
      </c>
      <c r="C239">
        <f t="shared" si="14"/>
        <v>-6.0133550715975445E-3</v>
      </c>
      <c r="D239">
        <f t="shared" si="15"/>
        <v>-5.9953110384988063E-3</v>
      </c>
      <c r="E239">
        <f t="shared" si="16"/>
        <v>0.99400468896150118</v>
      </c>
      <c r="F239">
        <f t="shared" si="17"/>
        <v>1.6828338063175368</v>
      </c>
      <c r="J239">
        <f t="shared" si="18"/>
        <v>1.5415754707743707</v>
      </c>
    </row>
    <row r="240" spans="1:10">
      <c r="A240" s="2">
        <v>239</v>
      </c>
      <c r="B240" s="2">
        <v>14.280898645268078</v>
      </c>
      <c r="C240">
        <f t="shared" si="14"/>
        <v>-0.16414136958002359</v>
      </c>
      <c r="D240">
        <f t="shared" si="15"/>
        <v>-0.15137795594216785</v>
      </c>
      <c r="E240">
        <f t="shared" si="16"/>
        <v>0.84862204405783215</v>
      </c>
      <c r="F240">
        <f t="shared" si="17"/>
        <v>1.4280898645268101</v>
      </c>
      <c r="J240">
        <f t="shared" si="18"/>
        <v>1.3082149270779613</v>
      </c>
    </row>
    <row r="241" spans="1:10">
      <c r="A241" s="2">
        <v>240</v>
      </c>
      <c r="B241" s="2">
        <v>12.24071025354703</v>
      </c>
      <c r="C241">
        <f t="shared" si="14"/>
        <v>-0.15415558262107071</v>
      </c>
      <c r="D241">
        <f t="shared" si="15"/>
        <v>-0.14286134524153746</v>
      </c>
      <c r="E241">
        <f t="shared" si="16"/>
        <v>0.85713865475846251</v>
      </c>
      <c r="F241">
        <f t="shared" si="17"/>
        <v>1.2240710253547049</v>
      </c>
      <c r="J241">
        <f t="shared" si="18"/>
        <v>1.1213215827305438</v>
      </c>
    </row>
    <row r="242" spans="1:10">
      <c r="A242" s="2">
        <v>241</v>
      </c>
      <c r="B242" s="2">
        <v>10.69583787861032</v>
      </c>
      <c r="C242">
        <f t="shared" si="14"/>
        <v>-0.13491262016445613</v>
      </c>
      <c r="D242">
        <f t="shared" si="15"/>
        <v>-0.12620773982367961</v>
      </c>
      <c r="E242">
        <f t="shared" si="16"/>
        <v>0.87379226017632039</v>
      </c>
      <c r="F242">
        <f t="shared" si="17"/>
        <v>1.0695837878610337</v>
      </c>
      <c r="J242">
        <f t="shared" si="18"/>
        <v>0.97980212015861068</v>
      </c>
    </row>
    <row r="243" spans="1:10">
      <c r="A243" s="2">
        <v>242</v>
      </c>
      <c r="B243" s="2">
        <v>10.480013785897716</v>
      </c>
      <c r="C243">
        <f t="shared" si="14"/>
        <v>-2.0384688146496285E-2</v>
      </c>
      <c r="D243">
        <f t="shared" si="15"/>
        <v>-2.0178324986040722E-2</v>
      </c>
      <c r="E243">
        <f t="shared" si="16"/>
        <v>0.97982167501395923</v>
      </c>
      <c r="F243">
        <f t="shared" si="17"/>
        <v>1.0480013785897733</v>
      </c>
      <c r="J243">
        <f t="shared" si="18"/>
        <v>0.9600313545560385</v>
      </c>
    </row>
    <row r="244" spans="1:10">
      <c r="A244" s="2">
        <v>243</v>
      </c>
      <c r="B244" s="2">
        <v>10.395536540170818</v>
      </c>
      <c r="C244">
        <f t="shared" si="14"/>
        <v>-8.0934591462815605E-3</v>
      </c>
      <c r="D244">
        <f t="shared" si="15"/>
        <v>-8.0607952864120945E-3</v>
      </c>
      <c r="E244">
        <f t="shared" si="16"/>
        <v>0.99193920471358787</v>
      </c>
      <c r="F244">
        <f t="shared" si="17"/>
        <v>1.0395536540170833</v>
      </c>
      <c r="J244">
        <f t="shared" si="18"/>
        <v>0.95229273833842532</v>
      </c>
    </row>
    <row r="245" spans="1:10">
      <c r="A245" s="2">
        <v>244</v>
      </c>
      <c r="B245" s="2">
        <v>11.702234019961974</v>
      </c>
      <c r="C245">
        <f t="shared" si="14"/>
        <v>0.1184032302597174</v>
      </c>
      <c r="D245">
        <f t="shared" si="15"/>
        <v>0.12569793533424339</v>
      </c>
      <c r="E245">
        <f t="shared" si="16"/>
        <v>1.1256979353342433</v>
      </c>
      <c r="F245">
        <f t="shared" si="17"/>
        <v>1.170223401996199</v>
      </c>
      <c r="J245">
        <f t="shared" si="18"/>
        <v>1.0719939693813583</v>
      </c>
    </row>
    <row r="246" spans="1:10">
      <c r="A246" s="2">
        <v>245</v>
      </c>
      <c r="B246" s="2">
        <v>11.812932598921002</v>
      </c>
      <c r="C246">
        <f t="shared" si="14"/>
        <v>9.4151488264434743E-3</v>
      </c>
      <c r="D246">
        <f t="shared" si="15"/>
        <v>9.4596107692082616E-3</v>
      </c>
      <c r="E246">
        <f t="shared" si="16"/>
        <v>1.0094596107692082</v>
      </c>
      <c r="F246">
        <f t="shared" si="17"/>
        <v>1.1812932598921018</v>
      </c>
      <c r="J246">
        <f t="shared" si="18"/>
        <v>1.0821346150786444</v>
      </c>
    </row>
    <row r="247" spans="1:10">
      <c r="A247" s="2">
        <v>246</v>
      </c>
      <c r="B247" s="2">
        <v>12.96667270500553</v>
      </c>
      <c r="C247">
        <f t="shared" si="14"/>
        <v>9.3187513357677262E-2</v>
      </c>
      <c r="D247">
        <f t="shared" si="15"/>
        <v>9.7667543298258705E-2</v>
      </c>
      <c r="E247">
        <f t="shared" si="16"/>
        <v>1.0976675432982588</v>
      </c>
      <c r="F247">
        <f t="shared" si="17"/>
        <v>1.2966672705005549</v>
      </c>
      <c r="J247">
        <f t="shared" si="18"/>
        <v>1.1878240444513826</v>
      </c>
    </row>
    <row r="248" spans="1:10">
      <c r="A248" s="2">
        <v>247</v>
      </c>
      <c r="B248" s="2">
        <v>12.827520236147778</v>
      </c>
      <c r="C248">
        <f t="shared" si="14"/>
        <v>-1.0789546245347812E-2</v>
      </c>
      <c r="D248">
        <f t="shared" si="15"/>
        <v>-1.0731547870722056E-2</v>
      </c>
      <c r="E248">
        <f t="shared" si="16"/>
        <v>0.98926845212927794</v>
      </c>
      <c r="F248">
        <f t="shared" si="17"/>
        <v>1.2827520236147796</v>
      </c>
      <c r="J248">
        <f t="shared" si="18"/>
        <v>1.1750768538563579</v>
      </c>
    </row>
    <row r="249" spans="1:10">
      <c r="A249" s="2">
        <v>248</v>
      </c>
      <c r="B249" s="2">
        <v>11.582261896952449</v>
      </c>
      <c r="C249">
        <f t="shared" si="14"/>
        <v>-0.10211810043284174</v>
      </c>
      <c r="D249">
        <f t="shared" si="15"/>
        <v>-9.7077090214693892E-2</v>
      </c>
      <c r="E249">
        <f t="shared" si="16"/>
        <v>0.90292290978530609</v>
      </c>
      <c r="F249">
        <f t="shared" si="17"/>
        <v>1.1582261896952464</v>
      </c>
      <c r="J249">
        <f t="shared" si="18"/>
        <v>1.0610038121053456</v>
      </c>
    </row>
    <row r="250" spans="1:10">
      <c r="A250" s="2">
        <v>249</v>
      </c>
      <c r="B250" s="2">
        <v>12.159138617409541</v>
      </c>
      <c r="C250">
        <f t="shared" si="14"/>
        <v>4.8606255685197705E-2</v>
      </c>
      <c r="D250">
        <f t="shared" si="15"/>
        <v>4.9806913847189105E-2</v>
      </c>
      <c r="E250">
        <f t="shared" si="16"/>
        <v>1.049806913847189</v>
      </c>
      <c r="F250">
        <f t="shared" si="17"/>
        <v>1.2159138617409555</v>
      </c>
      <c r="J250">
        <f t="shared" si="18"/>
        <v>1.1138491375664157</v>
      </c>
    </row>
    <row r="251" spans="1:10">
      <c r="A251" s="2">
        <v>250</v>
      </c>
      <c r="B251" s="2">
        <v>12.02784874684961</v>
      </c>
      <c r="C251">
        <f t="shared" si="14"/>
        <v>-1.0856346684964348E-2</v>
      </c>
      <c r="D251">
        <f t="shared" si="15"/>
        <v>-1.0797629231066485E-2</v>
      </c>
      <c r="E251">
        <f t="shared" si="16"/>
        <v>0.98920237076893347</v>
      </c>
      <c r="F251">
        <f t="shared" si="17"/>
        <v>1.2027848746849623</v>
      </c>
      <c r="J251">
        <f t="shared" si="18"/>
        <v>1.1018222075596302</v>
      </c>
    </row>
    <row r="252" spans="1:10">
      <c r="A252" s="2">
        <v>251</v>
      </c>
      <c r="B252" s="2">
        <v>10.869184557079432</v>
      </c>
      <c r="C252">
        <f t="shared" si="14"/>
        <v>-0.10129300938872304</v>
      </c>
      <c r="D252">
        <f t="shared" si="15"/>
        <v>-9.6331789179977909E-2</v>
      </c>
      <c r="E252">
        <f t="shared" si="16"/>
        <v>0.90366821082002213</v>
      </c>
      <c r="F252">
        <f t="shared" si="17"/>
        <v>1.0869184557079443</v>
      </c>
      <c r="J252">
        <f t="shared" si="18"/>
        <v>0.99568170294717806</v>
      </c>
    </row>
    <row r="253" spans="1:10">
      <c r="A253" s="2">
        <v>252</v>
      </c>
      <c r="B253" s="2">
        <v>10.971812080759587</v>
      </c>
      <c r="C253">
        <f t="shared" si="14"/>
        <v>9.3977651937945956E-3</v>
      </c>
      <c r="D253">
        <f t="shared" si="15"/>
        <v>9.4420628466843747E-3</v>
      </c>
      <c r="E253">
        <f t="shared" si="16"/>
        <v>1.0094420628466845</v>
      </c>
      <c r="F253">
        <f t="shared" si="17"/>
        <v>1.09718120807596</v>
      </c>
      <c r="J253">
        <f t="shared" si="18"/>
        <v>1.0050829921616991</v>
      </c>
    </row>
    <row r="254" spans="1:10">
      <c r="A254" s="2">
        <v>253</v>
      </c>
      <c r="B254" s="2">
        <v>10.97687748294196</v>
      </c>
      <c r="C254">
        <f t="shared" si="14"/>
        <v>4.6156762640435771E-4</v>
      </c>
      <c r="D254">
        <f t="shared" si="15"/>
        <v>4.6167416513226992E-4</v>
      </c>
      <c r="E254">
        <f t="shared" si="16"/>
        <v>1.0004616741651322</v>
      </c>
      <c r="F254">
        <f t="shared" si="17"/>
        <v>1.0976877482941971</v>
      </c>
      <c r="J254">
        <f t="shared" si="18"/>
        <v>1.005547013012994</v>
      </c>
    </row>
    <row r="255" spans="1:10">
      <c r="A255" s="2">
        <v>254</v>
      </c>
      <c r="B255" s="2">
        <v>10.675864329799495</v>
      </c>
      <c r="C255">
        <f t="shared" si="14"/>
        <v>-2.7805489891662524E-2</v>
      </c>
      <c r="D255">
        <f t="shared" si="15"/>
        <v>-2.7422475436228454E-2</v>
      </c>
      <c r="E255">
        <f t="shared" si="16"/>
        <v>0.97257752456377156</v>
      </c>
      <c r="F255">
        <f t="shared" si="17"/>
        <v>1.0675864329799507</v>
      </c>
      <c r="J255">
        <f t="shared" si="18"/>
        <v>0.9779724247486723</v>
      </c>
    </row>
    <row r="256" spans="1:10">
      <c r="A256" s="2">
        <v>255</v>
      </c>
      <c r="B256" s="2">
        <v>10.127306076140586</v>
      </c>
      <c r="C256">
        <f t="shared" si="14"/>
        <v>-5.2750175834128908E-2</v>
      </c>
      <c r="D256">
        <f t="shared" si="15"/>
        <v>-5.138302967448926E-2</v>
      </c>
      <c r="E256">
        <f t="shared" si="16"/>
        <v>0.94861697032551073</v>
      </c>
      <c r="F256">
        <f t="shared" si="17"/>
        <v>1.0127306076140596</v>
      </c>
      <c r="J256">
        <f t="shared" si="18"/>
        <v>0.92772123862697908</v>
      </c>
    </row>
    <row r="257" spans="1:10">
      <c r="A257" s="2">
        <v>256</v>
      </c>
      <c r="B257" s="2">
        <v>9.8160038669286909</v>
      </c>
      <c r="C257">
        <f t="shared" si="14"/>
        <v>-3.1221246315647828E-2</v>
      </c>
      <c r="D257">
        <f t="shared" si="15"/>
        <v>-3.0738896096495726E-2</v>
      </c>
      <c r="E257">
        <f t="shared" si="16"/>
        <v>0.96926110390350428</v>
      </c>
      <c r="F257">
        <f t="shared" si="17"/>
        <v>0.98160038669287009</v>
      </c>
      <c r="J257">
        <f t="shared" si="18"/>
        <v>0.89920411186631211</v>
      </c>
    </row>
    <row r="258" spans="1:10">
      <c r="A258" s="2">
        <v>257</v>
      </c>
      <c r="B258" s="2">
        <v>10.71191948260862</v>
      </c>
      <c r="C258">
        <f t="shared" si="14"/>
        <v>8.7342990450636954E-2</v>
      </c>
      <c r="D258">
        <f t="shared" si="15"/>
        <v>9.1270911037268171E-2</v>
      </c>
      <c r="E258">
        <f t="shared" si="16"/>
        <v>1.0912709110372683</v>
      </c>
      <c r="F258">
        <f t="shared" si="17"/>
        <v>1.0711919482608632</v>
      </c>
      <c r="J258">
        <f t="shared" si="18"/>
        <v>0.98127529036480809</v>
      </c>
    </row>
    <row r="259" spans="1:10">
      <c r="A259" s="2">
        <v>258</v>
      </c>
      <c r="B259" s="2">
        <v>12.159782201246049</v>
      </c>
      <c r="C259">
        <f t="shared" si="14"/>
        <v>0.12677687349531591</v>
      </c>
      <c r="D259">
        <f t="shared" si="15"/>
        <v>0.13516370441246434</v>
      </c>
      <c r="E259">
        <f t="shared" si="16"/>
        <v>1.1351637044124643</v>
      </c>
      <c r="F259">
        <f t="shared" si="17"/>
        <v>1.2159782201246061</v>
      </c>
      <c r="J259">
        <f t="shared" si="18"/>
        <v>1.1139080936589321</v>
      </c>
    </row>
    <row r="260" spans="1:10">
      <c r="A260" s="2">
        <v>259</v>
      </c>
      <c r="B260" s="2">
        <v>10.372800032433041</v>
      </c>
      <c r="C260">
        <f t="shared" ref="C260:C323" si="19">+LN(B260/B259)</f>
        <v>-0.15894696673054282</v>
      </c>
      <c r="D260">
        <f t="shared" ref="D260:D323" si="20">+(B260-B259)/B259</f>
        <v>-0.14695840264555812</v>
      </c>
      <c r="E260">
        <f t="shared" ref="E260:E323" si="21">1+D260</f>
        <v>0.85304159735444185</v>
      </c>
      <c r="F260">
        <f t="shared" ref="F260:F323" si="22">+F259*E260</f>
        <v>1.0372800032433052</v>
      </c>
      <c r="J260">
        <f t="shared" si="18"/>
        <v>0.95020993952085664</v>
      </c>
    </row>
    <row r="261" spans="1:10">
      <c r="A261" s="2">
        <v>260</v>
      </c>
      <c r="B261" s="2">
        <v>10.201257117043458</v>
      </c>
      <c r="C261">
        <f t="shared" si="19"/>
        <v>-1.6676039100400608E-2</v>
      </c>
      <c r="D261">
        <f t="shared" si="20"/>
        <v>-1.6537763656217546E-2</v>
      </c>
      <c r="E261">
        <f t="shared" si="21"/>
        <v>0.98346223634378249</v>
      </c>
      <c r="F261">
        <f t="shared" si="22"/>
        <v>1.0201257117043467</v>
      </c>
      <c r="J261">
        <f t="shared" si="18"/>
        <v>0.93449559211727196</v>
      </c>
    </row>
    <row r="262" spans="1:10">
      <c r="A262" s="2">
        <v>261</v>
      </c>
      <c r="B262" s="2">
        <v>9.8671126301764129</v>
      </c>
      <c r="C262">
        <f t="shared" si="19"/>
        <v>-3.3303688820105849E-2</v>
      </c>
      <c r="D262">
        <f t="shared" si="20"/>
        <v>-3.2755226442511907E-2</v>
      </c>
      <c r="E262">
        <f t="shared" si="21"/>
        <v>0.96724477355748806</v>
      </c>
      <c r="F262">
        <f t="shared" si="22"/>
        <v>0.98671126301764223</v>
      </c>
      <c r="J262">
        <f t="shared" si="18"/>
        <v>0.90388597738794141</v>
      </c>
    </row>
    <row r="263" spans="1:10">
      <c r="A263" s="2">
        <v>262</v>
      </c>
      <c r="B263" s="2">
        <v>9.2803891507499596</v>
      </c>
      <c r="C263">
        <f t="shared" si="19"/>
        <v>-6.1303790377881924E-2</v>
      </c>
      <c r="D263">
        <f t="shared" si="20"/>
        <v>-5.9462529862290968E-2</v>
      </c>
      <c r="E263">
        <f t="shared" si="21"/>
        <v>0.94053747013770905</v>
      </c>
      <c r="F263">
        <f t="shared" si="22"/>
        <v>0.92803891507499681</v>
      </c>
      <c r="J263">
        <f t="shared" si="18"/>
        <v>0.85013863046540494</v>
      </c>
    </row>
    <row r="264" spans="1:10">
      <c r="A264" s="2">
        <v>263</v>
      </c>
      <c r="B264" s="2">
        <v>8.0748381133305127</v>
      </c>
      <c r="C264">
        <f t="shared" si="19"/>
        <v>-0.13915065924395251</v>
      </c>
      <c r="D264">
        <f t="shared" si="20"/>
        <v>-0.12990306956276987</v>
      </c>
      <c r="E264">
        <f t="shared" si="21"/>
        <v>0.87009693043723013</v>
      </c>
      <c r="F264">
        <f t="shared" si="22"/>
        <v>0.80748381133305203</v>
      </c>
      <c r="J264">
        <f t="shared" si="18"/>
        <v>0.73970301281405959</v>
      </c>
    </row>
    <row r="265" spans="1:10">
      <c r="A265" s="2">
        <v>264</v>
      </c>
      <c r="B265" s="2">
        <v>10.042674521133014</v>
      </c>
      <c r="C265">
        <f t="shared" si="19"/>
        <v>0.21809064433302228</v>
      </c>
      <c r="D265">
        <f t="shared" si="20"/>
        <v>0.24369979684841706</v>
      </c>
      <c r="E265">
        <f t="shared" si="21"/>
        <v>1.2436997968484171</v>
      </c>
      <c r="F265">
        <f t="shared" si="22"/>
        <v>1.0042674521133024</v>
      </c>
      <c r="J265">
        <f t="shared" si="18"/>
        <v>0.91996848676500798</v>
      </c>
    </row>
    <row r="266" spans="1:10">
      <c r="A266" s="2">
        <v>265</v>
      </c>
      <c r="B266" s="2">
        <v>10.402346927202824</v>
      </c>
      <c r="C266">
        <f t="shared" si="19"/>
        <v>3.5187981409747743E-2</v>
      </c>
      <c r="D266">
        <f t="shared" si="20"/>
        <v>3.581440435144484E-2</v>
      </c>
      <c r="E266">
        <f t="shared" si="21"/>
        <v>1.0358144043514448</v>
      </c>
      <c r="F266">
        <f t="shared" si="22"/>
        <v>1.0402346927202835</v>
      </c>
      <c r="J266">
        <f t="shared" si="18"/>
        <v>0.9529166101405967</v>
      </c>
    </row>
    <row r="267" spans="1:10">
      <c r="A267" s="2">
        <v>266</v>
      </c>
      <c r="B267" s="2">
        <v>10.047866717464878</v>
      </c>
      <c r="C267">
        <f t="shared" si="19"/>
        <v>-3.4671101711406388E-2</v>
      </c>
      <c r="D267">
        <f t="shared" si="20"/>
        <v>-3.4076945541102605E-2</v>
      </c>
      <c r="E267">
        <f t="shared" si="21"/>
        <v>0.96592305445889737</v>
      </c>
      <c r="F267">
        <f t="shared" si="22"/>
        <v>1.0047866717464888</v>
      </c>
      <c r="J267">
        <f t="shared" si="18"/>
        <v>0.92044412271162346</v>
      </c>
    </row>
    <row r="268" spans="1:10">
      <c r="A268" s="2">
        <v>267</v>
      </c>
      <c r="B268" s="2">
        <v>10.688285817248063</v>
      </c>
      <c r="C268">
        <f t="shared" si="19"/>
        <v>6.1788013265615511E-2</v>
      </c>
      <c r="D268">
        <f t="shared" si="20"/>
        <v>6.3736822729747192E-2</v>
      </c>
      <c r="E268">
        <f t="shared" si="21"/>
        <v>1.0637368227297472</v>
      </c>
      <c r="F268">
        <f t="shared" si="22"/>
        <v>1.0688285817248075</v>
      </c>
      <c r="J268">
        <f t="shared" si="18"/>
        <v>0.97911030659353193</v>
      </c>
    </row>
    <row r="269" spans="1:10">
      <c r="A269" s="2">
        <v>268</v>
      </c>
      <c r="B269" s="2">
        <v>11.25880705117646</v>
      </c>
      <c r="C269">
        <f t="shared" si="19"/>
        <v>5.2002313057477233E-2</v>
      </c>
      <c r="D269">
        <f t="shared" si="20"/>
        <v>5.3378179034820145E-2</v>
      </c>
      <c r="E269">
        <f t="shared" si="21"/>
        <v>1.0533781790348202</v>
      </c>
      <c r="F269">
        <f t="shared" si="22"/>
        <v>1.1258807051176474</v>
      </c>
      <c r="J269">
        <f t="shared" si="18"/>
        <v>1.0313734318337191</v>
      </c>
    </row>
    <row r="270" spans="1:10">
      <c r="A270" s="2">
        <v>269</v>
      </c>
      <c r="B270" s="2">
        <v>12.417324193235226</v>
      </c>
      <c r="C270">
        <f t="shared" si="19"/>
        <v>9.7941938537819018E-2</v>
      </c>
      <c r="D270">
        <f t="shared" si="20"/>
        <v>0.10289874733555454</v>
      </c>
      <c r="E270">
        <f t="shared" si="21"/>
        <v>1.1028987473355545</v>
      </c>
      <c r="F270">
        <f t="shared" si="22"/>
        <v>1.2417324193235242</v>
      </c>
      <c r="J270">
        <f t="shared" si="18"/>
        <v>1.1375004660045807</v>
      </c>
    </row>
    <row r="271" spans="1:10">
      <c r="A271" s="2">
        <v>270</v>
      </c>
      <c r="B271" s="2">
        <v>13.29555283552131</v>
      </c>
      <c r="C271">
        <f t="shared" si="19"/>
        <v>6.8336996128159522E-2</v>
      </c>
      <c r="D271">
        <f t="shared" si="20"/>
        <v>7.0726078229038258E-2</v>
      </c>
      <c r="E271">
        <f t="shared" si="21"/>
        <v>1.0707260782290382</v>
      </c>
      <c r="F271">
        <f t="shared" si="22"/>
        <v>1.3295552835521327</v>
      </c>
      <c r="J271">
        <f t="shared" si="18"/>
        <v>1.2179514129487881</v>
      </c>
    </row>
    <row r="272" spans="1:10">
      <c r="A272" s="2">
        <v>271</v>
      </c>
      <c r="B272" s="2">
        <v>11.735936273657943</v>
      </c>
      <c r="C272">
        <f t="shared" si="19"/>
        <v>-0.12477399520573532</v>
      </c>
      <c r="D272">
        <f t="shared" si="20"/>
        <v>-0.11730362634463669</v>
      </c>
      <c r="E272">
        <f t="shared" si="21"/>
        <v>0.88269637365536335</v>
      </c>
      <c r="F272">
        <f t="shared" si="22"/>
        <v>1.1735936273657959</v>
      </c>
      <c r="J272">
        <f t="shared" si="18"/>
        <v>1.0750812954983211</v>
      </c>
    </row>
    <row r="273" spans="1:10">
      <c r="A273" s="2">
        <v>272</v>
      </c>
      <c r="B273" s="2">
        <v>10.917740936333214</v>
      </c>
      <c r="C273">
        <f t="shared" si="19"/>
        <v>-7.226653588446269E-2</v>
      </c>
      <c r="D273">
        <f t="shared" si="20"/>
        <v>-6.9717091013967142E-2</v>
      </c>
      <c r="E273">
        <f t="shared" si="21"/>
        <v>0.93028290898603283</v>
      </c>
      <c r="F273">
        <f t="shared" si="22"/>
        <v>1.0917740936333229</v>
      </c>
      <c r="J273">
        <f t="shared" si="18"/>
        <v>1.0001297549726509</v>
      </c>
    </row>
    <row r="274" spans="1:10">
      <c r="A274" s="2">
        <v>273</v>
      </c>
      <c r="B274" s="2">
        <v>11.638544657752766</v>
      </c>
      <c r="C274">
        <f t="shared" si="19"/>
        <v>6.3933330130551733E-2</v>
      </c>
      <c r="D274">
        <f t="shared" si="20"/>
        <v>6.6021324889729227E-2</v>
      </c>
      <c r="E274">
        <f t="shared" si="21"/>
        <v>1.0660213248897292</v>
      </c>
      <c r="F274">
        <f t="shared" si="22"/>
        <v>1.1638544657752781</v>
      </c>
      <c r="J274">
        <f t="shared" si="18"/>
        <v>1.0661596464575855</v>
      </c>
    </row>
    <row r="275" spans="1:10">
      <c r="A275" s="2">
        <v>274</v>
      </c>
      <c r="B275" s="2">
        <v>12.255636832957988</v>
      </c>
      <c r="C275">
        <f t="shared" si="19"/>
        <v>5.1663575699803559E-2</v>
      </c>
      <c r="D275">
        <f t="shared" si="20"/>
        <v>5.3021420920884611E-2</v>
      </c>
      <c r="E275">
        <f t="shared" si="21"/>
        <v>1.0530214209208846</v>
      </c>
      <c r="F275">
        <f t="shared" si="22"/>
        <v>1.2255636832958003</v>
      </c>
      <c r="J275">
        <f t="shared" si="18"/>
        <v>1.1226889458412748</v>
      </c>
    </row>
    <row r="276" spans="1:10">
      <c r="A276" s="2">
        <v>275</v>
      </c>
      <c r="B276" s="2">
        <v>12.310610733026454</v>
      </c>
      <c r="C276">
        <f t="shared" si="19"/>
        <v>4.4755709381131227E-3</v>
      </c>
      <c r="D276">
        <f t="shared" si="20"/>
        <v>4.4856012639530873E-3</v>
      </c>
      <c r="E276">
        <f t="shared" si="21"/>
        <v>1.0044856012639531</v>
      </c>
      <c r="F276">
        <f t="shared" si="22"/>
        <v>1.231061073302647</v>
      </c>
      <c r="J276">
        <f t="shared" si="18"/>
        <v>1.1277248807957667</v>
      </c>
    </row>
    <row r="277" spans="1:10">
      <c r="A277" s="2">
        <v>276</v>
      </c>
      <c r="B277" s="2">
        <v>11.639073822543583</v>
      </c>
      <c r="C277">
        <f t="shared" si="19"/>
        <v>-5.6093681094149271E-2</v>
      </c>
      <c r="D277">
        <f t="shared" si="20"/>
        <v>-5.4549439101449E-2</v>
      </c>
      <c r="E277">
        <f t="shared" si="21"/>
        <v>0.94545056089855095</v>
      </c>
      <c r="F277">
        <f t="shared" si="22"/>
        <v>1.1639073822543597</v>
      </c>
      <c r="J277">
        <f t="shared" si="18"/>
        <v>1.0662081210876091</v>
      </c>
    </row>
    <row r="278" spans="1:10">
      <c r="A278" s="2">
        <v>277</v>
      </c>
      <c r="B278" s="2">
        <v>13.011086507739305</v>
      </c>
      <c r="C278">
        <f t="shared" si="19"/>
        <v>0.11143393168725121</v>
      </c>
      <c r="D278">
        <f t="shared" si="20"/>
        <v>0.11787988512782582</v>
      </c>
      <c r="E278">
        <f t="shared" si="21"/>
        <v>1.1178798851278258</v>
      </c>
      <c r="F278">
        <f t="shared" si="22"/>
        <v>1.301108650773932</v>
      </c>
      <c r="J278">
        <f t="shared" si="18"/>
        <v>1.1918926119237714</v>
      </c>
    </row>
    <row r="279" spans="1:10">
      <c r="A279" s="2">
        <v>278</v>
      </c>
      <c r="B279" s="2">
        <v>12.148882705818554</v>
      </c>
      <c r="C279">
        <f t="shared" si="19"/>
        <v>-6.8564595125515576E-2</v>
      </c>
      <c r="D279">
        <f t="shared" si="20"/>
        <v>-6.6266856454139461E-2</v>
      </c>
      <c r="E279">
        <f t="shared" si="21"/>
        <v>0.93373314354586057</v>
      </c>
      <c r="F279">
        <f t="shared" si="22"/>
        <v>1.2148882705818569</v>
      </c>
      <c r="J279">
        <f t="shared" si="18"/>
        <v>1.1129096353006696</v>
      </c>
    </row>
    <row r="280" spans="1:10">
      <c r="A280" s="2">
        <v>279</v>
      </c>
      <c r="B280" s="2">
        <v>14.300733404689701</v>
      </c>
      <c r="C280">
        <f t="shared" si="19"/>
        <v>0.16307361580268001</v>
      </c>
      <c r="D280">
        <f t="shared" si="20"/>
        <v>0.17712334137858993</v>
      </c>
      <c r="E280">
        <f t="shared" si="21"/>
        <v>1.17712334137859</v>
      </c>
      <c r="F280">
        <f t="shared" si="22"/>
        <v>1.4300733404689718</v>
      </c>
      <c r="J280">
        <f t="shared" si="18"/>
        <v>1.310031908557552</v>
      </c>
    </row>
    <row r="281" spans="1:10">
      <c r="A281" s="2">
        <v>280</v>
      </c>
      <c r="B281" s="2">
        <v>13.359747665837702</v>
      </c>
      <c r="C281">
        <f t="shared" si="19"/>
        <v>-6.8064542349428714E-2</v>
      </c>
      <c r="D281">
        <f t="shared" si="20"/>
        <v>-6.5799823842839972E-2</v>
      </c>
      <c r="E281">
        <f t="shared" si="21"/>
        <v>0.93420017615716</v>
      </c>
      <c r="F281">
        <f t="shared" si="22"/>
        <v>1.3359747665837718</v>
      </c>
      <c r="J281">
        <f t="shared" si="18"/>
        <v>1.2238320397459657</v>
      </c>
    </row>
    <row r="282" spans="1:10">
      <c r="A282" s="2">
        <v>281</v>
      </c>
      <c r="B282" s="2">
        <v>14.231587462785845</v>
      </c>
      <c r="C282">
        <f t="shared" si="19"/>
        <v>6.3217682706292549E-2</v>
      </c>
      <c r="D282">
        <f t="shared" si="20"/>
        <v>6.5258702391328083E-2</v>
      </c>
      <c r="E282">
        <f t="shared" si="21"/>
        <v>1.065258702391328</v>
      </c>
      <c r="F282">
        <f t="shared" si="22"/>
        <v>1.4231587462785862</v>
      </c>
      <c r="J282">
        <f t="shared" si="18"/>
        <v>1.3036977306047195</v>
      </c>
    </row>
    <row r="283" spans="1:10">
      <c r="A283" s="2">
        <v>282</v>
      </c>
      <c r="B283" s="2">
        <v>15.142301775302322</v>
      </c>
      <c r="C283">
        <f t="shared" si="19"/>
        <v>6.2028305819489121E-2</v>
      </c>
      <c r="D283">
        <f t="shared" si="20"/>
        <v>6.3992461480344515E-2</v>
      </c>
      <c r="E283">
        <f t="shared" si="21"/>
        <v>1.0639924614803444</v>
      </c>
      <c r="F283">
        <f t="shared" si="22"/>
        <v>1.5142301775302338</v>
      </c>
      <c r="J283">
        <f t="shared" si="18"/>
        <v>1.3871245574124544</v>
      </c>
    </row>
    <row r="284" spans="1:10">
      <c r="A284" s="2">
        <v>283</v>
      </c>
      <c r="B284" s="2">
        <v>14.001116059487007</v>
      </c>
      <c r="C284">
        <f t="shared" si="19"/>
        <v>-7.8355224195625989E-2</v>
      </c>
      <c r="D284">
        <f t="shared" si="20"/>
        <v>-7.5364084849810123E-2</v>
      </c>
      <c r="E284">
        <f t="shared" si="21"/>
        <v>0.92463591515018984</v>
      </c>
      <c r="F284">
        <f t="shared" si="22"/>
        <v>1.4001116059487022</v>
      </c>
      <c r="J284">
        <f t="shared" si="18"/>
        <v>1.2825851845703669</v>
      </c>
    </row>
    <row r="285" spans="1:10">
      <c r="A285" s="2">
        <v>284</v>
      </c>
      <c r="B285" s="2">
        <v>15.066987114627073</v>
      </c>
      <c r="C285">
        <f t="shared" si="19"/>
        <v>7.3369021641148099E-2</v>
      </c>
      <c r="D285">
        <f t="shared" si="20"/>
        <v>7.6127578016742706E-2</v>
      </c>
      <c r="E285">
        <f t="shared" si="21"/>
        <v>1.0761275780167427</v>
      </c>
      <c r="F285">
        <f t="shared" si="22"/>
        <v>1.5066987114627091</v>
      </c>
      <c r="J285">
        <f t="shared" si="18"/>
        <v>1.3802252882718657</v>
      </c>
    </row>
    <row r="286" spans="1:10">
      <c r="A286" s="2">
        <v>285</v>
      </c>
      <c r="B286" s="2">
        <v>16.049743005098094</v>
      </c>
      <c r="C286">
        <f t="shared" si="19"/>
        <v>6.3186770690568814E-2</v>
      </c>
      <c r="D286">
        <f t="shared" si="20"/>
        <v>6.5225773606520071E-2</v>
      </c>
      <c r="E286">
        <f t="shared" si="21"/>
        <v>1.06522577360652</v>
      </c>
      <c r="F286">
        <f t="shared" si="22"/>
        <v>1.6049743005098112</v>
      </c>
      <c r="J286">
        <f t="shared" si="18"/>
        <v>1.4702515504506803</v>
      </c>
    </row>
    <row r="287" spans="1:10">
      <c r="A287" s="2">
        <v>286</v>
      </c>
      <c r="B287" s="2">
        <v>15.249450724205831</v>
      </c>
      <c r="C287">
        <f t="shared" si="19"/>
        <v>-5.1149352984517872E-2</v>
      </c>
      <c r="D287">
        <f t="shared" si="20"/>
        <v>-4.9863245825061214E-2</v>
      </c>
      <c r="E287">
        <f t="shared" si="21"/>
        <v>0.95013675417493881</v>
      </c>
      <c r="F287">
        <f t="shared" si="22"/>
        <v>1.5249450724205849</v>
      </c>
      <c r="J287">
        <f t="shared" si="18"/>
        <v>1.3969400359658808</v>
      </c>
    </row>
    <row r="288" spans="1:10">
      <c r="A288" s="2">
        <v>287</v>
      </c>
      <c r="B288" s="2">
        <v>15.63116215896169</v>
      </c>
      <c r="C288">
        <f t="shared" si="19"/>
        <v>2.4723011729491578E-2</v>
      </c>
      <c r="D288">
        <f t="shared" si="20"/>
        <v>2.5031159591208028E-2</v>
      </c>
      <c r="E288">
        <f t="shared" si="21"/>
        <v>1.0250311595912081</v>
      </c>
      <c r="F288">
        <f t="shared" si="22"/>
        <v>1.5631162158961709</v>
      </c>
      <c r="J288">
        <f t="shared" si="18"/>
        <v>1.4319070649454906</v>
      </c>
    </row>
    <row r="289" spans="1:10">
      <c r="A289" s="2">
        <v>288</v>
      </c>
      <c r="B289" s="2">
        <v>14.417354411866924</v>
      </c>
      <c r="C289">
        <f t="shared" si="19"/>
        <v>-8.0833847608062212E-2</v>
      </c>
      <c r="D289">
        <f t="shared" si="20"/>
        <v>-7.7653071137699314E-2</v>
      </c>
      <c r="E289">
        <f t="shared" si="21"/>
        <v>0.92234692886230074</v>
      </c>
      <c r="F289">
        <f t="shared" si="22"/>
        <v>1.4417354411866943</v>
      </c>
      <c r="J289">
        <f t="shared" si="18"/>
        <v>1.3207150837687043</v>
      </c>
    </row>
    <row r="290" spans="1:10">
      <c r="A290" s="2">
        <v>289</v>
      </c>
      <c r="B290" s="2">
        <v>14.896495961230011</v>
      </c>
      <c r="C290">
        <f t="shared" si="19"/>
        <v>3.2693366465954693E-2</v>
      </c>
      <c r="D290">
        <f t="shared" si="20"/>
        <v>3.3233666571219574E-2</v>
      </c>
      <c r="E290">
        <f t="shared" si="21"/>
        <v>1.0332336665712196</v>
      </c>
      <c r="F290">
        <f t="shared" si="22"/>
        <v>1.4896495961230032</v>
      </c>
      <c r="J290">
        <f t="shared" si="18"/>
        <v>1.3646072884982539</v>
      </c>
    </row>
    <row r="291" spans="1:10">
      <c r="A291" s="2">
        <v>290</v>
      </c>
      <c r="B291" s="2">
        <v>14.566830250285649</v>
      </c>
      <c r="C291">
        <f t="shared" si="19"/>
        <v>-2.2378971540168831E-2</v>
      </c>
      <c r="D291">
        <f t="shared" si="20"/>
        <v>-2.2130419919043888E-2</v>
      </c>
      <c r="E291">
        <f t="shared" si="21"/>
        <v>0.97786958008095615</v>
      </c>
      <c r="F291">
        <f t="shared" si="22"/>
        <v>1.4566830250285669</v>
      </c>
      <c r="J291">
        <f t="shared" si="18"/>
        <v>1.3344079561791997</v>
      </c>
    </row>
    <row r="292" spans="1:10">
      <c r="A292" s="2">
        <v>291</v>
      </c>
      <c r="B292" s="2">
        <v>14.801291790383004</v>
      </c>
      <c r="C292">
        <f t="shared" si="19"/>
        <v>1.5967416727999627E-2</v>
      </c>
      <c r="D292">
        <f t="shared" si="20"/>
        <v>1.6095577148141558E-2</v>
      </c>
      <c r="E292">
        <f t="shared" si="21"/>
        <v>1.0160955771481415</v>
      </c>
      <c r="F292">
        <f t="shared" si="22"/>
        <v>1.4801291790383024</v>
      </c>
      <c r="J292">
        <f t="shared" si="18"/>
        <v>1.3558860223849758</v>
      </c>
    </row>
    <row r="293" spans="1:10">
      <c r="A293" s="2">
        <v>292</v>
      </c>
      <c r="B293" s="2">
        <v>15.157340807365685</v>
      </c>
      <c r="C293">
        <f t="shared" si="19"/>
        <v>2.3770496248139841E-2</v>
      </c>
      <c r="D293">
        <f t="shared" si="20"/>
        <v>2.4055266393303593E-2</v>
      </c>
      <c r="E293">
        <f t="shared" si="21"/>
        <v>1.0240552663933036</v>
      </c>
      <c r="F293">
        <f t="shared" si="22"/>
        <v>1.5157340807365705</v>
      </c>
      <c r="J293">
        <f t="shared" si="18"/>
        <v>1.3885022218524032</v>
      </c>
    </row>
    <row r="294" spans="1:10">
      <c r="A294" s="2">
        <v>293</v>
      </c>
      <c r="B294" s="2">
        <v>15.144668394346121</v>
      </c>
      <c r="C294">
        <f t="shared" si="19"/>
        <v>-8.3640749192465439E-4</v>
      </c>
      <c r="D294">
        <f t="shared" si="20"/>
        <v>-8.360578006800203E-4</v>
      </c>
      <c r="E294">
        <f t="shared" si="21"/>
        <v>0.99916394219932003</v>
      </c>
      <c r="F294">
        <f t="shared" si="22"/>
        <v>1.5144668394346141</v>
      </c>
      <c r="J294">
        <f t="shared" si="18"/>
        <v>1.3873413537385622</v>
      </c>
    </row>
    <row r="295" spans="1:10">
      <c r="A295" s="2">
        <v>294</v>
      </c>
      <c r="B295" s="2">
        <v>15.784657135241369</v>
      </c>
      <c r="C295">
        <f t="shared" si="19"/>
        <v>4.1389852000424297E-2</v>
      </c>
      <c r="D295">
        <f t="shared" si="20"/>
        <v>4.2258352855990666E-2</v>
      </c>
      <c r="E295">
        <f t="shared" si="21"/>
        <v>1.0422583528559906</v>
      </c>
      <c r="F295">
        <f t="shared" si="22"/>
        <v>1.5784657135241389</v>
      </c>
      <c r="J295">
        <f t="shared" ref="J295:J358" si="23">+J294*E295</f>
        <v>1.4459681141965539</v>
      </c>
    </row>
    <row r="296" spans="1:10">
      <c r="A296" s="2">
        <v>295</v>
      </c>
      <c r="B296" s="2">
        <v>16.545439279779004</v>
      </c>
      <c r="C296">
        <f t="shared" si="19"/>
        <v>4.7072090775535293E-2</v>
      </c>
      <c r="D296">
        <f t="shared" si="20"/>
        <v>4.8197571731798068E-2</v>
      </c>
      <c r="E296">
        <f t="shared" si="21"/>
        <v>1.0481975717317982</v>
      </c>
      <c r="F296">
        <f t="shared" si="22"/>
        <v>1.6545439279779026</v>
      </c>
      <c r="J296">
        <f t="shared" si="23"/>
        <v>1.5156602661024352</v>
      </c>
    </row>
    <row r="297" spans="1:10">
      <c r="A297" s="2">
        <v>296</v>
      </c>
      <c r="B297" s="2">
        <v>15.8677054093967</v>
      </c>
      <c r="C297">
        <f t="shared" si="19"/>
        <v>-4.182455422210047E-2</v>
      </c>
      <c r="D297">
        <f t="shared" si="20"/>
        <v>-4.0961975014504146E-2</v>
      </c>
      <c r="E297">
        <f t="shared" si="21"/>
        <v>0.95903802498549584</v>
      </c>
      <c r="F297">
        <f t="shared" si="22"/>
        <v>1.5867705409396722</v>
      </c>
      <c r="J297">
        <f t="shared" si="23"/>
        <v>1.4535758281518705</v>
      </c>
    </row>
    <row r="298" spans="1:10">
      <c r="A298" s="2">
        <v>297</v>
      </c>
      <c r="B298" s="2">
        <v>17.04153655650796</v>
      </c>
      <c r="C298">
        <f t="shared" si="19"/>
        <v>7.1367753434592812E-2</v>
      </c>
      <c r="D298">
        <f t="shared" si="20"/>
        <v>7.397611165733696E-2</v>
      </c>
      <c r="E298">
        <f t="shared" si="21"/>
        <v>1.073976111657337</v>
      </c>
      <c r="F298">
        <f t="shared" si="22"/>
        <v>1.7041536556507983</v>
      </c>
      <c r="J298">
        <f t="shared" si="23"/>
        <v>1.5611057159176394</v>
      </c>
    </row>
    <row r="299" spans="1:10">
      <c r="A299" s="2">
        <v>298</v>
      </c>
      <c r="B299" s="2">
        <v>16.01881818791297</v>
      </c>
      <c r="C299">
        <f t="shared" si="19"/>
        <v>-6.1889522962413242E-2</v>
      </c>
      <c r="D299">
        <f t="shared" si="20"/>
        <v>-6.0013271995970709E-2</v>
      </c>
      <c r="E299">
        <f t="shared" si="21"/>
        <v>0.93998672800402927</v>
      </c>
      <c r="F299">
        <f t="shared" si="22"/>
        <v>1.6018818187912991</v>
      </c>
      <c r="J299">
        <f t="shared" si="23"/>
        <v>1.4674186539738094</v>
      </c>
    </row>
    <row r="300" spans="1:10">
      <c r="A300" s="2">
        <v>299</v>
      </c>
      <c r="B300" s="2">
        <v>16.199527686071388</v>
      </c>
      <c r="C300">
        <f t="shared" si="19"/>
        <v>1.1217918755180512E-2</v>
      </c>
      <c r="D300">
        <f t="shared" si="20"/>
        <v>1.1281075547431617E-2</v>
      </c>
      <c r="E300">
        <f t="shared" si="21"/>
        <v>1.0112810755474315</v>
      </c>
      <c r="F300">
        <f t="shared" si="22"/>
        <v>1.6199527686071407</v>
      </c>
      <c r="J300">
        <f t="shared" si="23"/>
        <v>1.4839727146689983</v>
      </c>
    </row>
    <row r="301" spans="1:10">
      <c r="A301" s="2">
        <v>300</v>
      </c>
      <c r="B301" s="2">
        <v>15.122226221340354</v>
      </c>
      <c r="C301">
        <f t="shared" si="19"/>
        <v>-6.8816489858300661E-2</v>
      </c>
      <c r="D301">
        <f t="shared" si="20"/>
        <v>-6.6502029294182155E-2</v>
      </c>
      <c r="E301">
        <f t="shared" si="21"/>
        <v>0.93349797070581786</v>
      </c>
      <c r="F301">
        <f t="shared" si="22"/>
        <v>1.5122226221340371</v>
      </c>
      <c r="J301">
        <f t="shared" si="23"/>
        <v>1.3852855177263135</v>
      </c>
    </row>
    <row r="302" spans="1:10">
      <c r="A302" s="2">
        <v>301</v>
      </c>
      <c r="B302" s="2">
        <v>14.645784590058105</v>
      </c>
      <c r="C302">
        <f t="shared" si="19"/>
        <v>-3.2013044009593219E-2</v>
      </c>
      <c r="D302">
        <f t="shared" si="20"/>
        <v>-3.150605104755666E-2</v>
      </c>
      <c r="E302">
        <f t="shared" si="21"/>
        <v>0.96849394895244334</v>
      </c>
      <c r="F302">
        <f t="shared" si="22"/>
        <v>1.4645784590058122</v>
      </c>
      <c r="J302">
        <f t="shared" si="23"/>
        <v>1.3416406414893873</v>
      </c>
    </row>
    <row r="303" spans="1:10">
      <c r="A303" s="2">
        <v>302</v>
      </c>
      <c r="B303" s="2">
        <v>16.192135892572278</v>
      </c>
      <c r="C303">
        <f t="shared" si="19"/>
        <v>0.10037313288006117</v>
      </c>
      <c r="D303">
        <f t="shared" si="20"/>
        <v>0.10558337062828796</v>
      </c>
      <c r="E303">
        <f t="shared" si="21"/>
        <v>1.105583370628288</v>
      </c>
      <c r="F303">
        <f t="shared" si="22"/>
        <v>1.6192135892572299</v>
      </c>
      <c r="J303">
        <f t="shared" si="23"/>
        <v>1.4832955825897354</v>
      </c>
    </row>
    <row r="304" spans="1:10">
      <c r="A304" s="2">
        <v>303</v>
      </c>
      <c r="B304" s="2">
        <v>17.361226234278771</v>
      </c>
      <c r="C304">
        <f t="shared" si="19"/>
        <v>6.9713656708056598E-2</v>
      </c>
      <c r="D304">
        <f t="shared" si="20"/>
        <v>7.2201119695566723E-2</v>
      </c>
      <c r="E304">
        <f t="shared" si="21"/>
        <v>1.0722011196955668</v>
      </c>
      <c r="F304">
        <f t="shared" si="22"/>
        <v>1.7361226234278795</v>
      </c>
      <c r="J304">
        <f t="shared" si="23"/>
        <v>1.5903911844922023</v>
      </c>
    </row>
    <row r="305" spans="1:10">
      <c r="A305" s="2">
        <v>304</v>
      </c>
      <c r="B305" s="2">
        <v>17.645341289642474</v>
      </c>
      <c r="C305">
        <f t="shared" si="19"/>
        <v>1.6232456590389948E-2</v>
      </c>
      <c r="D305">
        <f t="shared" si="20"/>
        <v>1.6364918671627787E-2</v>
      </c>
      <c r="E305">
        <f t="shared" si="21"/>
        <v>1.0163649186716277</v>
      </c>
      <c r="F305">
        <f t="shared" si="22"/>
        <v>1.7645341289642498</v>
      </c>
      <c r="J305">
        <f t="shared" si="23"/>
        <v>1.6164178068824908</v>
      </c>
    </row>
    <row r="306" spans="1:10">
      <c r="A306" s="2">
        <v>305</v>
      </c>
      <c r="B306" s="2">
        <v>17.778475288756013</v>
      </c>
      <c r="C306">
        <f t="shared" si="19"/>
        <v>7.5166731773078982E-3</v>
      </c>
      <c r="D306">
        <f t="shared" si="20"/>
        <v>7.5449942808239632E-3</v>
      </c>
      <c r="E306">
        <f t="shared" si="21"/>
        <v>1.0075449942808239</v>
      </c>
      <c r="F306">
        <f t="shared" si="22"/>
        <v>1.7778475288756037</v>
      </c>
      <c r="J306">
        <f t="shared" si="23"/>
        <v>1.6286136699908411</v>
      </c>
    </row>
    <row r="307" spans="1:10">
      <c r="A307" s="2">
        <v>306</v>
      </c>
      <c r="B307" s="2">
        <v>19.089458896287791</v>
      </c>
      <c r="C307">
        <f t="shared" si="19"/>
        <v>7.1147820337933071E-2</v>
      </c>
      <c r="D307">
        <f t="shared" si="20"/>
        <v>7.3739934737874227E-2</v>
      </c>
      <c r="E307">
        <f t="shared" si="21"/>
        <v>1.0737399347378742</v>
      </c>
      <c r="F307">
        <f t="shared" si="22"/>
        <v>1.9089458896287816</v>
      </c>
      <c r="J307">
        <f t="shared" si="23"/>
        <v>1.7487075357291755</v>
      </c>
    </row>
    <row r="308" spans="1:10">
      <c r="A308" s="2">
        <v>307</v>
      </c>
      <c r="B308" s="2">
        <v>19.079949417694198</v>
      </c>
      <c r="C308">
        <f t="shared" si="19"/>
        <v>-4.9827750601311291E-4</v>
      </c>
      <c r="D308">
        <f t="shared" si="20"/>
        <v>-4.9815338639284295E-4</v>
      </c>
      <c r="E308">
        <f t="shared" si="21"/>
        <v>0.99950184661360719</v>
      </c>
      <c r="F308">
        <f t="shared" si="22"/>
        <v>1.9079949417694224</v>
      </c>
      <c r="J308">
        <f t="shared" si="23"/>
        <v>1.7478364111484415</v>
      </c>
    </row>
    <row r="309" spans="1:10">
      <c r="A309" s="2">
        <v>308</v>
      </c>
      <c r="B309" s="2">
        <v>18.841120005220848</v>
      </c>
      <c r="C309">
        <f t="shared" si="19"/>
        <v>-1.2596299311011838E-2</v>
      </c>
      <c r="D309">
        <f t="shared" si="20"/>
        <v>-1.251729798884409E-2</v>
      </c>
      <c r="E309">
        <f t="shared" si="21"/>
        <v>0.98748270201115596</v>
      </c>
      <c r="F309">
        <f t="shared" si="22"/>
        <v>1.8841120005220875</v>
      </c>
      <c r="J309">
        <f t="shared" si="23"/>
        <v>1.7259582219543448</v>
      </c>
    </row>
    <row r="310" spans="1:10">
      <c r="A310" s="2">
        <v>309</v>
      </c>
      <c r="B310" s="2">
        <v>20.033333456762662</v>
      </c>
      <c r="C310">
        <f t="shared" si="19"/>
        <v>6.1355843392880929E-2</v>
      </c>
      <c r="D310">
        <f t="shared" si="20"/>
        <v>6.327720704562434E-2</v>
      </c>
      <c r="E310">
        <f t="shared" si="21"/>
        <v>1.0632772070456245</v>
      </c>
      <c r="F310">
        <f t="shared" si="22"/>
        <v>2.0033333456762694</v>
      </c>
      <c r="J310">
        <f t="shared" si="23"/>
        <v>1.8351720377170477</v>
      </c>
    </row>
    <row r="311" spans="1:10">
      <c r="A311" s="2">
        <v>310</v>
      </c>
      <c r="B311" s="2">
        <v>22.54208872464292</v>
      </c>
      <c r="C311">
        <f t="shared" si="19"/>
        <v>0.11798661274820954</v>
      </c>
      <c r="D311">
        <f t="shared" si="20"/>
        <v>0.12522904754192946</v>
      </c>
      <c r="E311">
        <f t="shared" si="21"/>
        <v>1.1252290475419295</v>
      </c>
      <c r="F311">
        <f t="shared" si="22"/>
        <v>2.2542088724642957</v>
      </c>
      <c r="J311">
        <f t="shared" si="23"/>
        <v>2.0649888840759356</v>
      </c>
    </row>
    <row r="312" spans="1:10">
      <c r="A312" s="2">
        <v>311</v>
      </c>
      <c r="B312" s="2">
        <v>24.171369861083139</v>
      </c>
      <c r="C312">
        <f t="shared" si="19"/>
        <v>6.9784697416400157E-2</v>
      </c>
      <c r="D312">
        <f t="shared" si="20"/>
        <v>7.2277292328243578E-2</v>
      </c>
      <c r="E312">
        <f t="shared" si="21"/>
        <v>1.0722772923282435</v>
      </c>
      <c r="F312">
        <f t="shared" si="22"/>
        <v>2.4171369861083178</v>
      </c>
      <c r="J312">
        <f t="shared" si="23"/>
        <v>2.2142406893048654</v>
      </c>
    </row>
    <row r="313" spans="1:10">
      <c r="A313" s="2">
        <v>312</v>
      </c>
      <c r="B313" s="2">
        <v>24.579245272460174</v>
      </c>
      <c r="C313">
        <f t="shared" si="19"/>
        <v>1.6733529522959319E-2</v>
      </c>
      <c r="D313">
        <f t="shared" si="20"/>
        <v>1.6874319234745978E-2</v>
      </c>
      <c r="E313">
        <f t="shared" si="21"/>
        <v>1.016874319234746</v>
      </c>
      <c r="F313">
        <f t="shared" si="22"/>
        <v>2.4579245272460213</v>
      </c>
      <c r="J313">
        <f t="shared" si="23"/>
        <v>2.2516044935587596</v>
      </c>
    </row>
    <row r="314" spans="1:10">
      <c r="A314" s="2">
        <v>313</v>
      </c>
      <c r="B314" s="2">
        <v>24.258493550164939</v>
      </c>
      <c r="C314">
        <f t="shared" si="19"/>
        <v>-1.3135593170023609E-2</v>
      </c>
      <c r="D314">
        <f t="shared" si="20"/>
        <v>-1.3049697773048433E-2</v>
      </c>
      <c r="E314">
        <f t="shared" si="21"/>
        <v>0.98695030222695157</v>
      </c>
      <c r="F314">
        <f t="shared" si="22"/>
        <v>2.4258493550164979</v>
      </c>
      <c r="J314">
        <f t="shared" si="23"/>
        <v>2.2222217354133802</v>
      </c>
    </row>
    <row r="315" spans="1:10">
      <c r="A315" s="2">
        <v>314</v>
      </c>
      <c r="B315" s="2">
        <v>24.088298606295787</v>
      </c>
      <c r="C315">
        <f t="shared" si="19"/>
        <v>-7.0406179739497289E-3</v>
      </c>
      <c r="D315">
        <f t="shared" si="20"/>
        <v>-7.015890888574774E-3</v>
      </c>
      <c r="E315">
        <f t="shared" si="21"/>
        <v>0.99298410911142521</v>
      </c>
      <c r="F315">
        <f t="shared" si="22"/>
        <v>2.4088298606295826</v>
      </c>
      <c r="J315">
        <f t="shared" si="23"/>
        <v>2.2066308701875008</v>
      </c>
    </row>
    <row r="316" spans="1:10">
      <c r="A316" s="2">
        <v>315</v>
      </c>
      <c r="B316" s="2">
        <v>25.031787716582425</v>
      </c>
      <c r="C316">
        <f t="shared" si="19"/>
        <v>3.8420338271089587E-2</v>
      </c>
      <c r="D316">
        <f t="shared" si="20"/>
        <v>3.9167943145641884E-2</v>
      </c>
      <c r="E316">
        <f t="shared" si="21"/>
        <v>1.039167943145642</v>
      </c>
      <c r="F316">
        <f t="shared" si="22"/>
        <v>2.5031787716582468</v>
      </c>
      <c r="J316">
        <f t="shared" si="23"/>
        <v>2.2930600626544235</v>
      </c>
    </row>
    <row r="317" spans="1:10">
      <c r="A317" s="2">
        <v>316</v>
      </c>
      <c r="B317" s="2">
        <v>25.533340450018191</v>
      </c>
      <c r="C317">
        <f t="shared" si="19"/>
        <v>1.9838540950801016E-2</v>
      </c>
      <c r="D317">
        <f t="shared" si="20"/>
        <v>2.0036632585514847E-2</v>
      </c>
      <c r="E317">
        <f t="shared" si="21"/>
        <v>1.0200366325855148</v>
      </c>
      <c r="F317">
        <f t="shared" si="22"/>
        <v>2.5533340450018231</v>
      </c>
      <c r="J317">
        <f t="shared" si="23"/>
        <v>2.3390052646263477</v>
      </c>
    </row>
    <row r="318" spans="1:10">
      <c r="A318" s="2">
        <v>317</v>
      </c>
      <c r="B318" s="2">
        <v>25.732947632901798</v>
      </c>
      <c r="C318">
        <f t="shared" si="19"/>
        <v>7.7871130918196838E-3</v>
      </c>
      <c r="D318">
        <f t="shared" si="20"/>
        <v>7.8175115110512318E-3</v>
      </c>
      <c r="E318">
        <f t="shared" si="21"/>
        <v>1.0078175115110513</v>
      </c>
      <c r="F318">
        <f t="shared" si="22"/>
        <v>2.5732947632901841</v>
      </c>
      <c r="J318">
        <f t="shared" si="23"/>
        <v>2.3572904652069737</v>
      </c>
    </row>
    <row r="319" spans="1:10">
      <c r="A319" s="2">
        <v>318</v>
      </c>
      <c r="B319" s="2">
        <v>24.527677774269389</v>
      </c>
      <c r="C319">
        <f t="shared" si="19"/>
        <v>-4.7969994905247247E-2</v>
      </c>
      <c r="D319">
        <f t="shared" si="20"/>
        <v>-4.6837613623841812E-2</v>
      </c>
      <c r="E319">
        <f t="shared" si="21"/>
        <v>0.95316238637615824</v>
      </c>
      <c r="F319">
        <f t="shared" si="22"/>
        <v>2.452767777426943</v>
      </c>
      <c r="J319">
        <f t="shared" si="23"/>
        <v>2.2468806051984433</v>
      </c>
    </row>
    <row r="320" spans="1:10">
      <c r="A320" s="2">
        <v>319</v>
      </c>
      <c r="B320" s="2">
        <v>24.350149478202738</v>
      </c>
      <c r="C320">
        <f t="shared" si="19"/>
        <v>-7.2641967413263247E-3</v>
      </c>
      <c r="D320">
        <f t="shared" si="20"/>
        <v>-7.2378762351846399E-3</v>
      </c>
      <c r="E320">
        <f t="shared" si="21"/>
        <v>0.99276212376481532</v>
      </c>
      <c r="F320">
        <f t="shared" si="22"/>
        <v>2.4350149478202776</v>
      </c>
      <c r="J320">
        <f t="shared" si="23"/>
        <v>2.2306179614627801</v>
      </c>
    </row>
    <row r="321" spans="1:10">
      <c r="A321" s="2">
        <v>320</v>
      </c>
      <c r="B321" s="2">
        <v>24.310762051882651</v>
      </c>
      <c r="C321">
        <f t="shared" si="19"/>
        <v>-1.618853148592252E-3</v>
      </c>
      <c r="D321">
        <f t="shared" si="20"/>
        <v>-1.6175435126320036E-3</v>
      </c>
      <c r="E321">
        <f t="shared" si="21"/>
        <v>0.99838245648736801</v>
      </c>
      <c r="F321">
        <f t="shared" si="22"/>
        <v>2.4310762051882691</v>
      </c>
      <c r="J321">
        <f t="shared" si="23"/>
        <v>2.2270098398500555</v>
      </c>
    </row>
    <row r="322" spans="1:10">
      <c r="A322" s="2">
        <v>321</v>
      </c>
      <c r="B322" s="2">
        <v>22.510759893479403</v>
      </c>
      <c r="C322">
        <f t="shared" si="19"/>
        <v>-7.6925722707583147E-2</v>
      </c>
      <c r="D322">
        <f t="shared" si="20"/>
        <v>-7.4041371247918361E-2</v>
      </c>
      <c r="E322">
        <f t="shared" si="21"/>
        <v>0.92595862875208168</v>
      </c>
      <c r="F322">
        <f t="shared" si="22"/>
        <v>2.2510759893479442</v>
      </c>
      <c r="J322">
        <f t="shared" si="23"/>
        <v>2.0621189775249502</v>
      </c>
    </row>
    <row r="323" spans="1:10">
      <c r="A323" s="2">
        <v>322</v>
      </c>
      <c r="B323" s="2">
        <v>21.331308735839329</v>
      </c>
      <c r="C323">
        <f t="shared" si="19"/>
        <v>-5.3817525208351404E-2</v>
      </c>
      <c r="D323">
        <f t="shared" si="20"/>
        <v>-5.2394995247660225E-2</v>
      </c>
      <c r="E323">
        <f t="shared" si="21"/>
        <v>0.94760500475233977</v>
      </c>
      <c r="F323">
        <f t="shared" si="22"/>
        <v>2.1331308735839367</v>
      </c>
      <c r="J323">
        <f t="shared" si="23"/>
        <v>1.9540742634974204</v>
      </c>
    </row>
    <row r="324" spans="1:10">
      <c r="A324" s="2">
        <v>323</v>
      </c>
      <c r="B324" s="2">
        <v>21.18742989485321</v>
      </c>
      <c r="C324">
        <f t="shared" ref="C324:C387" si="24">+LN(B324/B323)</f>
        <v>-6.7678108427489999E-3</v>
      </c>
      <c r="D324">
        <f t="shared" ref="D324:D387" si="25">+(B324-B323)/B323</f>
        <v>-6.7449607882888148E-3</v>
      </c>
      <c r="E324">
        <f t="shared" ref="E324:E387" si="26">1+D324</f>
        <v>0.99325503921171121</v>
      </c>
      <c r="F324">
        <f t="shared" ref="F324:F387" si="27">+F323*E324</f>
        <v>2.1187429894853249</v>
      </c>
      <c r="J324">
        <f t="shared" si="23"/>
        <v>1.9408941092127261</v>
      </c>
    </row>
    <row r="325" spans="1:10">
      <c r="A325" s="2">
        <v>324</v>
      </c>
      <c r="B325" s="2">
        <v>22.199453398000564</v>
      </c>
      <c r="C325">
        <f t="shared" si="24"/>
        <v>4.6659590525721883E-2</v>
      </c>
      <c r="D325">
        <f t="shared" si="25"/>
        <v>4.7765279138136142E-2</v>
      </c>
      <c r="E325">
        <f t="shared" si="26"/>
        <v>1.0477652791381362</v>
      </c>
      <c r="F325">
        <f t="shared" si="27"/>
        <v>2.2199453398000606</v>
      </c>
      <c r="J325">
        <f t="shared" si="23"/>
        <v>2.033601458116836</v>
      </c>
    </row>
    <row r="326" spans="1:10">
      <c r="A326" s="2">
        <v>325</v>
      </c>
      <c r="B326" s="2">
        <v>21.852129988752647</v>
      </c>
      <c r="C326">
        <f t="shared" si="24"/>
        <v>-1.5769267750146202E-2</v>
      </c>
      <c r="D326">
        <f t="shared" si="25"/>
        <v>-1.5645583835825393E-2</v>
      </c>
      <c r="E326">
        <f t="shared" si="26"/>
        <v>0.98435441616417463</v>
      </c>
      <c r="F326">
        <f t="shared" si="27"/>
        <v>2.1852129988752691</v>
      </c>
      <c r="J326">
        <f t="shared" si="23"/>
        <v>2.0017845760152122</v>
      </c>
    </row>
    <row r="327" spans="1:10">
      <c r="A327" s="2">
        <v>326</v>
      </c>
      <c r="B327" s="2">
        <v>22.345242347174423</v>
      </c>
      <c r="C327">
        <f t="shared" si="24"/>
        <v>2.2315028913673346E-2</v>
      </c>
      <c r="D327">
        <f t="shared" si="25"/>
        <v>2.2565871550076909E-2</v>
      </c>
      <c r="E327">
        <f t="shared" si="26"/>
        <v>1.0225658715500769</v>
      </c>
      <c r="F327">
        <f t="shared" si="27"/>
        <v>2.2345242347174468</v>
      </c>
      <c r="J327">
        <f t="shared" si="23"/>
        <v>2.0469565896284969</v>
      </c>
    </row>
    <row r="328" spans="1:10">
      <c r="A328" s="2">
        <v>327</v>
      </c>
      <c r="B328" s="2">
        <v>23.009422162612402</v>
      </c>
      <c r="C328">
        <f t="shared" si="24"/>
        <v>2.9290363258773159E-2</v>
      </c>
      <c r="D328">
        <f t="shared" si="25"/>
        <v>2.9723544955061333E-2</v>
      </c>
      <c r="E328">
        <f t="shared" si="26"/>
        <v>1.0297235449550612</v>
      </c>
      <c r="F328">
        <f t="shared" si="27"/>
        <v>2.3009422162612445</v>
      </c>
      <c r="J328">
        <f t="shared" si="23"/>
        <v>2.1077993958413783</v>
      </c>
    </row>
    <row r="329" spans="1:10">
      <c r="A329" s="2">
        <v>328</v>
      </c>
      <c r="B329" s="2">
        <v>22.38220458710671</v>
      </c>
      <c r="C329">
        <f t="shared" si="24"/>
        <v>-2.7637586233486968E-2</v>
      </c>
      <c r="D329">
        <f t="shared" si="25"/>
        <v>-2.7259162401950598E-2</v>
      </c>
      <c r="E329">
        <f t="shared" si="26"/>
        <v>0.97274083759804941</v>
      </c>
      <c r="F329">
        <f t="shared" si="27"/>
        <v>2.2382204587106753</v>
      </c>
      <c r="J329">
        <f t="shared" si="23"/>
        <v>2.0503425497994048</v>
      </c>
    </row>
    <row r="330" spans="1:10">
      <c r="A330" s="2">
        <v>329</v>
      </c>
      <c r="B330" s="2">
        <v>22.592469464234387</v>
      </c>
      <c r="C330">
        <f t="shared" si="24"/>
        <v>9.3504361522115872E-3</v>
      </c>
      <c r="D330">
        <f t="shared" si="25"/>
        <v>9.3942880518928362E-3</v>
      </c>
      <c r="E330">
        <f t="shared" si="26"/>
        <v>1.0093942880518929</v>
      </c>
      <c r="F330">
        <f t="shared" si="27"/>
        <v>2.2592469464234433</v>
      </c>
      <c r="J330">
        <f t="shared" si="23"/>
        <v>2.0696040583172728</v>
      </c>
    </row>
    <row r="331" spans="1:10">
      <c r="A331" s="2">
        <v>330</v>
      </c>
      <c r="B331" s="2">
        <v>21.395091401586125</v>
      </c>
      <c r="C331">
        <f t="shared" si="24"/>
        <v>-5.4455119244488634E-2</v>
      </c>
      <c r="D331">
        <f t="shared" si="25"/>
        <v>-5.2998989975124387E-2</v>
      </c>
      <c r="E331">
        <f t="shared" si="26"/>
        <v>0.94700101002487558</v>
      </c>
      <c r="F331">
        <f t="shared" si="27"/>
        <v>2.1395091401586166</v>
      </c>
      <c r="J331">
        <f t="shared" si="23"/>
        <v>1.9599171335780388</v>
      </c>
    </row>
    <row r="332" spans="1:10">
      <c r="A332" s="2">
        <v>331</v>
      </c>
      <c r="B332" s="2">
        <v>20.994616810835645</v>
      </c>
      <c r="C332">
        <f t="shared" si="24"/>
        <v>-1.8895459439015095E-2</v>
      </c>
      <c r="D332">
        <f t="shared" si="25"/>
        <v>-1.8718059354529859E-2</v>
      </c>
      <c r="E332">
        <f t="shared" si="26"/>
        <v>0.98128194064547014</v>
      </c>
      <c r="F332">
        <f t="shared" si="27"/>
        <v>2.0994616810835685</v>
      </c>
      <c r="J332">
        <f t="shared" si="23"/>
        <v>1.923231288341765</v>
      </c>
    </row>
    <row r="333" spans="1:10">
      <c r="A333" s="2">
        <v>332</v>
      </c>
      <c r="B333" s="2">
        <v>21.280554762803824</v>
      </c>
      <c r="C333">
        <f t="shared" si="24"/>
        <v>1.3527671293316824E-2</v>
      </c>
      <c r="D333">
        <f t="shared" si="25"/>
        <v>1.3619584226972056E-2</v>
      </c>
      <c r="E333">
        <f t="shared" si="26"/>
        <v>1.013619584226972</v>
      </c>
      <c r="F333">
        <f t="shared" si="27"/>
        <v>2.128055476280386</v>
      </c>
      <c r="J333">
        <f t="shared" si="23"/>
        <v>1.9494248988612835</v>
      </c>
    </row>
    <row r="334" spans="1:10">
      <c r="A334" s="2">
        <v>333</v>
      </c>
      <c r="B334" s="2">
        <v>18.76948081004106</v>
      </c>
      <c r="C334">
        <f t="shared" si="24"/>
        <v>-0.12556154422488616</v>
      </c>
      <c r="D334">
        <f t="shared" si="25"/>
        <v>-0.11799851934085187</v>
      </c>
      <c r="E334">
        <f t="shared" si="26"/>
        <v>0.88200148065914807</v>
      </c>
      <c r="F334">
        <f t="shared" si="27"/>
        <v>1.876948081004109</v>
      </c>
      <c r="J334">
        <f t="shared" si="23"/>
        <v>1.719395647229462</v>
      </c>
    </row>
    <row r="335" spans="1:10">
      <c r="A335" s="2">
        <v>334</v>
      </c>
      <c r="B335" s="2">
        <v>18.721914097895343</v>
      </c>
      <c r="C335">
        <f t="shared" si="24"/>
        <v>-2.5374749477925407E-3</v>
      </c>
      <c r="D335">
        <f t="shared" si="25"/>
        <v>-2.5342582795507989E-3</v>
      </c>
      <c r="E335">
        <f t="shared" si="26"/>
        <v>0.99746574172044922</v>
      </c>
      <c r="F335">
        <f t="shared" si="27"/>
        <v>1.8721914097895374</v>
      </c>
      <c r="J335">
        <f t="shared" si="23"/>
        <v>1.7150382545746472</v>
      </c>
    </row>
    <row r="336" spans="1:10">
      <c r="A336" s="2">
        <v>335</v>
      </c>
      <c r="B336" s="2">
        <v>19.680801262296416</v>
      </c>
      <c r="C336">
        <f t="shared" si="24"/>
        <v>4.9948890701287316E-2</v>
      </c>
      <c r="D336">
        <f t="shared" si="25"/>
        <v>5.1217368020552344E-2</v>
      </c>
      <c r="E336">
        <f t="shared" si="26"/>
        <v>1.0512173680205523</v>
      </c>
      <c r="F336">
        <f t="shared" si="27"/>
        <v>1.9680801262296448</v>
      </c>
      <c r="J336">
        <f t="shared" si="23"/>
        <v>1.8028780000285227</v>
      </c>
    </row>
    <row r="337" spans="1:10">
      <c r="A337" s="2">
        <v>336</v>
      </c>
      <c r="B337" s="2">
        <v>20.844993405231474</v>
      </c>
      <c r="C337">
        <f t="shared" si="24"/>
        <v>5.7470189618114356E-2</v>
      </c>
      <c r="D337">
        <f t="shared" si="25"/>
        <v>5.9153696407948785E-2</v>
      </c>
      <c r="E337">
        <f t="shared" si="26"/>
        <v>1.0591536964079489</v>
      </c>
      <c r="F337">
        <f t="shared" si="27"/>
        <v>2.0844993405231511</v>
      </c>
      <c r="J337">
        <f t="shared" si="23"/>
        <v>1.9095248979027799</v>
      </c>
    </row>
    <row r="338" spans="1:10">
      <c r="A338" s="2">
        <v>337</v>
      </c>
      <c r="B338" s="2">
        <v>21.142117100771433</v>
      </c>
      <c r="C338">
        <f t="shared" si="24"/>
        <v>1.4153327144688333E-2</v>
      </c>
      <c r="D338">
        <f t="shared" si="25"/>
        <v>1.4253959680572015E-2</v>
      </c>
      <c r="E338">
        <f t="shared" si="26"/>
        <v>1.014253959680572</v>
      </c>
      <c r="F338">
        <f t="shared" si="27"/>
        <v>2.1142117100771469</v>
      </c>
      <c r="J338">
        <f t="shared" si="23"/>
        <v>1.9367431888065345</v>
      </c>
    </row>
    <row r="339" spans="1:10">
      <c r="A339" s="2">
        <v>338</v>
      </c>
      <c r="B339" s="2">
        <v>19.429764022342667</v>
      </c>
      <c r="C339">
        <f t="shared" si="24"/>
        <v>-8.4461003805897453E-2</v>
      </c>
      <c r="D339">
        <f t="shared" si="25"/>
        <v>-8.0992507527369889E-2</v>
      </c>
      <c r="E339">
        <f t="shared" si="26"/>
        <v>0.91900749247263014</v>
      </c>
      <c r="F339">
        <f t="shared" si="27"/>
        <v>1.9429764022342702</v>
      </c>
      <c r="J339">
        <f t="shared" si="23"/>
        <v>1.779881501508539</v>
      </c>
    </row>
    <row r="340" spans="1:10">
      <c r="A340" s="2">
        <v>339</v>
      </c>
      <c r="B340" s="2">
        <v>19.220405406103531</v>
      </c>
      <c r="C340">
        <f t="shared" si="24"/>
        <v>-1.0833622050662212E-2</v>
      </c>
      <c r="D340">
        <f t="shared" si="25"/>
        <v>-1.0775149713521509E-2</v>
      </c>
      <c r="E340">
        <f t="shared" si="26"/>
        <v>0.98922485028647844</v>
      </c>
      <c r="F340">
        <f t="shared" si="27"/>
        <v>1.9220405406103565</v>
      </c>
      <c r="J340">
        <f t="shared" si="23"/>
        <v>1.7607030118574569</v>
      </c>
    </row>
    <row r="341" spans="1:10">
      <c r="A341" s="2">
        <v>340</v>
      </c>
      <c r="B341" s="2">
        <v>18.289021798816414</v>
      </c>
      <c r="C341">
        <f t="shared" si="24"/>
        <v>-4.9671518118787929E-2</v>
      </c>
      <c r="D341">
        <f t="shared" si="25"/>
        <v>-4.8458062543849968E-2</v>
      </c>
      <c r="E341">
        <f t="shared" si="26"/>
        <v>0.95154193745615001</v>
      </c>
      <c r="F341">
        <f t="shared" si="27"/>
        <v>1.8289021798816445</v>
      </c>
      <c r="J341">
        <f t="shared" si="23"/>
        <v>1.6753827551877232</v>
      </c>
    </row>
    <row r="342" spans="1:10">
      <c r="A342" s="2">
        <v>341</v>
      </c>
      <c r="B342" s="2">
        <v>18.172354757484477</v>
      </c>
      <c r="C342">
        <f t="shared" si="24"/>
        <v>-6.3995082200925518E-3</v>
      </c>
      <c r="D342">
        <f t="shared" si="25"/>
        <v>-6.3790749781645947E-3</v>
      </c>
      <c r="E342">
        <f t="shared" si="26"/>
        <v>0.99362092502183541</v>
      </c>
      <c r="F342">
        <f t="shared" si="27"/>
        <v>1.8172354757484508</v>
      </c>
      <c r="J342">
        <f t="shared" si="23"/>
        <v>1.6646953629752568</v>
      </c>
    </row>
    <row r="343" spans="1:10">
      <c r="A343" s="2">
        <v>342</v>
      </c>
      <c r="B343" s="2">
        <v>18.039089581709611</v>
      </c>
      <c r="C343">
        <f t="shared" si="24"/>
        <v>-7.3604231950524382E-3</v>
      </c>
      <c r="D343">
        <f t="shared" si="25"/>
        <v>-7.3334016176400986E-3</v>
      </c>
      <c r="E343">
        <f t="shared" si="26"/>
        <v>0.99266659838235993</v>
      </c>
      <c r="F343">
        <f t="shared" si="27"/>
        <v>1.8039089581709642</v>
      </c>
      <c r="J343">
        <f t="shared" si="23"/>
        <v>1.652487483307536</v>
      </c>
    </row>
    <row r="344" spans="1:10">
      <c r="A344" s="2">
        <v>343</v>
      </c>
      <c r="B344" s="2">
        <v>17.920949028721893</v>
      </c>
      <c r="C344">
        <f t="shared" si="24"/>
        <v>-6.5706813786190884E-3</v>
      </c>
      <c r="D344">
        <f t="shared" si="25"/>
        <v>-6.5491416544382897E-3</v>
      </c>
      <c r="E344">
        <f t="shared" si="26"/>
        <v>0.99345085834556168</v>
      </c>
      <c r="F344">
        <f t="shared" si="27"/>
        <v>1.7920949028721922</v>
      </c>
      <c r="J344">
        <f t="shared" si="23"/>
        <v>1.6416651086971688</v>
      </c>
    </row>
    <row r="345" spans="1:10">
      <c r="A345" s="2">
        <v>344</v>
      </c>
      <c r="B345" s="2">
        <v>17.694009037353801</v>
      </c>
      <c r="C345">
        <f t="shared" si="24"/>
        <v>-1.2744255517403193E-2</v>
      </c>
      <c r="D345">
        <f t="shared" si="25"/>
        <v>-1.2663391375332568E-2</v>
      </c>
      <c r="E345">
        <f t="shared" si="26"/>
        <v>0.98733660862466743</v>
      </c>
      <c r="F345">
        <f t="shared" si="27"/>
        <v>1.7694009037353831</v>
      </c>
      <c r="J345">
        <f t="shared" si="23"/>
        <v>1.6208760609185087</v>
      </c>
    </row>
    <row r="346" spans="1:10">
      <c r="A346" s="2">
        <v>345</v>
      </c>
      <c r="B346" s="2">
        <v>18.767020558769403</v>
      </c>
      <c r="C346">
        <f t="shared" si="24"/>
        <v>5.8874993963844185E-2</v>
      </c>
      <c r="D346">
        <f t="shared" si="25"/>
        <v>6.0642645719823481E-2</v>
      </c>
      <c r="E346">
        <f t="shared" si="26"/>
        <v>1.0606426457198235</v>
      </c>
      <c r="F346">
        <f t="shared" si="27"/>
        <v>1.8767020558769434</v>
      </c>
      <c r="J346">
        <f t="shared" si="23"/>
        <v>1.7191702736365329</v>
      </c>
    </row>
    <row r="347" spans="1:10">
      <c r="A347" s="2">
        <v>346</v>
      </c>
      <c r="B347" s="2">
        <v>18.914969765629074</v>
      </c>
      <c r="C347">
        <f t="shared" si="24"/>
        <v>7.852555867141002E-3</v>
      </c>
      <c r="D347">
        <f t="shared" si="25"/>
        <v>7.8834680441876512E-3</v>
      </c>
      <c r="E347">
        <f t="shared" si="26"/>
        <v>1.0078834680441877</v>
      </c>
      <c r="F347">
        <f t="shared" si="27"/>
        <v>1.8914969765629106</v>
      </c>
      <c r="J347">
        <f t="shared" si="23"/>
        <v>1.7327232975512639</v>
      </c>
    </row>
    <row r="348" spans="1:10">
      <c r="A348" s="2">
        <v>347</v>
      </c>
      <c r="B348" s="2">
        <v>18.31371693122281</v>
      </c>
      <c r="C348">
        <f t="shared" si="24"/>
        <v>-3.2303321498670212E-2</v>
      </c>
      <c r="D348">
        <f t="shared" si="25"/>
        <v>-3.1787142240048263E-2</v>
      </c>
      <c r="E348">
        <f t="shared" si="26"/>
        <v>0.96821285775995169</v>
      </c>
      <c r="F348">
        <f t="shared" si="27"/>
        <v>1.8313716931222841</v>
      </c>
      <c r="J348">
        <f t="shared" si="23"/>
        <v>1.6776449756293563</v>
      </c>
    </row>
    <row r="349" spans="1:10">
      <c r="A349" s="2">
        <v>348</v>
      </c>
      <c r="B349" s="2">
        <v>18.624392283192577</v>
      </c>
      <c r="C349">
        <f t="shared" si="24"/>
        <v>1.6821796491473955E-2</v>
      </c>
      <c r="D349">
        <f t="shared" si="25"/>
        <v>1.696407960964498E-2</v>
      </c>
      <c r="E349">
        <f t="shared" si="26"/>
        <v>1.0169640796096451</v>
      </c>
      <c r="F349">
        <f t="shared" si="27"/>
        <v>1.862439228319261</v>
      </c>
      <c r="J349">
        <f t="shared" si="23"/>
        <v>1.7061046785526539</v>
      </c>
    </row>
    <row r="350" spans="1:10">
      <c r="A350" s="2">
        <v>349</v>
      </c>
      <c r="B350" s="2">
        <v>17.839173300690295</v>
      </c>
      <c r="C350">
        <f t="shared" si="24"/>
        <v>-4.3075348212207785E-2</v>
      </c>
      <c r="D350">
        <f t="shared" si="25"/>
        <v>-4.2160784124532037E-2</v>
      </c>
      <c r="E350">
        <f t="shared" si="26"/>
        <v>0.95783921587546794</v>
      </c>
      <c r="F350">
        <f t="shared" si="27"/>
        <v>1.7839173300690325</v>
      </c>
      <c r="J350">
        <f t="shared" si="23"/>
        <v>1.6341739675063414</v>
      </c>
    </row>
    <row r="351" spans="1:10">
      <c r="A351" s="2">
        <v>350</v>
      </c>
      <c r="B351" s="2">
        <v>20.233769269133404</v>
      </c>
      <c r="C351">
        <f t="shared" si="24"/>
        <v>0.12595616816119204</v>
      </c>
      <c r="D351">
        <f t="shared" si="25"/>
        <v>0.13423245169945458</v>
      </c>
      <c r="E351">
        <f t="shared" si="26"/>
        <v>1.1342324516994546</v>
      </c>
      <c r="F351">
        <f t="shared" si="27"/>
        <v>2.0233769269133441</v>
      </c>
      <c r="J351">
        <f t="shared" si="23"/>
        <v>1.8535331456681425</v>
      </c>
    </row>
    <row r="352" spans="1:10">
      <c r="A352" s="2">
        <v>351</v>
      </c>
      <c r="B352" s="2">
        <v>19.93631044036281</v>
      </c>
      <c r="C352">
        <f t="shared" si="24"/>
        <v>-1.4810240260078695E-2</v>
      </c>
      <c r="D352">
        <f t="shared" si="25"/>
        <v>-1.4701108074033804E-2</v>
      </c>
      <c r="E352">
        <f t="shared" si="26"/>
        <v>0.9852988919259662</v>
      </c>
      <c r="F352">
        <f t="shared" si="27"/>
        <v>1.9936310440362848</v>
      </c>
      <c r="J352">
        <f t="shared" si="23"/>
        <v>1.8262841545748714</v>
      </c>
    </row>
    <row r="353" spans="1:10">
      <c r="A353" s="2">
        <v>352</v>
      </c>
      <c r="B353" s="2">
        <v>19.449118109912721</v>
      </c>
      <c r="C353">
        <f t="shared" si="24"/>
        <v>-2.4740986688015772E-2</v>
      </c>
      <c r="D353">
        <f t="shared" si="25"/>
        <v>-2.4437437002572216E-2</v>
      </c>
      <c r="E353">
        <f t="shared" si="26"/>
        <v>0.97556256299742783</v>
      </c>
      <c r="F353">
        <f t="shared" si="27"/>
        <v>1.944911810991276</v>
      </c>
      <c r="J353">
        <f t="shared" si="23"/>
        <v>1.7816544505986522</v>
      </c>
    </row>
    <row r="354" spans="1:10">
      <c r="A354" s="2">
        <v>353</v>
      </c>
      <c r="B354" s="2">
        <v>18.817103028018909</v>
      </c>
      <c r="C354">
        <f t="shared" si="24"/>
        <v>-3.3035535833586524E-2</v>
      </c>
      <c r="D354">
        <f t="shared" si="25"/>
        <v>-3.2495822089315694E-2</v>
      </c>
      <c r="E354">
        <f t="shared" si="26"/>
        <v>0.96750417791068433</v>
      </c>
      <c r="F354">
        <f t="shared" si="27"/>
        <v>1.8817103028018947</v>
      </c>
      <c r="J354">
        <f t="shared" si="23"/>
        <v>1.723758124547361</v>
      </c>
    </row>
    <row r="355" spans="1:10">
      <c r="A355" s="2">
        <v>354</v>
      </c>
      <c r="B355" s="2">
        <v>21.284319763475356</v>
      </c>
      <c r="C355">
        <f t="shared" si="24"/>
        <v>0.12320444846612397</v>
      </c>
      <c r="D355">
        <f t="shared" si="25"/>
        <v>0.13111565216934451</v>
      </c>
      <c r="E355">
        <f t="shared" si="26"/>
        <v>1.1311156521693446</v>
      </c>
      <c r="F355">
        <f t="shared" si="27"/>
        <v>2.1284319763475401</v>
      </c>
      <c r="J355">
        <f t="shared" si="23"/>
        <v>1.9497697952295947</v>
      </c>
    </row>
    <row r="356" spans="1:10">
      <c r="A356" s="2">
        <v>355</v>
      </c>
      <c r="B356" s="2">
        <v>20.808430640269268</v>
      </c>
      <c r="C356">
        <f t="shared" si="24"/>
        <v>-2.261241644504711E-2</v>
      </c>
      <c r="D356">
        <f t="shared" si="25"/>
        <v>-2.2358671946976199E-2</v>
      </c>
      <c r="E356">
        <f t="shared" si="26"/>
        <v>0.97764132805302384</v>
      </c>
      <c r="F356">
        <f t="shared" si="27"/>
        <v>2.0808430640269315</v>
      </c>
      <c r="J356">
        <f t="shared" si="23"/>
        <v>1.9061755320059333</v>
      </c>
    </row>
    <row r="357" spans="1:10">
      <c r="A357" s="2">
        <v>356</v>
      </c>
      <c r="B357" s="2">
        <v>22.506795766686331</v>
      </c>
      <c r="C357">
        <f t="shared" si="24"/>
        <v>7.8459073850881911E-2</v>
      </c>
      <c r="D357">
        <f t="shared" si="25"/>
        <v>8.1619087752361374E-2</v>
      </c>
      <c r="E357">
        <f t="shared" si="26"/>
        <v>1.0816190877523613</v>
      </c>
      <c r="F357">
        <f t="shared" si="27"/>
        <v>2.250679576668638</v>
      </c>
      <c r="J357">
        <f t="shared" si="23"/>
        <v>2.0617558400241296</v>
      </c>
    </row>
    <row r="358" spans="1:10">
      <c r="A358" s="2">
        <v>357</v>
      </c>
      <c r="B358" s="2">
        <v>22.153632928766893</v>
      </c>
      <c r="C358">
        <f t="shared" si="24"/>
        <v>-1.5815799797283536E-2</v>
      </c>
      <c r="D358">
        <f t="shared" si="25"/>
        <v>-1.5691386796257142E-2</v>
      </c>
      <c r="E358">
        <f t="shared" si="26"/>
        <v>0.98430861320374285</v>
      </c>
      <c r="F358">
        <f t="shared" si="27"/>
        <v>2.215363292876694</v>
      </c>
      <c r="J358">
        <f t="shared" si="23"/>
        <v>2.0294040316588688</v>
      </c>
    </row>
    <row r="359" spans="1:10">
      <c r="A359" s="2">
        <v>358</v>
      </c>
      <c r="B359" s="2">
        <v>23.007588576697199</v>
      </c>
      <c r="C359">
        <f t="shared" si="24"/>
        <v>3.7822601743877984E-2</v>
      </c>
      <c r="D359">
        <f t="shared" si="25"/>
        <v>3.8546980112748416E-2</v>
      </c>
      <c r="E359">
        <f t="shared" si="26"/>
        <v>1.0385469801127485</v>
      </c>
      <c r="F359">
        <f t="shared" si="27"/>
        <v>2.3007588576697251</v>
      </c>
      <c r="J359">
        <f t="shared" ref="J359:J422" si="28">+J358*E359</f>
        <v>2.1076314285079549</v>
      </c>
    </row>
    <row r="360" spans="1:10">
      <c r="A360" s="2">
        <v>359</v>
      </c>
      <c r="B360" s="2">
        <v>23.882570824741656</v>
      </c>
      <c r="C360">
        <f t="shared" si="24"/>
        <v>3.7324839078560913E-2</v>
      </c>
      <c r="D360">
        <f t="shared" si="25"/>
        <v>3.8030158837709153E-2</v>
      </c>
      <c r="E360">
        <f t="shared" si="26"/>
        <v>1.0380301588377092</v>
      </c>
      <c r="F360">
        <f t="shared" si="27"/>
        <v>2.3882570824741713</v>
      </c>
      <c r="J360">
        <f t="shared" si="28"/>
        <v>2.1877849865054606</v>
      </c>
    </row>
    <row r="361" spans="1:10">
      <c r="A361" s="2">
        <v>360</v>
      </c>
      <c r="B361" s="2">
        <v>24.102366890182015</v>
      </c>
      <c r="C361">
        <f t="shared" si="24"/>
        <v>9.1611081777073881E-3</v>
      </c>
      <c r="D361">
        <f t="shared" si="25"/>
        <v>9.2031995656287162E-3</v>
      </c>
      <c r="E361">
        <f t="shared" si="26"/>
        <v>1.0092031995656288</v>
      </c>
      <c r="F361">
        <f t="shared" si="27"/>
        <v>2.4102366890182076</v>
      </c>
      <c r="J361">
        <f t="shared" si="28"/>
        <v>2.2079196083429569</v>
      </c>
    </row>
    <row r="362" spans="1:10">
      <c r="A362" s="2">
        <v>361</v>
      </c>
      <c r="B362" s="2">
        <v>25.385788185485055</v>
      </c>
      <c r="C362">
        <f t="shared" si="24"/>
        <v>5.1879450293049349E-2</v>
      </c>
      <c r="D362">
        <f t="shared" si="25"/>
        <v>5.3248766029938541E-2</v>
      </c>
      <c r="E362">
        <f t="shared" si="26"/>
        <v>1.0532487660299386</v>
      </c>
      <c r="F362">
        <f t="shared" si="27"/>
        <v>2.5385788185485119</v>
      </c>
      <c r="J362">
        <f t="shared" si="28"/>
        <v>2.3254886029805246</v>
      </c>
    </row>
    <row r="363" spans="1:10">
      <c r="A363" s="2">
        <v>362</v>
      </c>
      <c r="B363" s="2">
        <v>25.867397966225447</v>
      </c>
      <c r="C363">
        <f t="shared" si="24"/>
        <v>1.8793912833454721E-2</v>
      </c>
      <c r="D363">
        <f t="shared" si="25"/>
        <v>1.8971630001063517E-2</v>
      </c>
      <c r="E363">
        <f t="shared" si="26"/>
        <v>1.0189716300010636</v>
      </c>
      <c r="F363">
        <f t="shared" si="27"/>
        <v>2.5867397966225516</v>
      </c>
      <c r="J363">
        <f t="shared" si="28"/>
        <v>2.3696069123279613</v>
      </c>
    </row>
    <row r="364" spans="1:10">
      <c r="A364" s="2">
        <v>363</v>
      </c>
      <c r="B364" s="2">
        <v>27.319778956673286</v>
      </c>
      <c r="C364">
        <f t="shared" si="24"/>
        <v>5.4627533760521034E-2</v>
      </c>
      <c r="D364">
        <f t="shared" si="25"/>
        <v>5.6147162244311717E-2</v>
      </c>
      <c r="E364">
        <f t="shared" si="26"/>
        <v>1.0561471622443117</v>
      </c>
      <c r="F364">
        <f t="shared" si="27"/>
        <v>2.731977895667336</v>
      </c>
      <c r="J364">
        <f t="shared" si="28"/>
        <v>2.502653616089682</v>
      </c>
    </row>
    <row r="365" spans="1:10">
      <c r="A365" s="2">
        <v>364</v>
      </c>
      <c r="B365" s="2">
        <v>27.020282485137351</v>
      </c>
      <c r="C365">
        <f t="shared" si="24"/>
        <v>-1.1023156626402235E-2</v>
      </c>
      <c r="D365">
        <f t="shared" si="25"/>
        <v>-1.0962624258816649E-2</v>
      </c>
      <c r="E365">
        <f t="shared" si="26"/>
        <v>0.98903737574118333</v>
      </c>
      <c r="F365">
        <f t="shared" si="27"/>
        <v>2.7020282485137423</v>
      </c>
      <c r="J365">
        <f t="shared" si="28"/>
        <v>2.475217964846522</v>
      </c>
    </row>
    <row r="366" spans="1:10">
      <c r="A366" s="2">
        <v>365</v>
      </c>
      <c r="B366" s="2">
        <v>27.373040442288325</v>
      </c>
      <c r="C366">
        <f t="shared" si="24"/>
        <v>1.2970816411986406E-2</v>
      </c>
      <c r="D366">
        <f t="shared" si="25"/>
        <v>1.3055302339826033E-2</v>
      </c>
      <c r="E366">
        <f t="shared" si="26"/>
        <v>1.0130553023398261</v>
      </c>
      <c r="F366">
        <f t="shared" si="27"/>
        <v>2.7373040442288401</v>
      </c>
      <c r="J366">
        <f t="shared" si="28"/>
        <v>2.5075326837345626</v>
      </c>
    </row>
    <row r="367" spans="1:10">
      <c r="A367" s="2">
        <v>366</v>
      </c>
      <c r="B367" s="2">
        <v>28.702041106504737</v>
      </c>
      <c r="C367">
        <f t="shared" si="24"/>
        <v>4.7409635372620669E-2</v>
      </c>
      <c r="D367">
        <f t="shared" si="25"/>
        <v>4.8551444879438861E-2</v>
      </c>
      <c r="E367">
        <f t="shared" si="26"/>
        <v>1.0485514448794389</v>
      </c>
      <c r="F367">
        <f t="shared" si="27"/>
        <v>2.8702041106504819</v>
      </c>
      <c r="J367">
        <f t="shared" si="28"/>
        <v>2.6292770186122927</v>
      </c>
    </row>
    <row r="368" spans="1:10">
      <c r="A368" s="2">
        <v>367</v>
      </c>
      <c r="B368" s="2">
        <v>28.392303860792932</v>
      </c>
      <c r="C368">
        <f t="shared" si="24"/>
        <v>-1.0850121304942137E-2</v>
      </c>
      <c r="D368">
        <f t="shared" si="25"/>
        <v>-1.0791471051221132E-2</v>
      </c>
      <c r="E368">
        <f t="shared" si="26"/>
        <v>0.98920852894877886</v>
      </c>
      <c r="F368">
        <f t="shared" si="27"/>
        <v>2.8392303860793011</v>
      </c>
      <c r="J368">
        <f t="shared" si="28"/>
        <v>2.6009032517802972</v>
      </c>
    </row>
    <row r="369" spans="1:10">
      <c r="A369" s="2">
        <v>368</v>
      </c>
      <c r="B369" s="2">
        <v>29.563453134445563</v>
      </c>
      <c r="C369">
        <f t="shared" si="24"/>
        <v>4.0420789441358074E-2</v>
      </c>
      <c r="D369">
        <f t="shared" si="25"/>
        <v>4.1248828534477491E-2</v>
      </c>
      <c r="E369">
        <f t="shared" si="26"/>
        <v>1.0412488285344774</v>
      </c>
      <c r="F369">
        <f t="shared" si="27"/>
        <v>2.9563453134445643</v>
      </c>
      <c r="J369">
        <f t="shared" si="28"/>
        <v>2.7081874640477475</v>
      </c>
    </row>
    <row r="370" spans="1:10">
      <c r="A370" s="2">
        <v>369</v>
      </c>
      <c r="B370" s="2">
        <v>29.079562541946647</v>
      </c>
      <c r="C370">
        <f t="shared" si="24"/>
        <v>-1.6503297776361444E-2</v>
      </c>
      <c r="D370">
        <f t="shared" si="25"/>
        <v>-1.6367864413481387E-2</v>
      </c>
      <c r="E370">
        <f t="shared" si="26"/>
        <v>0.98363213558651863</v>
      </c>
      <c r="F370">
        <f t="shared" si="27"/>
        <v>2.9079562541946724</v>
      </c>
      <c r="J370">
        <f t="shared" si="28"/>
        <v>2.6638602188299241</v>
      </c>
    </row>
    <row r="371" spans="1:10">
      <c r="A371" s="2">
        <v>370</v>
      </c>
      <c r="B371" s="2">
        <v>27.696240050969248</v>
      </c>
      <c r="C371">
        <f t="shared" si="24"/>
        <v>-4.8738943542492343E-2</v>
      </c>
      <c r="D371">
        <f t="shared" si="25"/>
        <v>-4.7570264820249127E-2</v>
      </c>
      <c r="E371">
        <f t="shared" si="26"/>
        <v>0.95242973517975082</v>
      </c>
      <c r="F371">
        <f t="shared" si="27"/>
        <v>2.7696240050969321</v>
      </c>
      <c r="J371">
        <f t="shared" si="28"/>
        <v>2.5371396827760577</v>
      </c>
    </row>
    <row r="372" spans="1:10">
      <c r="A372" s="2">
        <v>371</v>
      </c>
      <c r="B372" s="2">
        <v>29.691286795318515</v>
      </c>
      <c r="C372">
        <f t="shared" si="24"/>
        <v>6.9556963123246551E-2</v>
      </c>
      <c r="D372">
        <f t="shared" si="25"/>
        <v>7.203312582060932E-2</v>
      </c>
      <c r="E372">
        <f t="shared" si="26"/>
        <v>1.0720331258206093</v>
      </c>
      <c r="F372">
        <f t="shared" si="27"/>
        <v>2.9691286795318592</v>
      </c>
      <c r="J372">
        <f t="shared" si="28"/>
        <v>2.7198977847699264</v>
      </c>
    </row>
    <row r="373" spans="1:10">
      <c r="A373" s="2">
        <v>372</v>
      </c>
      <c r="B373" s="2">
        <v>32.458456089204809</v>
      </c>
      <c r="C373">
        <f t="shared" si="24"/>
        <v>8.9107368596930886E-2</v>
      </c>
      <c r="D373">
        <f t="shared" si="25"/>
        <v>9.3198025163483286E-2</v>
      </c>
      <c r="E373">
        <f t="shared" si="26"/>
        <v>1.0931980251634832</v>
      </c>
      <c r="F373">
        <f t="shared" si="27"/>
        <v>3.2458456089204892</v>
      </c>
      <c r="J373">
        <f t="shared" si="28"/>
        <v>2.9733868869570164</v>
      </c>
    </row>
    <row r="374" spans="1:10">
      <c r="A374" s="2">
        <v>373</v>
      </c>
      <c r="B374" s="2">
        <v>33.074125909683026</v>
      </c>
      <c r="C374">
        <f t="shared" si="24"/>
        <v>1.8790284660949442E-2</v>
      </c>
      <c r="D374">
        <f t="shared" si="25"/>
        <v>1.8967933002918762E-2</v>
      </c>
      <c r="E374">
        <f t="shared" si="26"/>
        <v>1.0189679330029187</v>
      </c>
      <c r="F374">
        <f t="shared" si="27"/>
        <v>3.307412590968311</v>
      </c>
      <c r="J374">
        <f t="shared" si="28"/>
        <v>3.0297858902205741</v>
      </c>
    </row>
    <row r="375" spans="1:10">
      <c r="A375" s="2">
        <v>374</v>
      </c>
      <c r="B375" s="2">
        <v>33.860013010068158</v>
      </c>
      <c r="C375">
        <f t="shared" si="24"/>
        <v>2.3483478807112112E-2</v>
      </c>
      <c r="D375">
        <f t="shared" si="25"/>
        <v>2.3761386847567446E-2</v>
      </c>
      <c r="E375">
        <f t="shared" si="26"/>
        <v>1.0237613868475675</v>
      </c>
      <c r="F375">
        <f t="shared" si="27"/>
        <v>3.3860013010068246</v>
      </c>
      <c r="J375">
        <f t="shared" si="28"/>
        <v>3.1017778048234068</v>
      </c>
    </row>
    <row r="376" spans="1:10">
      <c r="A376" s="2">
        <v>375</v>
      </c>
      <c r="B376" s="2">
        <v>33.140360405594791</v>
      </c>
      <c r="C376">
        <f t="shared" si="24"/>
        <v>-2.14828737525651E-2</v>
      </c>
      <c r="D376">
        <f t="shared" si="25"/>
        <v>-2.1253760424113869E-2</v>
      </c>
      <c r="E376">
        <f t="shared" si="26"/>
        <v>0.97874623957588613</v>
      </c>
      <c r="F376">
        <f t="shared" si="27"/>
        <v>3.3140360405594875</v>
      </c>
      <c r="J376">
        <f t="shared" si="28"/>
        <v>3.0358533624708564</v>
      </c>
    </row>
    <row r="377" spans="1:10">
      <c r="A377" s="2">
        <v>376</v>
      </c>
      <c r="B377" s="2">
        <v>34.01434346210975</v>
      </c>
      <c r="C377">
        <f t="shared" si="24"/>
        <v>2.6030415004591873E-2</v>
      </c>
      <c r="D377">
        <f t="shared" si="25"/>
        <v>2.6372165112827563E-2</v>
      </c>
      <c r="E377">
        <f t="shared" si="26"/>
        <v>1.0263721651128275</v>
      </c>
      <c r="F377">
        <f t="shared" si="27"/>
        <v>3.4014343462109835</v>
      </c>
      <c r="J377">
        <f t="shared" si="28"/>
        <v>3.1159153886042703</v>
      </c>
    </row>
    <row r="378" spans="1:10">
      <c r="A378" s="2">
        <v>377</v>
      </c>
      <c r="B378" s="2">
        <v>36.075742766244389</v>
      </c>
      <c r="C378">
        <f t="shared" si="24"/>
        <v>5.883839176072353E-2</v>
      </c>
      <c r="D378">
        <f t="shared" si="25"/>
        <v>6.0603824572740411E-2</v>
      </c>
      <c r="E378">
        <f t="shared" si="26"/>
        <v>1.0606038245727405</v>
      </c>
      <c r="F378">
        <f t="shared" si="27"/>
        <v>3.6075742766244483</v>
      </c>
      <c r="J378">
        <f t="shared" si="28"/>
        <v>3.3047517781987459</v>
      </c>
    </row>
    <row r="379" spans="1:10">
      <c r="A379" s="2">
        <v>378</v>
      </c>
      <c r="B379" s="2">
        <v>37.40740585933267</v>
      </c>
      <c r="C379">
        <f t="shared" si="24"/>
        <v>3.624800849794145E-2</v>
      </c>
      <c r="D379">
        <f t="shared" si="25"/>
        <v>3.6912977834355251E-2</v>
      </c>
      <c r="E379">
        <f t="shared" si="26"/>
        <v>1.0369129778343553</v>
      </c>
      <c r="F379">
        <f t="shared" si="27"/>
        <v>3.7407405859332772</v>
      </c>
      <c r="J379">
        <f t="shared" si="28"/>
        <v>3.4267400073354426</v>
      </c>
    </row>
    <row r="380" spans="1:10">
      <c r="A380" s="2">
        <v>379</v>
      </c>
      <c r="B380" s="2">
        <v>36.550589104855376</v>
      </c>
      <c r="C380">
        <f t="shared" si="24"/>
        <v>-2.3171398601000745E-2</v>
      </c>
      <c r="D380">
        <f t="shared" si="25"/>
        <v>-2.2905003295317482E-2</v>
      </c>
      <c r="E380">
        <f t="shared" si="26"/>
        <v>0.97709499670468247</v>
      </c>
      <c r="F380">
        <f t="shared" si="27"/>
        <v>3.6550589104855473</v>
      </c>
      <c r="J380">
        <f t="shared" si="28"/>
        <v>3.3482505161752281</v>
      </c>
    </row>
    <row r="381" spans="1:10">
      <c r="A381" s="2">
        <v>380</v>
      </c>
      <c r="B381" s="2">
        <v>37.535290588205072</v>
      </c>
      <c r="C381">
        <f t="shared" si="24"/>
        <v>2.6584268942328189E-2</v>
      </c>
      <c r="D381">
        <f t="shared" si="25"/>
        <v>2.6940782829103237E-2</v>
      </c>
      <c r="E381">
        <f t="shared" si="26"/>
        <v>1.0269407828291033</v>
      </c>
      <c r="F381">
        <f t="shared" si="27"/>
        <v>3.7535290588205172</v>
      </c>
      <c r="J381">
        <f t="shared" si="28"/>
        <v>3.4384550061889381</v>
      </c>
    </row>
    <row r="382" spans="1:10">
      <c r="A382" s="2">
        <v>381</v>
      </c>
      <c r="B382" s="2">
        <v>36.207494696674239</v>
      </c>
      <c r="C382">
        <f t="shared" si="24"/>
        <v>-3.6015439565628415E-2</v>
      </c>
      <c r="D382">
        <f t="shared" si="25"/>
        <v>-3.5374600029021062E-2</v>
      </c>
      <c r="E382">
        <f t="shared" si="26"/>
        <v>0.96462539997097896</v>
      </c>
      <c r="F382">
        <f t="shared" si="27"/>
        <v>3.6207494696674338</v>
      </c>
      <c r="J382">
        <f t="shared" si="28"/>
        <v>3.3168210356272194</v>
      </c>
    </row>
    <row r="383" spans="1:10">
      <c r="A383" s="2">
        <v>382</v>
      </c>
      <c r="B383" s="2">
        <v>35.595635216012241</v>
      </c>
      <c r="C383">
        <f t="shared" si="24"/>
        <v>-1.7043109173070059E-2</v>
      </c>
      <c r="D383">
        <f t="shared" si="25"/>
        <v>-1.6898696962819666E-2</v>
      </c>
      <c r="E383">
        <f t="shared" si="26"/>
        <v>0.98310130303718035</v>
      </c>
      <c r="F383">
        <f t="shared" si="27"/>
        <v>3.559563521601234</v>
      </c>
      <c r="J383">
        <f t="shared" si="28"/>
        <v>3.2607710820662494</v>
      </c>
    </row>
    <row r="384" spans="1:10">
      <c r="A384" s="2">
        <v>383</v>
      </c>
      <c r="B384" s="2">
        <v>35.642403088910726</v>
      </c>
      <c r="C384">
        <f t="shared" si="24"/>
        <v>1.3130030172138127E-3</v>
      </c>
      <c r="D384">
        <f t="shared" si="25"/>
        <v>1.3138653830637955E-3</v>
      </c>
      <c r="E384">
        <f t="shared" si="26"/>
        <v>1.0013138653830638</v>
      </c>
      <c r="F384">
        <f t="shared" si="27"/>
        <v>3.5642403088910823</v>
      </c>
      <c r="J384">
        <f t="shared" si="28"/>
        <v>3.2650552963130717</v>
      </c>
    </row>
    <row r="385" spans="1:10">
      <c r="A385" s="2">
        <v>384</v>
      </c>
      <c r="B385" s="2">
        <v>35.241604541795404</v>
      </c>
      <c r="C385">
        <f t="shared" si="24"/>
        <v>-1.1308695202191734E-2</v>
      </c>
      <c r="D385">
        <f t="shared" si="25"/>
        <v>-1.1244992267090451E-2</v>
      </c>
      <c r="E385">
        <f t="shared" si="26"/>
        <v>0.98875500773290959</v>
      </c>
      <c r="F385">
        <f t="shared" si="27"/>
        <v>3.5241604541795502</v>
      </c>
      <c r="J385">
        <f t="shared" si="28"/>
        <v>3.2283397747544087</v>
      </c>
    </row>
    <row r="386" spans="1:10">
      <c r="A386" s="2">
        <v>385</v>
      </c>
      <c r="B386" s="2">
        <v>35.68095437512531</v>
      </c>
      <c r="C386">
        <f t="shared" si="24"/>
        <v>1.2389723671395618E-2</v>
      </c>
      <c r="D386">
        <f t="shared" si="25"/>
        <v>1.2466794263264934E-2</v>
      </c>
      <c r="E386">
        <f t="shared" si="26"/>
        <v>1.012466794263265</v>
      </c>
      <c r="F386">
        <f t="shared" si="27"/>
        <v>3.5680954375125413</v>
      </c>
      <c r="J386">
        <f t="shared" si="28"/>
        <v>3.2685868225381873</v>
      </c>
    </row>
    <row r="387" spans="1:10">
      <c r="A387" s="2">
        <v>386</v>
      </c>
      <c r="B387" s="2">
        <v>35.566107730516627</v>
      </c>
      <c r="C387">
        <f t="shared" si="24"/>
        <v>-3.2239011879619125E-3</v>
      </c>
      <c r="D387">
        <f t="shared" si="25"/>
        <v>-3.2187099986525948E-3</v>
      </c>
      <c r="E387">
        <f t="shared" si="26"/>
        <v>0.99678129000134741</v>
      </c>
      <c r="F387">
        <f t="shared" si="27"/>
        <v>3.5566107730516729</v>
      </c>
      <c r="J387">
        <f t="shared" si="28"/>
        <v>3.2580661894510197</v>
      </c>
    </row>
    <row r="388" spans="1:10">
      <c r="A388" s="2">
        <v>387</v>
      </c>
      <c r="B388" s="2">
        <v>34.514046116119786</v>
      </c>
      <c r="C388">
        <f t="shared" ref="C388:C451" si="29">+LN(B388/B387)</f>
        <v>-3.0026779366473522E-2</v>
      </c>
      <c r="D388">
        <f t="shared" ref="D388:D451" si="30">+(B388-B387)/B387</f>
        <v>-2.9580454020110426E-2</v>
      </c>
      <c r="E388">
        <f t="shared" ref="E388:E451" si="31">1+D388</f>
        <v>0.97041954597988955</v>
      </c>
      <c r="F388">
        <f t="shared" ref="F388:F451" si="32">+F387*E388</f>
        <v>3.4514046116119883</v>
      </c>
      <c r="J388">
        <f t="shared" si="28"/>
        <v>3.1616911123394873</v>
      </c>
    </row>
    <row r="389" spans="1:10">
      <c r="A389" s="2">
        <v>388</v>
      </c>
      <c r="B389" s="2">
        <v>34.196317572293303</v>
      </c>
      <c r="C389">
        <f t="shared" si="29"/>
        <v>-9.2484100347964247E-3</v>
      </c>
      <c r="D389">
        <f t="shared" si="30"/>
        <v>-9.2057750272891963E-3</v>
      </c>
      <c r="E389">
        <f t="shared" si="31"/>
        <v>0.99079422497271086</v>
      </c>
      <c r="F389">
        <f t="shared" si="32"/>
        <v>3.41963175722934</v>
      </c>
      <c r="J389">
        <f t="shared" si="28"/>
        <v>3.1325852952535103</v>
      </c>
    </row>
    <row r="390" spans="1:10">
      <c r="A390" s="2">
        <v>389</v>
      </c>
      <c r="B390" s="2">
        <v>34.140434377684173</v>
      </c>
      <c r="C390">
        <f t="shared" si="29"/>
        <v>-1.6355242375889329E-3</v>
      </c>
      <c r="D390">
        <f t="shared" si="30"/>
        <v>-1.6341874966797072E-3</v>
      </c>
      <c r="E390">
        <f t="shared" si="31"/>
        <v>0.99836581250332024</v>
      </c>
      <c r="F390">
        <f t="shared" si="32"/>
        <v>3.4140434377684268</v>
      </c>
      <c r="J390">
        <f t="shared" si="28"/>
        <v>3.127466063531724</v>
      </c>
    </row>
    <row r="391" spans="1:10">
      <c r="A391" s="2">
        <v>390</v>
      </c>
      <c r="B391" s="2">
        <v>34.661334051003749</v>
      </c>
      <c r="C391">
        <f t="shared" si="29"/>
        <v>1.5142332480075044E-2</v>
      </c>
      <c r="D391">
        <f t="shared" si="30"/>
        <v>1.5257558458601836E-2</v>
      </c>
      <c r="E391">
        <f t="shared" si="31"/>
        <v>1.0152575584586019</v>
      </c>
      <c r="F391">
        <f t="shared" si="32"/>
        <v>3.4661334051003845</v>
      </c>
      <c r="J391">
        <f t="shared" si="28"/>
        <v>3.1751835598233527</v>
      </c>
    </row>
    <row r="392" spans="1:10">
      <c r="A392" s="2">
        <v>391</v>
      </c>
      <c r="B392" s="2">
        <v>34.391875553581563</v>
      </c>
      <c r="C392">
        <f t="shared" si="29"/>
        <v>-7.8044124716135843E-3</v>
      </c>
      <c r="D392">
        <f t="shared" si="30"/>
        <v>-7.7740371165656921E-3</v>
      </c>
      <c r="E392">
        <f t="shared" si="31"/>
        <v>0.99222596288343434</v>
      </c>
      <c r="F392">
        <f t="shared" si="32"/>
        <v>3.4391875553581661</v>
      </c>
      <c r="J392">
        <f t="shared" si="28"/>
        <v>3.1504995649773768</v>
      </c>
    </row>
    <row r="393" spans="1:10">
      <c r="A393" s="2">
        <v>392</v>
      </c>
      <c r="B393" s="2">
        <v>33.91198156528246</v>
      </c>
      <c r="C393">
        <f t="shared" si="29"/>
        <v>-1.4051970271849158E-2</v>
      </c>
      <c r="D393">
        <f t="shared" si="30"/>
        <v>-1.3953702162926311E-2</v>
      </c>
      <c r="E393">
        <f t="shared" si="31"/>
        <v>0.98604629783707365</v>
      </c>
      <c r="F393">
        <f t="shared" si="32"/>
        <v>3.3911981565282554</v>
      </c>
      <c r="J393">
        <f t="shared" si="28"/>
        <v>3.1065384323832537</v>
      </c>
    </row>
    <row r="394" spans="1:10">
      <c r="A394" s="2">
        <v>393</v>
      </c>
      <c r="B394" s="2">
        <v>35.479800186101428</v>
      </c>
      <c r="C394">
        <f t="shared" si="29"/>
        <v>4.5195135246552713E-2</v>
      </c>
      <c r="D394">
        <f t="shared" si="30"/>
        <v>4.623199672955796E-2</v>
      </c>
      <c r="E394">
        <f t="shared" si="31"/>
        <v>1.0462319967295579</v>
      </c>
      <c r="F394">
        <f t="shared" si="32"/>
        <v>3.5479800186101524</v>
      </c>
      <c r="J394">
        <f t="shared" si="28"/>
        <v>3.2501599070294422</v>
      </c>
    </row>
    <row r="395" spans="1:10">
      <c r="A395" s="2">
        <v>394</v>
      </c>
      <c r="B395" s="2">
        <v>35.744801540698418</v>
      </c>
      <c r="C395">
        <f t="shared" si="29"/>
        <v>7.441321425561748E-3</v>
      </c>
      <c r="D395">
        <f t="shared" si="30"/>
        <v>7.4690768608330358E-3</v>
      </c>
      <c r="E395">
        <f t="shared" si="31"/>
        <v>1.007469076860833</v>
      </c>
      <c r="F395">
        <f t="shared" si="32"/>
        <v>3.5744801540698514</v>
      </c>
      <c r="J395">
        <f t="shared" si="28"/>
        <v>3.2744356011850431</v>
      </c>
    </row>
    <row r="396" spans="1:10">
      <c r="A396" s="2">
        <v>395</v>
      </c>
      <c r="B396" s="2">
        <v>37.761774442260197</v>
      </c>
      <c r="C396">
        <f t="shared" si="29"/>
        <v>5.4892485700031302E-2</v>
      </c>
      <c r="D396">
        <f t="shared" si="30"/>
        <v>5.6427027557148082E-2</v>
      </c>
      <c r="E396">
        <f t="shared" si="31"/>
        <v>1.0564270275571481</v>
      </c>
      <c r="F396">
        <f t="shared" si="32"/>
        <v>3.7761774442260299</v>
      </c>
      <c r="J396">
        <f t="shared" si="28"/>
        <v>3.4592022690872182</v>
      </c>
    </row>
    <row r="397" spans="1:10">
      <c r="A397" s="2">
        <v>396</v>
      </c>
      <c r="B397" s="2">
        <v>39.060617779067414</v>
      </c>
      <c r="C397">
        <f t="shared" si="29"/>
        <v>3.3817408662035614E-2</v>
      </c>
      <c r="D397">
        <f t="shared" si="30"/>
        <v>3.4395717785805288E-2</v>
      </c>
      <c r="E397">
        <f t="shared" si="31"/>
        <v>1.0343957177858052</v>
      </c>
      <c r="F397">
        <f t="shared" si="32"/>
        <v>3.9060617779067517</v>
      </c>
      <c r="J397">
        <f t="shared" si="28"/>
        <v>3.5781840140987589</v>
      </c>
    </row>
    <row r="398" spans="1:10">
      <c r="A398" s="2">
        <v>397</v>
      </c>
      <c r="B398" s="2">
        <v>36.922819879721359</v>
      </c>
      <c r="C398">
        <f t="shared" si="29"/>
        <v>-5.6284956654530607E-2</v>
      </c>
      <c r="D398">
        <f t="shared" si="30"/>
        <v>-5.4730263393112551E-2</v>
      </c>
      <c r="E398">
        <f t="shared" si="31"/>
        <v>0.9452697366068874</v>
      </c>
      <c r="F398">
        <f t="shared" si="32"/>
        <v>3.6922819879721454</v>
      </c>
      <c r="J398">
        <f t="shared" si="28"/>
        <v>3.3823490605381088</v>
      </c>
    </row>
    <row r="399" spans="1:10">
      <c r="A399" s="2">
        <v>398</v>
      </c>
      <c r="B399" s="2">
        <v>35.633565750024623</v>
      </c>
      <c r="C399">
        <f t="shared" si="29"/>
        <v>-3.5541733032089552E-2</v>
      </c>
      <c r="D399">
        <f t="shared" si="30"/>
        <v>-3.4917542427598196E-2</v>
      </c>
      <c r="E399">
        <f t="shared" si="31"/>
        <v>0.96508245757240185</v>
      </c>
      <c r="F399">
        <f t="shared" si="32"/>
        <v>3.5633565750024716</v>
      </c>
      <c r="J399">
        <f t="shared" si="28"/>
        <v>3.2642457437118226</v>
      </c>
    </row>
    <row r="400" spans="1:10">
      <c r="A400" s="2">
        <v>399</v>
      </c>
      <c r="B400" s="2">
        <v>36.900002024094327</v>
      </c>
      <c r="C400">
        <f t="shared" si="29"/>
        <v>3.4923554106786284E-2</v>
      </c>
      <c r="D400">
        <f t="shared" si="30"/>
        <v>3.5540542951944948E-2</v>
      </c>
      <c r="E400">
        <f t="shared" si="31"/>
        <v>1.0355405429519449</v>
      </c>
      <c r="F400">
        <f t="shared" si="32"/>
        <v>3.690000202409442</v>
      </c>
      <c r="J400">
        <f t="shared" si="28"/>
        <v>3.3802588097719157</v>
      </c>
    </row>
    <row r="401" spans="1:10">
      <c r="A401" s="2">
        <v>400</v>
      </c>
      <c r="B401" s="2">
        <v>38.505826617303782</v>
      </c>
      <c r="C401">
        <f t="shared" si="29"/>
        <v>4.2597964652093021E-2</v>
      </c>
      <c r="D401">
        <f t="shared" si="30"/>
        <v>4.3518279271662678E-2</v>
      </c>
      <c r="E401">
        <f t="shared" si="31"/>
        <v>1.0435182792716626</v>
      </c>
      <c r="F401">
        <f t="shared" si="32"/>
        <v>3.850582661730388</v>
      </c>
      <c r="J401">
        <f t="shared" si="28"/>
        <v>3.5273618566660678</v>
      </c>
    </row>
    <row r="402" spans="1:10">
      <c r="A402" s="2">
        <v>401</v>
      </c>
      <c r="B402" s="2">
        <v>39.799957059809749</v>
      </c>
      <c r="C402">
        <f t="shared" si="29"/>
        <v>3.3056262838479601E-2</v>
      </c>
      <c r="D402">
        <f t="shared" si="30"/>
        <v>3.360869136424173E-2</v>
      </c>
      <c r="E402">
        <f t="shared" si="31"/>
        <v>1.0336086913642417</v>
      </c>
      <c r="F402">
        <f t="shared" si="32"/>
        <v>3.979995705980985</v>
      </c>
      <c r="J402">
        <f t="shared" si="28"/>
        <v>3.6459118726367565</v>
      </c>
    </row>
    <row r="403" spans="1:10">
      <c r="A403" s="2">
        <v>402</v>
      </c>
      <c r="B403" s="2">
        <v>40.21690532270064</v>
      </c>
      <c r="C403">
        <f t="shared" si="29"/>
        <v>1.0421604251723402E-2</v>
      </c>
      <c r="D403">
        <f t="shared" si="30"/>
        <v>1.0476098309963454E-2</v>
      </c>
      <c r="E403">
        <f t="shared" si="31"/>
        <v>1.0104760983099634</v>
      </c>
      <c r="F403">
        <f t="shared" si="32"/>
        <v>4.0216905322700738</v>
      </c>
      <c r="J403">
        <f t="shared" si="28"/>
        <v>3.6841068038439619</v>
      </c>
    </row>
    <row r="404" spans="1:10">
      <c r="A404" s="2">
        <v>403</v>
      </c>
      <c r="B404" s="2">
        <v>39.429219623939183</v>
      </c>
      <c r="C404">
        <f t="shared" si="29"/>
        <v>-1.978028137798726E-2</v>
      </c>
      <c r="D404">
        <f t="shared" si="30"/>
        <v>-1.9585935129544742E-2</v>
      </c>
      <c r="E404">
        <f t="shared" si="31"/>
        <v>0.98041406487045524</v>
      </c>
      <c r="F404">
        <f t="shared" si="32"/>
        <v>3.9429219623939278</v>
      </c>
      <c r="J404">
        <f t="shared" si="28"/>
        <v>3.6119501269735594</v>
      </c>
    </row>
    <row r="405" spans="1:10">
      <c r="A405" s="2">
        <v>404</v>
      </c>
      <c r="B405" s="2">
        <v>40.738603207469104</v>
      </c>
      <c r="C405">
        <f t="shared" si="29"/>
        <v>3.2668968415653935E-2</v>
      </c>
      <c r="D405">
        <f t="shared" si="30"/>
        <v>3.3208457991771627E-2</v>
      </c>
      <c r="E405">
        <f t="shared" si="31"/>
        <v>1.0332084579917715</v>
      </c>
      <c r="F405">
        <f t="shared" si="32"/>
        <v>4.0738603207469195</v>
      </c>
      <c r="J405">
        <f t="shared" si="28"/>
        <v>3.7318974210335347</v>
      </c>
    </row>
    <row r="406" spans="1:10">
      <c r="A406" s="2">
        <v>405</v>
      </c>
      <c r="B406" s="2">
        <v>40.942390559992234</v>
      </c>
      <c r="C406">
        <f t="shared" si="29"/>
        <v>4.989845641139256E-3</v>
      </c>
      <c r="D406">
        <f t="shared" si="30"/>
        <v>5.0023156534185313E-3</v>
      </c>
      <c r="E406">
        <f t="shared" si="31"/>
        <v>1.0050023156534185</v>
      </c>
      <c r="F406">
        <f t="shared" si="32"/>
        <v>4.0942390559992319</v>
      </c>
      <c r="J406">
        <f t="shared" si="28"/>
        <v>3.7505655499197226</v>
      </c>
    </row>
    <row r="407" spans="1:10">
      <c r="A407" s="2">
        <v>406</v>
      </c>
      <c r="B407" s="2">
        <v>41.741447092465478</v>
      </c>
      <c r="C407">
        <f t="shared" si="29"/>
        <v>1.932859992838187E-2</v>
      </c>
      <c r="D407">
        <f t="shared" si="30"/>
        <v>1.9516606664732962E-2</v>
      </c>
      <c r="E407">
        <f t="shared" si="31"/>
        <v>1.019516606664733</v>
      </c>
      <c r="F407">
        <f t="shared" si="32"/>
        <v>4.1741447092465567</v>
      </c>
      <c r="J407">
        <f t="shared" si="28"/>
        <v>3.8237638625278039</v>
      </c>
    </row>
    <row r="408" spans="1:10">
      <c r="A408" s="2">
        <v>407</v>
      </c>
      <c r="B408" s="2">
        <v>42.461440607025622</v>
      </c>
      <c r="C408">
        <f t="shared" si="29"/>
        <v>1.7101814018747764E-2</v>
      </c>
      <c r="D408">
        <f t="shared" si="30"/>
        <v>1.7248887250248361E-2</v>
      </c>
      <c r="E408">
        <f t="shared" si="31"/>
        <v>1.0172488872502483</v>
      </c>
      <c r="F408">
        <f t="shared" si="32"/>
        <v>4.2461440607025711</v>
      </c>
      <c r="J408">
        <f t="shared" si="28"/>
        <v>3.88971953426412</v>
      </c>
    </row>
    <row r="409" spans="1:10">
      <c r="A409" s="2">
        <v>408</v>
      </c>
      <c r="B409" s="2">
        <v>43.654999508322966</v>
      </c>
      <c r="C409">
        <f t="shared" si="29"/>
        <v>2.7721427731765627E-2</v>
      </c>
      <c r="D409">
        <f t="shared" si="30"/>
        <v>2.8109241802310843E-2</v>
      </c>
      <c r="E409">
        <f t="shared" si="31"/>
        <v>1.0281092418023108</v>
      </c>
      <c r="F409">
        <f t="shared" si="32"/>
        <v>4.3654999508323051</v>
      </c>
      <c r="J409">
        <f t="shared" si="28"/>
        <v>3.9990566011959219</v>
      </c>
    </row>
    <row r="410" spans="1:10">
      <c r="A410" s="2">
        <v>409</v>
      </c>
      <c r="B410" s="2">
        <v>42.357382156595271</v>
      </c>
      <c r="C410">
        <f t="shared" si="29"/>
        <v>-3.0175093067987283E-2</v>
      </c>
      <c r="D410">
        <f t="shared" si="30"/>
        <v>-2.9724369862386548E-2</v>
      </c>
      <c r="E410">
        <f t="shared" si="31"/>
        <v>0.97027563013761342</v>
      </c>
      <c r="F410">
        <f t="shared" si="32"/>
        <v>4.2357382156595351</v>
      </c>
      <c r="J410">
        <f t="shared" si="28"/>
        <v>3.8801871636813559</v>
      </c>
    </row>
    <row r="411" spans="1:10">
      <c r="A411" s="2">
        <v>410</v>
      </c>
      <c r="B411" s="2">
        <v>40.907714205304885</v>
      </c>
      <c r="C411">
        <f t="shared" si="29"/>
        <v>-3.4824062291481002E-2</v>
      </c>
      <c r="D411">
        <f t="shared" si="30"/>
        <v>-3.4224682392574764E-2</v>
      </c>
      <c r="E411">
        <f t="shared" si="31"/>
        <v>0.96577531760742519</v>
      </c>
      <c r="F411">
        <f t="shared" si="32"/>
        <v>4.0907714205304959</v>
      </c>
      <c r="J411">
        <f t="shared" si="28"/>
        <v>3.7473889903806157</v>
      </c>
    </row>
    <row r="412" spans="1:10">
      <c r="A412" s="2">
        <v>411</v>
      </c>
      <c r="B412" s="2">
        <v>41.18014133592893</v>
      </c>
      <c r="C412">
        <f t="shared" si="29"/>
        <v>6.6374771030433474E-3</v>
      </c>
      <c r="D412">
        <f t="shared" si="30"/>
        <v>6.6595539720651804E-3</v>
      </c>
      <c r="E412">
        <f t="shared" si="31"/>
        <v>1.0066595539720651</v>
      </c>
      <c r="F412">
        <f t="shared" si="32"/>
        <v>4.1180141335928999</v>
      </c>
      <c r="J412">
        <f t="shared" si="28"/>
        <v>3.772344929616378</v>
      </c>
    </row>
    <row r="413" spans="1:10">
      <c r="A413" s="2">
        <v>412</v>
      </c>
      <c r="B413" s="2">
        <v>40.946772215340005</v>
      </c>
      <c r="C413">
        <f t="shared" si="29"/>
        <v>-5.6831491313616587E-3</v>
      </c>
      <c r="D413">
        <f t="shared" si="30"/>
        <v>-5.6670305884869527E-3</v>
      </c>
      <c r="E413">
        <f t="shared" si="31"/>
        <v>0.99433296941151306</v>
      </c>
      <c r="F413">
        <f t="shared" si="32"/>
        <v>4.094677221534007</v>
      </c>
      <c r="J413">
        <f t="shared" si="28"/>
        <v>3.7509669355099184</v>
      </c>
    </row>
    <row r="414" spans="1:10">
      <c r="A414" s="2">
        <v>413</v>
      </c>
      <c r="B414" s="2">
        <v>41.03013913824951</v>
      </c>
      <c r="C414">
        <f t="shared" si="29"/>
        <v>2.0339129706727459E-3</v>
      </c>
      <c r="D414">
        <f t="shared" si="30"/>
        <v>2.0359827746879913E-3</v>
      </c>
      <c r="E414">
        <f t="shared" si="31"/>
        <v>1.0020359827746881</v>
      </c>
      <c r="F414">
        <f t="shared" si="32"/>
        <v>4.1030139138249577</v>
      </c>
      <c r="J414">
        <f t="shared" si="28"/>
        <v>3.7586038395790413</v>
      </c>
    </row>
    <row r="415" spans="1:10">
      <c r="A415" s="2">
        <v>414</v>
      </c>
      <c r="B415" s="2">
        <v>40.6086030553776</v>
      </c>
      <c r="C415">
        <f t="shared" si="29"/>
        <v>-1.0326955506669585E-2</v>
      </c>
      <c r="D415">
        <f t="shared" si="30"/>
        <v>-1.0273815583504603E-2</v>
      </c>
      <c r="E415">
        <f t="shared" si="31"/>
        <v>0.9897261844164954</v>
      </c>
      <c r="F415">
        <f t="shared" si="32"/>
        <v>4.0608603055377666</v>
      </c>
      <c r="J415">
        <f t="shared" si="28"/>
        <v>3.7199886368797541</v>
      </c>
    </row>
    <row r="416" spans="1:10">
      <c r="A416" s="2">
        <v>415</v>
      </c>
      <c r="B416" s="2">
        <v>40.643893316126707</v>
      </c>
      <c r="C416">
        <f t="shared" si="29"/>
        <v>8.6865670703379933E-4</v>
      </c>
      <c r="D416">
        <f t="shared" si="30"/>
        <v>8.6903409853775172E-4</v>
      </c>
      <c r="E416">
        <f t="shared" si="31"/>
        <v>1.0008690340985378</v>
      </c>
      <c r="F416">
        <f t="shared" si="32"/>
        <v>4.0643893316126771</v>
      </c>
      <c r="J416">
        <f t="shared" si="28"/>
        <v>3.7232214338513758</v>
      </c>
    </row>
    <row r="417" spans="1:10">
      <c r="A417" s="2">
        <v>416</v>
      </c>
      <c r="B417" s="2">
        <v>40.725166651349063</v>
      </c>
      <c r="C417">
        <f t="shared" si="29"/>
        <v>1.997647810660765E-3</v>
      </c>
      <c r="D417">
        <f t="shared" si="30"/>
        <v>1.9996444383468632E-3</v>
      </c>
      <c r="E417">
        <f t="shared" si="31"/>
        <v>1.0019996444383468</v>
      </c>
      <c r="F417">
        <f t="shared" si="32"/>
        <v>4.0725166651349127</v>
      </c>
      <c r="J417">
        <f t="shared" si="28"/>
        <v>3.7306665528843101</v>
      </c>
    </row>
    <row r="418" spans="1:10">
      <c r="A418" s="2">
        <v>417</v>
      </c>
      <c r="B418" s="2">
        <v>40.295534823829328</v>
      </c>
      <c r="C418">
        <f t="shared" si="29"/>
        <v>-1.0605582195999958E-2</v>
      </c>
      <c r="D418">
        <f t="shared" si="30"/>
        <v>-1.0549541299556672E-2</v>
      </c>
      <c r="E418">
        <f t="shared" si="31"/>
        <v>0.98945045870044335</v>
      </c>
      <c r="F418">
        <f t="shared" si="32"/>
        <v>4.0295534823829389</v>
      </c>
      <c r="J418">
        <f t="shared" si="28"/>
        <v>3.6913097320097825</v>
      </c>
    </row>
    <row r="419" spans="1:10">
      <c r="A419" s="2">
        <v>418</v>
      </c>
      <c r="B419" s="2">
        <v>40.014371452878343</v>
      </c>
      <c r="C419">
        <f t="shared" si="29"/>
        <v>-7.0019884898737958E-3</v>
      </c>
      <c r="D419">
        <f t="shared" si="30"/>
        <v>-6.9775316838508608E-3</v>
      </c>
      <c r="E419">
        <f t="shared" si="31"/>
        <v>0.99302246831614915</v>
      </c>
      <c r="F419">
        <f t="shared" si="32"/>
        <v>4.0014371452878406</v>
      </c>
      <c r="J419">
        <f t="shared" si="28"/>
        <v>3.6655535013997773</v>
      </c>
    </row>
    <row r="420" spans="1:10">
      <c r="A420" s="2">
        <v>419</v>
      </c>
      <c r="B420" s="2">
        <v>40.181717274121347</v>
      </c>
      <c r="C420">
        <f t="shared" si="29"/>
        <v>4.1734220906314533E-3</v>
      </c>
      <c r="D420">
        <f t="shared" si="30"/>
        <v>4.1821429443187168E-3</v>
      </c>
      <c r="E420">
        <f t="shared" si="31"/>
        <v>1.0041821429443187</v>
      </c>
      <c r="F420">
        <f t="shared" si="32"/>
        <v>4.0181717274121409</v>
      </c>
      <c r="J420">
        <f t="shared" si="28"/>
        <v>3.6808833701126793</v>
      </c>
    </row>
    <row r="421" spans="1:10">
      <c r="A421" s="2">
        <v>420</v>
      </c>
      <c r="B421" s="2">
        <v>41.737057952044992</v>
      </c>
      <c r="C421">
        <f t="shared" si="29"/>
        <v>3.7977316069063002E-2</v>
      </c>
      <c r="D421">
        <f t="shared" si="30"/>
        <v>3.8707670638192158E-2</v>
      </c>
      <c r="E421">
        <f t="shared" si="31"/>
        <v>1.0387076706381921</v>
      </c>
      <c r="F421">
        <f t="shared" si="32"/>
        <v>4.1737057952045058</v>
      </c>
      <c r="J421">
        <f t="shared" si="28"/>
        <v>3.8233617912605995</v>
      </c>
    </row>
    <row r="422" spans="1:10">
      <c r="A422" s="2">
        <v>421</v>
      </c>
      <c r="B422" s="2">
        <v>40.783599430109476</v>
      </c>
      <c r="C422">
        <f t="shared" si="29"/>
        <v>-2.31093882233251E-2</v>
      </c>
      <c r="D422">
        <f t="shared" si="30"/>
        <v>-2.2844411386902748E-2</v>
      </c>
      <c r="E422">
        <f t="shared" si="31"/>
        <v>0.97715558861309726</v>
      </c>
      <c r="F422">
        <f t="shared" si="32"/>
        <v>4.0783599430109536</v>
      </c>
      <c r="J422">
        <f t="shared" si="28"/>
        <v>3.7360193416200769</v>
      </c>
    </row>
    <row r="423" spans="1:10">
      <c r="A423" s="2">
        <v>422</v>
      </c>
      <c r="B423" s="2">
        <v>40.463293289205659</v>
      </c>
      <c r="C423">
        <f t="shared" si="29"/>
        <v>-7.8848012431397708E-3</v>
      </c>
      <c r="D423">
        <f t="shared" si="30"/>
        <v>-7.8537977368261253E-3</v>
      </c>
      <c r="E423">
        <f t="shared" si="31"/>
        <v>0.99214620226317385</v>
      </c>
      <c r="F423">
        <f t="shared" si="32"/>
        <v>4.0463293289205717</v>
      </c>
      <c r="J423">
        <f t="shared" ref="J423:J486" si="33">+J422*E423</f>
        <v>3.7066774013701225</v>
      </c>
    </row>
    <row r="424" spans="1:10">
      <c r="A424" s="2">
        <v>423</v>
      </c>
      <c r="B424" s="2">
        <v>42.403691310365993</v>
      </c>
      <c r="C424">
        <f t="shared" si="29"/>
        <v>4.6840193053974952E-2</v>
      </c>
      <c r="D424">
        <f t="shared" si="30"/>
        <v>4.7954525285216258E-2</v>
      </c>
      <c r="E424">
        <f t="shared" si="31"/>
        <v>1.0479545252852163</v>
      </c>
      <c r="F424">
        <f t="shared" si="32"/>
        <v>4.2403691310366058</v>
      </c>
      <c r="J424">
        <f t="shared" si="33"/>
        <v>3.8844293565382659</v>
      </c>
    </row>
    <row r="425" spans="1:10">
      <c r="A425" s="2">
        <v>424</v>
      </c>
      <c r="B425" s="2">
        <v>41.280590743101371</v>
      </c>
      <c r="C425">
        <f t="shared" si="29"/>
        <v>-2.6842985947167681E-2</v>
      </c>
      <c r="D425">
        <f t="shared" si="30"/>
        <v>-2.6485915083295335E-2</v>
      </c>
      <c r="E425">
        <f t="shared" si="31"/>
        <v>0.97351408491670466</v>
      </c>
      <c r="F425">
        <f t="shared" si="32"/>
        <v>4.1280590743101433</v>
      </c>
      <c r="J425">
        <f t="shared" si="33"/>
        <v>3.7815466904539337</v>
      </c>
    </row>
    <row r="426" spans="1:10">
      <c r="A426" s="2">
        <v>425</v>
      </c>
      <c r="B426" s="2">
        <v>41.162045856367939</v>
      </c>
      <c r="C426">
        <f t="shared" si="29"/>
        <v>-2.8758170122511958E-3</v>
      </c>
      <c r="D426">
        <f t="shared" si="30"/>
        <v>-2.8716858116484742E-3</v>
      </c>
      <c r="E426">
        <f t="shared" si="31"/>
        <v>0.99712831418835157</v>
      </c>
      <c r="F426">
        <f t="shared" si="32"/>
        <v>4.1162045856368001</v>
      </c>
      <c r="J426">
        <f t="shared" si="33"/>
        <v>3.7706872764768709</v>
      </c>
    </row>
    <row r="427" spans="1:10">
      <c r="A427" s="2">
        <v>426</v>
      </c>
      <c r="B427" s="2">
        <v>39.79653749344012</v>
      </c>
      <c r="C427">
        <f t="shared" si="29"/>
        <v>-3.3736703842187001E-2</v>
      </c>
      <c r="D427">
        <f t="shared" si="30"/>
        <v>-3.3173967292409734E-2</v>
      </c>
      <c r="E427">
        <f t="shared" si="31"/>
        <v>0.96682603270759027</v>
      </c>
      <c r="F427">
        <f t="shared" si="32"/>
        <v>3.9796537493440178</v>
      </c>
      <c r="J427">
        <f t="shared" si="33"/>
        <v>3.6455986200971218</v>
      </c>
    </row>
    <row r="428" spans="1:10">
      <c r="A428" s="2">
        <v>427</v>
      </c>
      <c r="B428" s="2">
        <v>39.363058694748943</v>
      </c>
      <c r="C428">
        <f t="shared" si="29"/>
        <v>-1.095213094831622E-2</v>
      </c>
      <c r="D428">
        <f t="shared" si="30"/>
        <v>-1.0892374713820995E-2</v>
      </c>
      <c r="E428">
        <f t="shared" si="31"/>
        <v>0.98910762528617902</v>
      </c>
      <c r="F428">
        <f t="shared" si="32"/>
        <v>3.9363058694749</v>
      </c>
      <c r="J428">
        <f t="shared" si="33"/>
        <v>3.6058893938708354</v>
      </c>
    </row>
    <row r="429" spans="1:10">
      <c r="A429" s="2">
        <v>428</v>
      </c>
      <c r="B429" s="2">
        <v>39.158954240185864</v>
      </c>
      <c r="C429">
        <f t="shared" si="29"/>
        <v>-5.1986673956429591E-3</v>
      </c>
      <c r="D429">
        <f t="shared" si="30"/>
        <v>-5.1851777105499002E-3</v>
      </c>
      <c r="E429">
        <f t="shared" si="31"/>
        <v>0.99481482228945006</v>
      </c>
      <c r="F429">
        <f t="shared" si="32"/>
        <v>3.9158954240185917</v>
      </c>
      <c r="J429">
        <f t="shared" si="33"/>
        <v>3.587192216559028</v>
      </c>
    </row>
    <row r="430" spans="1:10">
      <c r="A430" s="2">
        <v>429</v>
      </c>
      <c r="B430" s="2">
        <v>36.653536771291662</v>
      </c>
      <c r="C430">
        <f t="shared" si="29"/>
        <v>-6.6119187569872187E-2</v>
      </c>
      <c r="D430">
        <f t="shared" si="30"/>
        <v>-6.398070422225631E-2</v>
      </c>
      <c r="E430">
        <f t="shared" si="31"/>
        <v>0.93601929577774368</v>
      </c>
      <c r="F430">
        <f t="shared" si="32"/>
        <v>3.665353677129171</v>
      </c>
      <c r="J430">
        <f t="shared" si="33"/>
        <v>3.3576811323629849</v>
      </c>
    </row>
    <row r="431" spans="1:10">
      <c r="A431" s="2">
        <v>430</v>
      </c>
      <c r="B431" s="2">
        <v>37.076554758869428</v>
      </c>
      <c r="C431">
        <f t="shared" si="29"/>
        <v>1.1474897710521213E-2</v>
      </c>
      <c r="D431">
        <f t="shared" si="30"/>
        <v>1.1540986896224641E-2</v>
      </c>
      <c r="E431">
        <f t="shared" si="31"/>
        <v>1.0115409868962246</v>
      </c>
      <c r="F431">
        <f t="shared" si="32"/>
        <v>3.7076554758869475</v>
      </c>
      <c r="J431">
        <f t="shared" si="33"/>
        <v>3.3964320863132866</v>
      </c>
    </row>
    <row r="432" spans="1:10">
      <c r="A432" s="2">
        <v>431</v>
      </c>
      <c r="B432" s="2">
        <v>38.563899258104172</v>
      </c>
      <c r="C432">
        <f t="shared" si="29"/>
        <v>3.9331763818369087E-2</v>
      </c>
      <c r="D432">
        <f t="shared" si="30"/>
        <v>4.0115499104698853E-2</v>
      </c>
      <c r="E432">
        <f t="shared" si="31"/>
        <v>1.0401154991046988</v>
      </c>
      <c r="F432">
        <f t="shared" si="32"/>
        <v>3.8563899258104222</v>
      </c>
      <c r="J432">
        <f t="shared" si="33"/>
        <v>3.5326816546309576</v>
      </c>
    </row>
    <row r="433" spans="1:10">
      <c r="A433" s="2">
        <v>432</v>
      </c>
      <c r="B433" s="2">
        <v>38.148613699856867</v>
      </c>
      <c r="C433">
        <f t="shared" si="29"/>
        <v>-1.0827167541134967E-2</v>
      </c>
      <c r="D433">
        <f t="shared" si="30"/>
        <v>-1.0768764731694844E-2</v>
      </c>
      <c r="E433">
        <f t="shared" si="31"/>
        <v>0.98923123526830514</v>
      </c>
      <c r="F433">
        <f t="shared" si="32"/>
        <v>3.8148613699856915</v>
      </c>
      <c r="J433">
        <f t="shared" si="33"/>
        <v>3.4946390370202622</v>
      </c>
    </row>
    <row r="434" spans="1:10">
      <c r="A434" s="2">
        <v>433</v>
      </c>
      <c r="B434" s="2">
        <v>38.238332565850662</v>
      </c>
      <c r="C434">
        <f t="shared" si="29"/>
        <v>2.3490638554442707E-3</v>
      </c>
      <c r="D434">
        <f t="shared" si="30"/>
        <v>2.3518250676074219E-3</v>
      </c>
      <c r="E434">
        <f t="shared" si="31"/>
        <v>1.0023518250676073</v>
      </c>
      <c r="F434">
        <f t="shared" si="32"/>
        <v>3.8238332565850706</v>
      </c>
      <c r="J434">
        <f t="shared" si="33"/>
        <v>3.5028578167097657</v>
      </c>
    </row>
    <row r="435" spans="1:10">
      <c r="A435" s="2">
        <v>434</v>
      </c>
      <c r="B435" s="2">
        <v>39.422710458886165</v>
      </c>
      <c r="C435">
        <f t="shared" si="29"/>
        <v>3.0503575047800553E-2</v>
      </c>
      <c r="D435">
        <f t="shared" si="30"/>
        <v>3.0973575822007209E-2</v>
      </c>
      <c r="E435">
        <f t="shared" si="31"/>
        <v>1.0309735758220071</v>
      </c>
      <c r="F435">
        <f t="shared" si="32"/>
        <v>3.9422710458886208</v>
      </c>
      <c r="J435">
        <f t="shared" si="33"/>
        <v>3.611353848889336</v>
      </c>
    </row>
    <row r="436" spans="1:10">
      <c r="A436" s="2">
        <v>435</v>
      </c>
      <c r="B436" s="2">
        <v>38.810931578799547</v>
      </c>
      <c r="C436">
        <f t="shared" si="29"/>
        <v>-1.5640109161667706E-2</v>
      </c>
      <c r="D436">
        <f t="shared" si="30"/>
        <v>-1.5518437798046394E-2</v>
      </c>
      <c r="E436">
        <f t="shared" si="31"/>
        <v>0.9844815622019536</v>
      </c>
      <c r="F436">
        <f t="shared" si="32"/>
        <v>3.8810931578799588</v>
      </c>
      <c r="J436">
        <f t="shared" si="33"/>
        <v>3.5553112788186114</v>
      </c>
    </row>
    <row r="437" spans="1:10">
      <c r="A437" s="2">
        <v>436</v>
      </c>
      <c r="B437" s="2">
        <v>39.767702906801063</v>
      </c>
      <c r="C437">
        <f t="shared" si="29"/>
        <v>2.4353149435545896E-2</v>
      </c>
      <c r="D437">
        <f t="shared" si="30"/>
        <v>2.4652109317678719E-2</v>
      </c>
      <c r="E437">
        <f t="shared" si="31"/>
        <v>1.0246521093176788</v>
      </c>
      <c r="F437">
        <f t="shared" si="32"/>
        <v>3.9767702906801108</v>
      </c>
      <c r="J437">
        <f t="shared" si="33"/>
        <v>3.642957201122424</v>
      </c>
    </row>
    <row r="438" spans="1:10">
      <c r="A438" s="2">
        <v>437</v>
      </c>
      <c r="B438" s="2">
        <v>39.687210082624354</v>
      </c>
      <c r="C438">
        <f t="shared" si="29"/>
        <v>-2.026126483177629E-3</v>
      </c>
      <c r="D438">
        <f t="shared" si="30"/>
        <v>-2.0240752744846826E-3</v>
      </c>
      <c r="E438">
        <f t="shared" si="31"/>
        <v>0.99797592472551533</v>
      </c>
      <c r="F438">
        <f t="shared" si="32"/>
        <v>3.96872100826244</v>
      </c>
      <c r="J438">
        <f t="shared" si="33"/>
        <v>3.6355835815256263</v>
      </c>
    </row>
    <row r="439" spans="1:10">
      <c r="A439" s="2">
        <v>438</v>
      </c>
      <c r="B439" s="2">
        <v>41.796826068579648</v>
      </c>
      <c r="C439">
        <f t="shared" si="29"/>
        <v>5.1791433652597189E-2</v>
      </c>
      <c r="D439">
        <f t="shared" si="30"/>
        <v>5.3156066691594304E-2</v>
      </c>
      <c r="E439">
        <f t="shared" si="31"/>
        <v>1.0531560666915942</v>
      </c>
      <c r="F439">
        <f t="shared" si="32"/>
        <v>4.1796826068579698</v>
      </c>
      <c r="J439">
        <f t="shared" si="33"/>
        <v>3.8288369048480675</v>
      </c>
    </row>
    <row r="440" spans="1:10">
      <c r="A440" s="2">
        <v>439</v>
      </c>
      <c r="B440" s="2">
        <v>41.683033095466044</v>
      </c>
      <c r="C440">
        <f t="shared" si="29"/>
        <v>-2.7262394721912862E-3</v>
      </c>
      <c r="D440">
        <f t="shared" si="30"/>
        <v>-2.7225266561363803E-3</v>
      </c>
      <c r="E440">
        <f t="shared" si="31"/>
        <v>0.99727747334386363</v>
      </c>
      <c r="F440">
        <f t="shared" si="32"/>
        <v>4.1683033095466095</v>
      </c>
      <c r="J440">
        <f t="shared" si="33"/>
        <v>3.81841279431262</v>
      </c>
    </row>
    <row r="441" spans="1:10">
      <c r="A441" s="2">
        <v>440</v>
      </c>
      <c r="B441" s="2">
        <v>40.965967060569092</v>
      </c>
      <c r="C441">
        <f t="shared" si="29"/>
        <v>-1.7352515491294938E-2</v>
      </c>
      <c r="D441">
        <f t="shared" si="30"/>
        <v>-1.7202827665027783E-2</v>
      </c>
      <c r="E441">
        <f t="shared" si="31"/>
        <v>0.98279717233497221</v>
      </c>
      <c r="F441">
        <f t="shared" si="32"/>
        <v>4.0965967060569142</v>
      </c>
      <c r="J441">
        <f t="shared" si="33"/>
        <v>3.7527252970581229</v>
      </c>
    </row>
    <row r="442" spans="1:10">
      <c r="A442" s="2">
        <v>441</v>
      </c>
      <c r="B442" s="2">
        <v>40.405376111372966</v>
      </c>
      <c r="C442">
        <f t="shared" si="29"/>
        <v>-1.3778802133109025E-2</v>
      </c>
      <c r="D442">
        <f t="shared" si="30"/>
        <v>-1.3684308937886892E-2</v>
      </c>
      <c r="E442">
        <f t="shared" si="31"/>
        <v>0.98631569106211314</v>
      </c>
      <c r="F442">
        <f t="shared" si="32"/>
        <v>4.0405376111373013</v>
      </c>
      <c r="J442">
        <f t="shared" si="33"/>
        <v>3.7013718447341564</v>
      </c>
    </row>
    <row r="443" spans="1:10">
      <c r="A443" s="2">
        <v>442</v>
      </c>
      <c r="B443" s="2">
        <v>39.721811630927448</v>
      </c>
      <c r="C443">
        <f t="shared" si="29"/>
        <v>-1.7062399997133972E-2</v>
      </c>
      <c r="D443">
        <f t="shared" si="30"/>
        <v>-1.6917661614171055E-2</v>
      </c>
      <c r="E443">
        <f t="shared" si="31"/>
        <v>0.98308233838582892</v>
      </c>
      <c r="F443">
        <f t="shared" si="32"/>
        <v>3.972181163092749</v>
      </c>
      <c r="J443">
        <f t="shared" si="33"/>
        <v>3.6387532883567237</v>
      </c>
    </row>
    <row r="444" spans="1:10">
      <c r="A444" s="2">
        <v>443</v>
      </c>
      <c r="B444" s="2">
        <v>40.242179287838027</v>
      </c>
      <c r="C444">
        <f t="shared" si="29"/>
        <v>1.3015233397112766E-2</v>
      </c>
      <c r="D444">
        <f t="shared" si="30"/>
        <v>1.310030020144954E-2</v>
      </c>
      <c r="E444">
        <f t="shared" si="31"/>
        <v>1.0131003002014496</v>
      </c>
      <c r="F444">
        <f t="shared" si="32"/>
        <v>4.0242179287838074</v>
      </c>
      <c r="J444">
        <f t="shared" si="33"/>
        <v>3.6864220487932089</v>
      </c>
    </row>
    <row r="445" spans="1:10">
      <c r="A445" s="2">
        <v>444</v>
      </c>
      <c r="B445" s="2">
        <v>39.711507454426282</v>
      </c>
      <c r="C445">
        <f t="shared" si="29"/>
        <v>-1.3274675572703785E-2</v>
      </c>
      <c r="D445">
        <f t="shared" si="30"/>
        <v>-1.3186955647109406E-2</v>
      </c>
      <c r="E445">
        <f t="shared" si="31"/>
        <v>0.98681304435289063</v>
      </c>
      <c r="F445">
        <f t="shared" si="32"/>
        <v>3.9711507454426331</v>
      </c>
      <c r="J445">
        <f t="shared" si="33"/>
        <v>3.6378093647392467</v>
      </c>
    </row>
    <row r="446" spans="1:10">
      <c r="A446" s="2">
        <v>445</v>
      </c>
      <c r="B446" s="2">
        <v>39.025357306795669</v>
      </c>
      <c r="C446">
        <f t="shared" si="29"/>
        <v>-1.7429383801604709E-2</v>
      </c>
      <c r="D446">
        <f t="shared" si="30"/>
        <v>-1.7278370719571719E-2</v>
      </c>
      <c r="E446">
        <f t="shared" si="31"/>
        <v>0.98272162928042828</v>
      </c>
      <c r="F446">
        <f t="shared" si="32"/>
        <v>3.9025357306795718</v>
      </c>
      <c r="J446">
        <f t="shared" si="33"/>
        <v>3.5749539459281521</v>
      </c>
    </row>
    <row r="447" spans="1:10">
      <c r="A447" s="2">
        <v>446</v>
      </c>
      <c r="B447" s="2">
        <v>38.060690246295486</v>
      </c>
      <c r="C447">
        <f t="shared" si="29"/>
        <v>-2.5029624758790638E-2</v>
      </c>
      <c r="D447">
        <f t="shared" si="30"/>
        <v>-2.4718980864582654E-2</v>
      </c>
      <c r="E447">
        <f t="shared" si="31"/>
        <v>0.97528101913541732</v>
      </c>
      <c r="F447">
        <f t="shared" si="32"/>
        <v>3.8060690246295534</v>
      </c>
      <c r="J447">
        <f t="shared" si="33"/>
        <v>3.4865847277469899</v>
      </c>
    </row>
    <row r="448" spans="1:10">
      <c r="A448" s="2">
        <v>447</v>
      </c>
      <c r="B448" s="2">
        <v>38.233574041390462</v>
      </c>
      <c r="C448">
        <f t="shared" si="29"/>
        <v>4.5320337673811538E-3</v>
      </c>
      <c r="D448">
        <f t="shared" si="30"/>
        <v>4.5423189641654593E-3</v>
      </c>
      <c r="E448">
        <f t="shared" si="31"/>
        <v>1.0045423189641656</v>
      </c>
      <c r="F448">
        <f t="shared" si="32"/>
        <v>3.8233574041390512</v>
      </c>
      <c r="J448">
        <f t="shared" si="33"/>
        <v>3.502421907676005</v>
      </c>
    </row>
    <row r="449" spans="1:10">
      <c r="A449" s="2">
        <v>448</v>
      </c>
      <c r="B449" s="2">
        <v>38.424800036618471</v>
      </c>
      <c r="C449">
        <f t="shared" si="29"/>
        <v>4.9890542076560344E-3</v>
      </c>
      <c r="D449">
        <f t="shared" si="30"/>
        <v>5.0015202612498193E-3</v>
      </c>
      <c r="E449">
        <f t="shared" si="31"/>
        <v>1.0050015202612499</v>
      </c>
      <c r="F449">
        <f t="shared" si="32"/>
        <v>3.8424800036618523</v>
      </c>
      <c r="J449">
        <f t="shared" si="33"/>
        <v>3.5199393418106921</v>
      </c>
    </row>
    <row r="450" spans="1:10">
      <c r="A450" s="2">
        <v>449</v>
      </c>
      <c r="B450" s="2">
        <v>38.569059349226379</v>
      </c>
      <c r="C450">
        <f t="shared" si="29"/>
        <v>3.7472983577900867E-3</v>
      </c>
      <c r="D450">
        <f t="shared" si="30"/>
        <v>3.7543282585837719E-3</v>
      </c>
      <c r="E450">
        <f t="shared" si="31"/>
        <v>1.0037543282585837</v>
      </c>
      <c r="F450">
        <f t="shared" si="32"/>
        <v>3.8569059349226427</v>
      </c>
      <c r="J450">
        <f t="shared" si="33"/>
        <v>3.5331543495501525</v>
      </c>
    </row>
    <row r="451" spans="1:10">
      <c r="A451" s="2">
        <v>450</v>
      </c>
      <c r="B451" s="2">
        <v>39.855404224236501</v>
      </c>
      <c r="C451">
        <f t="shared" si="29"/>
        <v>3.2807626423266963E-2</v>
      </c>
      <c r="D451">
        <f t="shared" si="30"/>
        <v>3.335173055071991E-2</v>
      </c>
      <c r="E451">
        <f t="shared" si="31"/>
        <v>1.0333517305507198</v>
      </c>
      <c r="F451">
        <f t="shared" si="32"/>
        <v>3.9855404224236546</v>
      </c>
      <c r="J451">
        <f t="shared" si="33"/>
        <v>3.6509911614104529</v>
      </c>
    </row>
    <row r="452" spans="1:10">
      <c r="A452" s="2">
        <v>451</v>
      </c>
      <c r="B452" s="2">
        <v>39.809670020109976</v>
      </c>
      <c r="C452">
        <f t="shared" ref="C452:C501" si="34">+LN(B452/B451)</f>
        <v>-1.1481620919712556E-3</v>
      </c>
      <c r="D452">
        <f t="shared" ref="D452:D501" si="35">+(B452-B451)/B451</f>
        <v>-1.1475032060699437E-3</v>
      </c>
      <c r="E452">
        <f t="shared" ref="E452:E501" si="36">1+D452</f>
        <v>0.99885249679393007</v>
      </c>
      <c r="F452">
        <f t="shared" ref="F452:F501" si="37">+F451*E452</f>
        <v>3.9809670020110022</v>
      </c>
      <c r="J452">
        <f t="shared" si="33"/>
        <v>3.6468016373474015</v>
      </c>
    </row>
    <row r="453" spans="1:10">
      <c r="A453" s="2">
        <v>452</v>
      </c>
      <c r="B453" s="2">
        <v>39.133917465541344</v>
      </c>
      <c r="C453">
        <f t="shared" si="34"/>
        <v>-1.7120302776597943E-2</v>
      </c>
      <c r="D453">
        <f t="shared" si="35"/>
        <v>-1.697458316603161E-2</v>
      </c>
      <c r="E453">
        <f t="shared" si="36"/>
        <v>0.98302541683396838</v>
      </c>
      <c r="F453">
        <f t="shared" si="37"/>
        <v>3.9133917465541388</v>
      </c>
      <c r="J453">
        <f t="shared" si="33"/>
        <v>3.5848986996642278</v>
      </c>
    </row>
    <row r="454" spans="1:10">
      <c r="A454" s="2">
        <v>453</v>
      </c>
      <c r="B454" s="2">
        <v>40.533262657598314</v>
      </c>
      <c r="C454">
        <f t="shared" si="34"/>
        <v>3.5133391885763414E-2</v>
      </c>
      <c r="D454">
        <f t="shared" si="35"/>
        <v>3.575786127951891E-2</v>
      </c>
      <c r="E454">
        <f t="shared" si="36"/>
        <v>1.0357578612795189</v>
      </c>
      <c r="F454">
        <f t="shared" si="37"/>
        <v>4.0533262657598357</v>
      </c>
      <c r="J454">
        <f t="shared" si="33"/>
        <v>3.7130870100679489</v>
      </c>
    </row>
    <row r="455" spans="1:10">
      <c r="A455" s="2">
        <v>454</v>
      </c>
      <c r="B455" s="2">
        <v>39.918472550399962</v>
      </c>
      <c r="C455">
        <f t="shared" si="34"/>
        <v>-1.5283749271965468E-2</v>
      </c>
      <c r="D455">
        <f t="shared" si="35"/>
        <v>-1.51675455388762E-2</v>
      </c>
      <c r="E455">
        <f t="shared" si="36"/>
        <v>0.98483245446112377</v>
      </c>
      <c r="F455">
        <f t="shared" si="37"/>
        <v>3.9918472550400002</v>
      </c>
      <c r="J455">
        <f t="shared" si="33"/>
        <v>3.6567685937529335</v>
      </c>
    </row>
    <row r="456" spans="1:10">
      <c r="A456" s="2">
        <v>455</v>
      </c>
      <c r="B456" s="2">
        <v>40.20714135397229</v>
      </c>
      <c r="C456">
        <f t="shared" si="34"/>
        <v>7.2054375233688321E-3</v>
      </c>
      <c r="D456">
        <f t="shared" si="35"/>
        <v>7.231459149842542E-3</v>
      </c>
      <c r="E456">
        <f t="shared" si="36"/>
        <v>1.0072314591498426</v>
      </c>
      <c r="F456">
        <f t="shared" si="37"/>
        <v>4.0207141353972329</v>
      </c>
      <c r="J456">
        <f t="shared" si="33"/>
        <v>3.683212366459085</v>
      </c>
    </row>
    <row r="457" spans="1:10">
      <c r="A457" s="2">
        <v>456</v>
      </c>
      <c r="B457" s="2">
        <v>41.457551696505263</v>
      </c>
      <c r="C457">
        <f t="shared" si="34"/>
        <v>3.0625427612223238E-2</v>
      </c>
      <c r="D457">
        <f t="shared" si="35"/>
        <v>3.1099210250356137E-2</v>
      </c>
      <c r="E457">
        <f t="shared" si="36"/>
        <v>1.0310992102503562</v>
      </c>
      <c r="F457">
        <f t="shared" si="37"/>
        <v>4.1457551696505304</v>
      </c>
      <c r="J457">
        <f t="shared" si="33"/>
        <v>3.7977573622403082</v>
      </c>
    </row>
    <row r="458" spans="1:10">
      <c r="A458" s="2">
        <v>457</v>
      </c>
      <c r="B458" s="2">
        <v>39.906502657985811</v>
      </c>
      <c r="C458">
        <f t="shared" si="34"/>
        <v>-3.8130768579911725E-2</v>
      </c>
      <c r="D458">
        <f t="shared" si="35"/>
        <v>-3.7412943481903681E-2</v>
      </c>
      <c r="E458">
        <f t="shared" si="36"/>
        <v>0.96258705651809628</v>
      </c>
      <c r="F458">
        <f t="shared" si="37"/>
        <v>3.990650265798585</v>
      </c>
      <c r="J458">
        <f t="shared" si="33"/>
        <v>3.6556720806888277</v>
      </c>
    </row>
    <row r="459" spans="1:10">
      <c r="A459" s="2">
        <v>458</v>
      </c>
      <c r="B459" s="2">
        <v>39.813887574294917</v>
      </c>
      <c r="C459">
        <f t="shared" si="34"/>
        <v>-2.3234990467906409E-3</v>
      </c>
      <c r="D459">
        <f t="shared" si="35"/>
        <v>-2.3208018122921393E-3</v>
      </c>
      <c r="E459">
        <f t="shared" si="36"/>
        <v>0.99767919818770789</v>
      </c>
      <c r="F459">
        <f t="shared" si="37"/>
        <v>3.9813887574294955</v>
      </c>
      <c r="J459">
        <f t="shared" si="33"/>
        <v>3.6471879902988196</v>
      </c>
    </row>
    <row r="460" spans="1:10">
      <c r="A460" s="2">
        <v>459</v>
      </c>
      <c r="B460" s="2">
        <v>39.965998805676037</v>
      </c>
      <c r="C460">
        <f t="shared" si="34"/>
        <v>3.8132773210143673E-3</v>
      </c>
      <c r="D460">
        <f t="shared" si="35"/>
        <v>3.8205571133256501E-3</v>
      </c>
      <c r="E460">
        <f t="shared" si="36"/>
        <v>1.0038205571133256</v>
      </c>
      <c r="F460">
        <f t="shared" si="37"/>
        <v>3.9965998805676075</v>
      </c>
      <c r="J460">
        <f t="shared" si="33"/>
        <v>3.6611222803187915</v>
      </c>
    </row>
    <row r="461" spans="1:10">
      <c r="A461" s="2">
        <v>460</v>
      </c>
      <c r="B461" s="2">
        <v>40.320095728618888</v>
      </c>
      <c r="C461">
        <f t="shared" si="34"/>
        <v>8.820935206396513E-3</v>
      </c>
      <c r="D461">
        <f t="shared" si="35"/>
        <v>8.8599542992670501E-3</v>
      </c>
      <c r="E461">
        <f t="shared" si="36"/>
        <v>1.0088599542992671</v>
      </c>
      <c r="F461">
        <f t="shared" si="37"/>
        <v>4.0320095728618925</v>
      </c>
      <c r="J461">
        <f t="shared" si="33"/>
        <v>3.6935596564064448</v>
      </c>
    </row>
    <row r="462" spans="1:10">
      <c r="A462" s="2">
        <v>461</v>
      </c>
      <c r="B462" s="2">
        <v>40.837424663144397</v>
      </c>
      <c r="C462">
        <f t="shared" si="34"/>
        <v>1.2748934147519179E-2</v>
      </c>
      <c r="D462">
        <f t="shared" si="35"/>
        <v>1.2830548270705433E-2</v>
      </c>
      <c r="E462">
        <f t="shared" si="36"/>
        <v>1.0128305482707054</v>
      </c>
      <c r="F462">
        <f t="shared" si="37"/>
        <v>4.083742466314443</v>
      </c>
      <c r="J462">
        <f t="shared" si="33"/>
        <v>3.7409500518686976</v>
      </c>
    </row>
    <row r="463" spans="1:10">
      <c r="A463" s="2">
        <v>462</v>
      </c>
      <c r="B463" s="2">
        <v>39.394641757379119</v>
      </c>
      <c r="C463">
        <f t="shared" si="34"/>
        <v>-3.5969121079525747E-2</v>
      </c>
      <c r="D463">
        <f t="shared" si="35"/>
        <v>-3.5329919006067557E-2</v>
      </c>
      <c r="E463">
        <f t="shared" si="36"/>
        <v>0.96467008099393248</v>
      </c>
      <c r="F463">
        <f t="shared" si="37"/>
        <v>3.9394641757379154</v>
      </c>
      <c r="J463">
        <f t="shared" si="33"/>
        <v>3.6087825895304322</v>
      </c>
    </row>
    <row r="464" spans="1:10">
      <c r="A464" s="2">
        <v>463</v>
      </c>
      <c r="B464" s="2">
        <v>39.353262768763187</v>
      </c>
      <c r="C464">
        <f t="shared" si="34"/>
        <v>-1.0509230099088422E-3</v>
      </c>
      <c r="D464">
        <f t="shared" si="35"/>
        <v>-1.050370983718397E-3</v>
      </c>
      <c r="E464">
        <f t="shared" si="36"/>
        <v>0.99894962901628159</v>
      </c>
      <c r="F464">
        <f t="shared" si="37"/>
        <v>3.9353262768763222</v>
      </c>
      <c r="J464">
        <f t="shared" si="33"/>
        <v>3.6049920290118411</v>
      </c>
    </row>
    <row r="465" spans="1:10">
      <c r="A465" s="2">
        <v>464</v>
      </c>
      <c r="B465" s="2">
        <v>40.470976259339473</v>
      </c>
      <c r="C465">
        <f t="shared" si="34"/>
        <v>2.8006193594533262E-2</v>
      </c>
      <c r="D465">
        <f t="shared" si="35"/>
        <v>2.8402053907039069E-2</v>
      </c>
      <c r="E465">
        <f t="shared" si="36"/>
        <v>1.0284020539070391</v>
      </c>
      <c r="F465">
        <f t="shared" si="37"/>
        <v>4.0470976259339508</v>
      </c>
      <c r="J465">
        <f t="shared" si="33"/>
        <v>3.7073812069542815</v>
      </c>
    </row>
    <row r="466" spans="1:10">
      <c r="A466" s="2">
        <v>465</v>
      </c>
      <c r="B466" s="2">
        <v>41.461821214455107</v>
      </c>
      <c r="C466">
        <f t="shared" si="34"/>
        <v>2.4187951433225267E-2</v>
      </c>
      <c r="D466">
        <f t="shared" si="35"/>
        <v>2.4482852816948709E-2</v>
      </c>
      <c r="E466">
        <f t="shared" si="36"/>
        <v>1.0244828528169487</v>
      </c>
      <c r="F466">
        <f t="shared" si="37"/>
        <v>4.1461821214455146</v>
      </c>
      <c r="J466">
        <f t="shared" si="33"/>
        <v>3.7981484753804651</v>
      </c>
    </row>
    <row r="467" spans="1:10">
      <c r="A467" s="2">
        <v>466</v>
      </c>
      <c r="B467" s="2">
        <v>42.483896966675019</v>
      </c>
      <c r="C467">
        <f t="shared" si="34"/>
        <v>2.4352076161960483E-2</v>
      </c>
      <c r="D467">
        <f t="shared" si="35"/>
        <v>2.4651009586225778E-2</v>
      </c>
      <c r="E467">
        <f t="shared" si="36"/>
        <v>1.0246510095862258</v>
      </c>
      <c r="F467">
        <f t="shared" si="37"/>
        <v>4.2483896966675063</v>
      </c>
      <c r="J467">
        <f t="shared" si="33"/>
        <v>3.891776669856978</v>
      </c>
    </row>
    <row r="468" spans="1:10">
      <c r="A468" s="2">
        <v>467</v>
      </c>
      <c r="B468" s="2">
        <v>43.673827188261953</v>
      </c>
      <c r="C468">
        <f t="shared" si="34"/>
        <v>2.7623893270342072E-2</v>
      </c>
      <c r="D468">
        <f t="shared" si="35"/>
        <v>2.8008970611154916E-2</v>
      </c>
      <c r="E468">
        <f t="shared" si="36"/>
        <v>1.0280089706111548</v>
      </c>
      <c r="F468">
        <f t="shared" si="37"/>
        <v>4.3673827188261996</v>
      </c>
      <c r="J468">
        <f t="shared" si="33"/>
        <v>4.0007813282281797</v>
      </c>
    </row>
    <row r="469" spans="1:10">
      <c r="A469" s="2">
        <v>468</v>
      </c>
      <c r="B469" s="2">
        <v>43.747610471185823</v>
      </c>
      <c r="C469">
        <f t="shared" si="34"/>
        <v>1.6879910104109991E-3</v>
      </c>
      <c r="D469">
        <f t="shared" si="35"/>
        <v>1.6894164691776835E-3</v>
      </c>
      <c r="E469">
        <f t="shared" si="36"/>
        <v>1.0016894164691776</v>
      </c>
      <c r="F469">
        <f t="shared" si="37"/>
        <v>4.3747610471185867</v>
      </c>
      <c r="J469">
        <f t="shared" si="33"/>
        <v>4.0075403140936672</v>
      </c>
    </row>
    <row r="470" spans="1:10">
      <c r="A470" s="2">
        <v>469</v>
      </c>
      <c r="B470" s="2">
        <v>44.270721629103086</v>
      </c>
      <c r="C470">
        <f t="shared" si="34"/>
        <v>1.1886553735456804E-2</v>
      </c>
      <c r="D470">
        <f t="shared" si="35"/>
        <v>1.1957479557924845E-2</v>
      </c>
      <c r="E470">
        <f t="shared" si="36"/>
        <v>1.0119574795579249</v>
      </c>
      <c r="F470">
        <f t="shared" si="37"/>
        <v>4.4270721629103136</v>
      </c>
      <c r="J470">
        <f t="shared" si="33"/>
        <v>4.0554603954770023</v>
      </c>
    </row>
    <row r="471" spans="1:10">
      <c r="A471" s="2">
        <v>470</v>
      </c>
      <c r="B471" s="2">
        <v>44.645207821795417</v>
      </c>
      <c r="C471">
        <f t="shared" si="34"/>
        <v>8.4234266971166174E-3</v>
      </c>
      <c r="D471">
        <f t="shared" si="35"/>
        <v>8.4590035787026237E-3</v>
      </c>
      <c r="E471">
        <f t="shared" si="36"/>
        <v>1.0084590035787027</v>
      </c>
      <c r="F471">
        <f t="shared" si="37"/>
        <v>4.4645207821795472</v>
      </c>
      <c r="J471">
        <f t="shared" si="33"/>
        <v>4.0897655494756293</v>
      </c>
    </row>
    <row r="472" spans="1:10">
      <c r="A472" s="2">
        <v>471</v>
      </c>
      <c r="B472" s="2">
        <v>44.485281215061136</v>
      </c>
      <c r="C472">
        <f t="shared" si="34"/>
        <v>-3.5885986959312238E-3</v>
      </c>
      <c r="D472">
        <f t="shared" si="35"/>
        <v>-3.5821673710791022E-3</v>
      </c>
      <c r="E472">
        <f t="shared" si="36"/>
        <v>0.99641783262892092</v>
      </c>
      <c r="F472">
        <f t="shared" si="37"/>
        <v>4.4485281215061194</v>
      </c>
      <c r="J472">
        <f t="shared" si="33"/>
        <v>4.0751153247689347</v>
      </c>
    </row>
    <row r="473" spans="1:10">
      <c r="A473" s="2">
        <v>472</v>
      </c>
      <c r="B473" s="2">
        <v>45.654116882725603</v>
      </c>
      <c r="C473">
        <f t="shared" si="34"/>
        <v>2.5935411357839014E-2</v>
      </c>
      <c r="D473">
        <f t="shared" si="35"/>
        <v>2.6274660645929357E-2</v>
      </c>
      <c r="E473">
        <f t="shared" si="36"/>
        <v>1.0262746606459294</v>
      </c>
      <c r="F473">
        <f t="shared" si="37"/>
        <v>4.565411688272567</v>
      </c>
      <c r="J473">
        <f t="shared" si="33"/>
        <v>4.1821875970202651</v>
      </c>
    </row>
    <row r="474" spans="1:10">
      <c r="A474" s="2">
        <v>473</v>
      </c>
      <c r="B474" s="2">
        <v>45.253553143714072</v>
      </c>
      <c r="C474">
        <f t="shared" si="34"/>
        <v>-8.8125970288089241E-3</v>
      </c>
      <c r="D474">
        <f t="shared" si="35"/>
        <v>-8.7738799118704351E-3</v>
      </c>
      <c r="E474">
        <f t="shared" si="36"/>
        <v>0.9912261200881296</v>
      </c>
      <c r="F474">
        <f t="shared" si="37"/>
        <v>4.5253553143714145</v>
      </c>
      <c r="J474">
        <f t="shared" si="33"/>
        <v>4.1454935852750951</v>
      </c>
    </row>
    <row r="475" spans="1:10">
      <c r="A475" s="2">
        <v>474</v>
      </c>
      <c r="B475" s="2">
        <v>44.695235744269034</v>
      </c>
      <c r="C475">
        <f t="shared" si="34"/>
        <v>-1.2414276539318932E-2</v>
      </c>
      <c r="D475">
        <f t="shared" si="35"/>
        <v>-1.2337537290651188E-2</v>
      </c>
      <c r="E475">
        <f t="shared" si="36"/>
        <v>0.98766246270934877</v>
      </c>
      <c r="F475">
        <f t="shared" si="37"/>
        <v>4.4695235744269102</v>
      </c>
      <c r="J475">
        <f t="shared" si="33"/>
        <v>4.094348403578608</v>
      </c>
    </row>
    <row r="476" spans="1:10">
      <c r="A476" s="2">
        <v>475</v>
      </c>
      <c r="B476" s="2">
        <v>45.103342869606337</v>
      </c>
      <c r="C476">
        <f t="shared" si="34"/>
        <v>9.0894520021857043E-3</v>
      </c>
      <c r="D476">
        <f t="shared" si="35"/>
        <v>9.1308865148928397E-3</v>
      </c>
      <c r="E476">
        <f t="shared" si="36"/>
        <v>1.0091308865148929</v>
      </c>
      <c r="F476">
        <f t="shared" si="37"/>
        <v>4.5103342869606404</v>
      </c>
      <c r="J476">
        <f t="shared" si="33"/>
        <v>4.1317334342041168</v>
      </c>
    </row>
    <row r="477" spans="1:10">
      <c r="A477" s="2">
        <v>476</v>
      </c>
      <c r="B477" s="2">
        <v>46.058692474130737</v>
      </c>
      <c r="C477">
        <f t="shared" si="34"/>
        <v>2.0960141502206747E-2</v>
      </c>
      <c r="D477">
        <f t="shared" si="35"/>
        <v>2.118134807183392E-2</v>
      </c>
      <c r="E477">
        <f t="shared" si="36"/>
        <v>1.0211813480718339</v>
      </c>
      <c r="F477">
        <f t="shared" si="37"/>
        <v>4.6058692474130805</v>
      </c>
      <c r="J477">
        <f t="shared" si="33"/>
        <v>4.2192491182140275</v>
      </c>
    </row>
    <row r="478" spans="1:10">
      <c r="A478" s="2">
        <v>477</v>
      </c>
      <c r="B478" s="2">
        <v>45.972889673482115</v>
      </c>
      <c r="C478">
        <f t="shared" si="34"/>
        <v>-1.8646387143814022E-3</v>
      </c>
      <c r="D478">
        <f t="shared" si="35"/>
        <v>-1.8629013556304081E-3</v>
      </c>
      <c r="E478">
        <f t="shared" si="36"/>
        <v>0.99813709864436961</v>
      </c>
      <c r="F478">
        <f t="shared" si="37"/>
        <v>4.5972889673482182</v>
      </c>
      <c r="J478">
        <f t="shared" si="33"/>
        <v>4.2113890733119641</v>
      </c>
    </row>
    <row r="479" spans="1:10">
      <c r="A479" s="2">
        <v>478</v>
      </c>
      <c r="B479" s="2">
        <v>45.823388635773689</v>
      </c>
      <c r="C479">
        <f t="shared" si="34"/>
        <v>-3.2572381504095411E-3</v>
      </c>
      <c r="D479">
        <f t="shared" si="35"/>
        <v>-3.2519391052039993E-3</v>
      </c>
      <c r="E479">
        <f t="shared" si="36"/>
        <v>0.99674806089479595</v>
      </c>
      <c r="F479">
        <f t="shared" si="37"/>
        <v>4.5823388635773759</v>
      </c>
      <c r="J479">
        <f t="shared" si="33"/>
        <v>4.1976938924972318</v>
      </c>
    </row>
    <row r="480" spans="1:10">
      <c r="A480" s="2">
        <v>479</v>
      </c>
      <c r="B480" s="2">
        <v>45.261633221181491</v>
      </c>
      <c r="C480">
        <f t="shared" si="34"/>
        <v>-1.2334904811048158E-2</v>
      </c>
      <c r="D480">
        <f t="shared" si="35"/>
        <v>-1.2259141702882354E-2</v>
      </c>
      <c r="E480">
        <f t="shared" si="36"/>
        <v>0.98774085829711766</v>
      </c>
      <c r="F480">
        <f t="shared" si="37"/>
        <v>4.5261633221181556</v>
      </c>
      <c r="J480">
        <f t="shared" si="33"/>
        <v>4.1462337682437846</v>
      </c>
    </row>
    <row r="481" spans="1:10">
      <c r="A481" s="2">
        <v>480</v>
      </c>
      <c r="B481" s="2">
        <v>47.256988503168941</v>
      </c>
      <c r="C481">
        <f t="shared" si="34"/>
        <v>4.314082296642667E-2</v>
      </c>
      <c r="D481">
        <f t="shared" si="35"/>
        <v>4.4084915633439095E-2</v>
      </c>
      <c r="E481">
        <f t="shared" si="36"/>
        <v>1.0440849156334391</v>
      </c>
      <c r="F481">
        <f t="shared" si="37"/>
        <v>4.7256988503169008</v>
      </c>
      <c r="J481">
        <f t="shared" si="33"/>
        <v>4.3290201341133283</v>
      </c>
    </row>
    <row r="482" spans="1:10">
      <c r="A482" s="2">
        <v>481</v>
      </c>
      <c r="B482" s="2">
        <v>46.814271928392415</v>
      </c>
      <c r="C482">
        <f t="shared" si="34"/>
        <v>-9.4124356629503182E-3</v>
      </c>
      <c r="D482">
        <f t="shared" si="35"/>
        <v>-9.368277344774906E-3</v>
      </c>
      <c r="E482">
        <f t="shared" si="36"/>
        <v>0.99063172265522514</v>
      </c>
      <c r="F482">
        <f t="shared" si="37"/>
        <v>4.6814271928392488</v>
      </c>
      <c r="J482">
        <f t="shared" si="33"/>
        <v>4.2884646728658398</v>
      </c>
    </row>
    <row r="483" spans="1:10">
      <c r="A483" s="2">
        <v>482</v>
      </c>
      <c r="B483" s="2">
        <v>46.118457597898605</v>
      </c>
      <c r="C483">
        <f t="shared" si="34"/>
        <v>-1.4974860564549599E-2</v>
      </c>
      <c r="D483">
        <f t="shared" si="35"/>
        <v>-1.4863294927626667E-2</v>
      </c>
      <c r="E483">
        <f t="shared" si="36"/>
        <v>0.98513670507237339</v>
      </c>
      <c r="F483">
        <f t="shared" si="37"/>
        <v>4.6118457597898681</v>
      </c>
      <c r="J483">
        <f t="shared" si="33"/>
        <v>4.2247239576463267</v>
      </c>
    </row>
    <row r="484" spans="1:10">
      <c r="A484" s="2">
        <v>483</v>
      </c>
      <c r="B484" s="2">
        <v>44.76568454780535</v>
      </c>
      <c r="C484">
        <f t="shared" si="34"/>
        <v>-2.9771375603345137E-2</v>
      </c>
      <c r="D484">
        <f t="shared" si="35"/>
        <v>-2.9332573562800467E-2</v>
      </c>
      <c r="E484">
        <f t="shared" si="36"/>
        <v>0.9706674264371995</v>
      </c>
      <c r="F484">
        <f t="shared" si="37"/>
        <v>4.4765684547805424</v>
      </c>
      <c r="J484">
        <f t="shared" si="33"/>
        <v>4.1008019313761404</v>
      </c>
    </row>
    <row r="485" spans="1:10">
      <c r="A485" s="2">
        <v>484</v>
      </c>
      <c r="B485" s="2">
        <v>44.031079266293595</v>
      </c>
      <c r="C485">
        <f t="shared" si="34"/>
        <v>-1.6546144467164257E-2</v>
      </c>
      <c r="D485">
        <f t="shared" si="35"/>
        <v>-1.6410008892576374E-2</v>
      </c>
      <c r="E485">
        <f t="shared" si="36"/>
        <v>0.98358999110742362</v>
      </c>
      <c r="F485">
        <f t="shared" si="37"/>
        <v>4.4031079266293665</v>
      </c>
      <c r="J485">
        <f t="shared" si="33"/>
        <v>4.0335077352155633</v>
      </c>
    </row>
    <row r="486" spans="1:10">
      <c r="A486" s="2">
        <v>485</v>
      </c>
      <c r="B486" s="2">
        <v>45.261684091232475</v>
      </c>
      <c r="C486">
        <f t="shared" si="34"/>
        <v>2.7565117242029102E-2</v>
      </c>
      <c r="D486">
        <f t="shared" si="35"/>
        <v>2.7948550102448309E-2</v>
      </c>
      <c r="E486">
        <f t="shared" si="36"/>
        <v>1.0279485501024483</v>
      </c>
      <c r="F486">
        <f t="shared" si="37"/>
        <v>4.5261684091232546</v>
      </c>
      <c r="J486">
        <f t="shared" si="33"/>
        <v>4.1462384282418485</v>
      </c>
    </row>
    <row r="487" spans="1:10">
      <c r="A487" s="2">
        <v>486</v>
      </c>
      <c r="B487" s="2">
        <v>43.112443357784919</v>
      </c>
      <c r="C487">
        <f t="shared" si="34"/>
        <v>-4.8649184337293677E-2</v>
      </c>
      <c r="D487">
        <f t="shared" si="35"/>
        <v>-4.7484771647369604E-2</v>
      </c>
      <c r="E487">
        <f t="shared" si="36"/>
        <v>0.95251522835263036</v>
      </c>
      <c r="F487">
        <f t="shared" si="37"/>
        <v>4.3112443357784986</v>
      </c>
      <c r="J487">
        <f t="shared" ref="J487:J501" si="38">+J486*E487</f>
        <v>3.9493552432812353</v>
      </c>
    </row>
    <row r="488" spans="1:10">
      <c r="A488" s="2">
        <v>487</v>
      </c>
      <c r="B488" s="2">
        <v>41.584950933967399</v>
      </c>
      <c r="C488">
        <f t="shared" si="34"/>
        <v>-3.6073319016035776E-2</v>
      </c>
      <c r="D488">
        <f t="shared" si="35"/>
        <v>-3.5430430401289174E-2</v>
      </c>
      <c r="E488">
        <f t="shared" si="36"/>
        <v>0.96456956959871087</v>
      </c>
      <c r="F488">
        <f t="shared" si="37"/>
        <v>4.1584950933967466</v>
      </c>
      <c r="J488">
        <f t="shared" si="38"/>
        <v>3.8094278872041931</v>
      </c>
    </row>
    <row r="489" spans="1:10">
      <c r="A489" s="2">
        <v>488</v>
      </c>
      <c r="B489" s="2">
        <v>41.896999089017307</v>
      </c>
      <c r="C489">
        <f t="shared" si="34"/>
        <v>7.4758581534511608E-3</v>
      </c>
      <c r="D489">
        <f t="shared" si="35"/>
        <v>7.5038721470516608E-3</v>
      </c>
      <c r="E489">
        <f t="shared" si="36"/>
        <v>1.0075038721470517</v>
      </c>
      <c r="F489">
        <f t="shared" si="37"/>
        <v>4.1896999089017379</v>
      </c>
      <c r="J489">
        <f t="shared" si="38"/>
        <v>3.8380133470231867</v>
      </c>
    </row>
    <row r="490" spans="1:10">
      <c r="A490" s="2">
        <v>489</v>
      </c>
      <c r="B490" s="2">
        <v>42.416458723932131</v>
      </c>
      <c r="C490">
        <f t="shared" si="34"/>
        <v>1.2322260791741707E-2</v>
      </c>
      <c r="D490">
        <f t="shared" si="35"/>
        <v>1.2398492641707911E-2</v>
      </c>
      <c r="E490">
        <f t="shared" si="36"/>
        <v>1.012398492641708</v>
      </c>
      <c r="F490">
        <f t="shared" si="37"/>
        <v>4.2416458723932209</v>
      </c>
      <c r="J490">
        <f t="shared" si="38"/>
        <v>3.8855989272650309</v>
      </c>
    </row>
    <row r="491" spans="1:10">
      <c r="A491" s="2">
        <v>490</v>
      </c>
      <c r="B491" s="2">
        <v>43.04524156734599</v>
      </c>
      <c r="C491">
        <f t="shared" si="34"/>
        <v>1.4715227698666003E-2</v>
      </c>
      <c r="D491">
        <f t="shared" si="35"/>
        <v>1.4824029688718175E-2</v>
      </c>
      <c r="E491">
        <f t="shared" si="36"/>
        <v>1.0148240296887181</v>
      </c>
      <c r="F491">
        <f t="shared" si="37"/>
        <v>4.3045241567346064</v>
      </c>
      <c r="J491">
        <f t="shared" si="38"/>
        <v>3.9431991611212589</v>
      </c>
    </row>
    <row r="492" spans="1:10">
      <c r="A492" s="2">
        <v>491</v>
      </c>
      <c r="B492" s="2">
        <v>43.186137107621768</v>
      </c>
      <c r="C492">
        <f t="shared" si="34"/>
        <v>3.2678513975845634E-3</v>
      </c>
      <c r="D492">
        <f t="shared" si="35"/>
        <v>3.2731966448682061E-3</v>
      </c>
      <c r="E492">
        <f t="shared" si="36"/>
        <v>1.0032731966448682</v>
      </c>
      <c r="F492">
        <f t="shared" si="37"/>
        <v>4.3186137107621843</v>
      </c>
      <c r="J492">
        <f t="shared" si="38"/>
        <v>3.9561060273854882</v>
      </c>
    </row>
    <row r="493" spans="1:10">
      <c r="A493" s="2">
        <v>492</v>
      </c>
      <c r="B493" s="2">
        <v>41.31043640288015</v>
      </c>
      <c r="C493">
        <f t="shared" si="34"/>
        <v>-4.440437801334253E-2</v>
      </c>
      <c r="D493">
        <f t="shared" si="35"/>
        <v>-4.3432935436371368E-2</v>
      </c>
      <c r="E493">
        <f t="shared" si="36"/>
        <v>0.95656706456362861</v>
      </c>
      <c r="F493">
        <f t="shared" si="37"/>
        <v>4.1310436402880217</v>
      </c>
      <c r="J493">
        <f t="shared" si="38"/>
        <v>3.7842807297186147</v>
      </c>
    </row>
    <row r="494" spans="1:10">
      <c r="A494" s="2">
        <v>493</v>
      </c>
      <c r="B494" s="2">
        <v>41.105230999820947</v>
      </c>
      <c r="C494">
        <f t="shared" si="34"/>
        <v>-4.9797771124364988E-3</v>
      </c>
      <c r="D494">
        <f t="shared" si="35"/>
        <v>-4.9673985783625458E-3</v>
      </c>
      <c r="E494">
        <f t="shared" si="36"/>
        <v>0.99503260142163741</v>
      </c>
      <c r="F494">
        <f t="shared" si="37"/>
        <v>4.1105230999821014</v>
      </c>
      <c r="J494">
        <f t="shared" si="38"/>
        <v>3.7654826990016854</v>
      </c>
    </row>
    <row r="495" spans="1:10">
      <c r="A495" s="2">
        <v>494</v>
      </c>
      <c r="B495" s="2">
        <v>41.214209783195223</v>
      </c>
      <c r="C495">
        <f t="shared" si="34"/>
        <v>2.6477062040899456E-3</v>
      </c>
      <c r="D495">
        <f t="shared" si="35"/>
        <v>2.6512144737673615E-3</v>
      </c>
      <c r="E495">
        <f t="shared" si="36"/>
        <v>1.0026512144737674</v>
      </c>
      <c r="F495">
        <f t="shared" si="37"/>
        <v>4.121420978319529</v>
      </c>
      <c r="J495">
        <f t="shared" si="38"/>
        <v>3.7754658012339992</v>
      </c>
    </row>
    <row r="496" spans="1:10">
      <c r="A496" s="2">
        <v>495</v>
      </c>
      <c r="B496" s="2">
        <v>42.147147084881283</v>
      </c>
      <c r="C496">
        <f t="shared" si="34"/>
        <v>2.2383902795866616E-2</v>
      </c>
      <c r="D496">
        <f t="shared" si="35"/>
        <v>2.2636302056832303E-2</v>
      </c>
      <c r="E496">
        <f t="shared" si="36"/>
        <v>1.0226363020568323</v>
      </c>
      <c r="F496">
        <f t="shared" si="37"/>
        <v>4.2147147084881356</v>
      </c>
      <c r="J496">
        <f t="shared" si="38"/>
        <v>3.8609283855159724</v>
      </c>
    </row>
    <row r="497" spans="1:10">
      <c r="A497" s="2">
        <v>496</v>
      </c>
      <c r="B497" s="2">
        <v>42.13812860986598</v>
      </c>
      <c r="C497">
        <f t="shared" si="34"/>
        <v>-2.1399882661316476E-4</v>
      </c>
      <c r="D497">
        <f t="shared" si="35"/>
        <v>-2.1397593049750886E-4</v>
      </c>
      <c r="E497">
        <f t="shared" si="36"/>
        <v>0.99978602406950245</v>
      </c>
      <c r="F497">
        <f t="shared" si="37"/>
        <v>4.2138128609866055</v>
      </c>
      <c r="J497">
        <f t="shared" si="38"/>
        <v>3.8601022397720972</v>
      </c>
    </row>
    <row r="498" spans="1:10">
      <c r="A498" s="2">
        <v>497</v>
      </c>
      <c r="B498" s="2">
        <v>40.725273054414622</v>
      </c>
      <c r="C498">
        <f t="shared" si="34"/>
        <v>-3.4104139210722667E-2</v>
      </c>
      <c r="D498">
        <f t="shared" si="35"/>
        <v>-3.3529148115053226E-2</v>
      </c>
      <c r="E498">
        <f t="shared" si="36"/>
        <v>0.96647085188494675</v>
      </c>
      <c r="F498">
        <f t="shared" si="37"/>
        <v>4.0725273054414695</v>
      </c>
      <c r="J498">
        <f t="shared" si="38"/>
        <v>3.7306763000355296</v>
      </c>
    </row>
    <row r="499" spans="1:10">
      <c r="A499" s="2">
        <v>498</v>
      </c>
      <c r="B499" s="2">
        <v>41.621022146878452</v>
      </c>
      <c r="C499">
        <f t="shared" si="34"/>
        <v>2.1756520394259599E-2</v>
      </c>
      <c r="D499">
        <f t="shared" si="35"/>
        <v>2.199491925485645E-2</v>
      </c>
      <c r="E499">
        <f t="shared" si="36"/>
        <v>1.0219949192548565</v>
      </c>
      <c r="F499">
        <f t="shared" si="37"/>
        <v>4.1621022146878532</v>
      </c>
      <c r="J499">
        <f t="shared" si="38"/>
        <v>3.8127322240208179</v>
      </c>
    </row>
    <row r="500" spans="1:10">
      <c r="A500" s="2">
        <v>499</v>
      </c>
      <c r="B500" s="2">
        <v>40.581376732611972</v>
      </c>
      <c r="C500">
        <f t="shared" si="34"/>
        <v>-2.529611949018671E-2</v>
      </c>
      <c r="D500">
        <f t="shared" si="35"/>
        <v>-2.4978853488932241E-2</v>
      </c>
      <c r="E500">
        <f t="shared" si="36"/>
        <v>0.97502114651106775</v>
      </c>
      <c r="F500">
        <f t="shared" si="37"/>
        <v>4.0581376732612053</v>
      </c>
      <c r="J500">
        <f t="shared" si="38"/>
        <v>3.7174945444044711</v>
      </c>
    </row>
    <row r="501" spans="1:10">
      <c r="A501" s="2">
        <v>500</v>
      </c>
      <c r="B501" s="2">
        <v>39.436761037860073</v>
      </c>
      <c r="C501">
        <f t="shared" si="34"/>
        <v>-2.8610857629348774E-2</v>
      </c>
      <c r="D501">
        <f t="shared" si="35"/>
        <v>-2.8205442666317023E-2</v>
      </c>
      <c r="E501">
        <f t="shared" si="36"/>
        <v>0.97179455733368303</v>
      </c>
      <c r="F501">
        <f t="shared" si="37"/>
        <v>3.9436761037860153</v>
      </c>
      <c r="J501">
        <f t="shared" si="38"/>
        <v>3.6126409651699247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abSelected="1" workbookViewId="0">
      <pane ySplit="1" topLeftCell="A14" activePane="bottomLeft" state="frozen"/>
      <selection pane="bottomLeft" activeCell="C32" sqref="C32"/>
    </sheetView>
  </sheetViews>
  <sheetFormatPr defaultColWidth="12.59765625" defaultRowHeight="15" customHeight="1"/>
  <cols>
    <col min="1" max="1" width="7.19921875" customWidth="1"/>
    <col min="2" max="2" width="12.19921875" customWidth="1"/>
    <col min="3" max="3" width="16.5" customWidth="1"/>
    <col min="4" max="4" width="11.8984375" customWidth="1"/>
    <col min="5" max="5" width="12.09765625" customWidth="1"/>
    <col min="6" max="6" width="20.8984375" customWidth="1"/>
    <col min="7" max="7" width="11" customWidth="1"/>
    <col min="8" max="27" width="8.59765625" customWidth="1"/>
  </cols>
  <sheetData>
    <row r="1" spans="1:8" ht="13.5" customHeight="1">
      <c r="A1" s="1" t="s">
        <v>0</v>
      </c>
      <c r="B1" s="1" t="s">
        <v>1</v>
      </c>
      <c r="C1" s="12" t="s">
        <v>30</v>
      </c>
      <c r="D1" s="12" t="s">
        <v>31</v>
      </c>
      <c r="E1" s="12" t="s">
        <v>32</v>
      </c>
      <c r="F1" s="12" t="s">
        <v>33</v>
      </c>
      <c r="G1" s="12" t="s">
        <v>34</v>
      </c>
    </row>
    <row r="2" spans="1:8" ht="13.5" customHeight="1">
      <c r="A2" s="2">
        <v>1</v>
      </c>
      <c r="B2" s="2">
        <v>10</v>
      </c>
    </row>
    <row r="3" spans="1:8" ht="13.5" customHeight="1">
      <c r="A3" s="2">
        <v>2</v>
      </c>
      <c r="B3" s="2">
        <v>10.367092484092767</v>
      </c>
      <c r="G3" s="2">
        <f>F3</f>
        <v>0</v>
      </c>
      <c r="H3" s="2" t="s">
        <v>35</v>
      </c>
    </row>
    <row r="4" spans="1:8" ht="13.5" customHeight="1">
      <c r="A4" s="2">
        <v>3</v>
      </c>
      <c r="B4" s="2">
        <v>11.771418919190975</v>
      </c>
      <c r="H4" s="2" t="s">
        <v>36</v>
      </c>
    </row>
    <row r="5" spans="1:8" ht="13.5" customHeight="1">
      <c r="A5" s="2">
        <v>4</v>
      </c>
      <c r="B5" s="2">
        <v>13.302913081906512</v>
      </c>
      <c r="H5" s="2" t="s">
        <v>37</v>
      </c>
    </row>
    <row r="6" spans="1:8" ht="13.5" customHeight="1">
      <c r="A6" s="2">
        <v>5</v>
      </c>
      <c r="B6" s="2">
        <v>13.357378079106937</v>
      </c>
    </row>
    <row r="7" spans="1:8" ht="13.5" customHeight="1">
      <c r="A7" s="2">
        <v>6</v>
      </c>
      <c r="B7" s="2">
        <v>15.078016822994943</v>
      </c>
      <c r="H7" s="2" t="s">
        <v>38</v>
      </c>
    </row>
    <row r="8" spans="1:8" ht="13.5" customHeight="1">
      <c r="A8" s="2">
        <v>7</v>
      </c>
      <c r="B8" s="2">
        <v>15.425406609540383</v>
      </c>
      <c r="H8" s="1" t="s">
        <v>39</v>
      </c>
    </row>
    <row r="9" spans="1:8" ht="13.5" customHeight="1">
      <c r="A9" s="2">
        <v>8</v>
      </c>
      <c r="B9" s="2">
        <v>14.789835138937056</v>
      </c>
      <c r="H9" s="13" t="s">
        <v>40</v>
      </c>
    </row>
    <row r="10" spans="1:8" ht="13.5" customHeight="1">
      <c r="A10" s="2">
        <v>9</v>
      </c>
      <c r="B10" s="2">
        <v>14.52557172934883</v>
      </c>
      <c r="H10" s="1" t="s">
        <v>41</v>
      </c>
    </row>
    <row r="11" spans="1:8" ht="13.5" customHeight="1">
      <c r="A11" s="2">
        <v>10</v>
      </c>
      <c r="B11" s="2">
        <v>16.400775475279023</v>
      </c>
    </row>
    <row r="12" spans="1:8" ht="13.5" customHeight="1">
      <c r="A12" s="2">
        <v>11</v>
      </c>
      <c r="B12" s="2">
        <v>16.25435471531857</v>
      </c>
    </row>
    <row r="13" spans="1:8" ht="13.5" customHeight="1">
      <c r="A13" s="2">
        <v>12</v>
      </c>
      <c r="B13" s="2">
        <v>16.712494133798529</v>
      </c>
    </row>
    <row r="14" spans="1:8" ht="13.5" customHeight="1">
      <c r="A14" s="2">
        <v>13</v>
      </c>
      <c r="B14" s="2">
        <v>15.300225494085819</v>
      </c>
    </row>
    <row r="15" spans="1:8" ht="13.5" customHeight="1">
      <c r="A15" s="2">
        <v>14</v>
      </c>
      <c r="B15" s="2">
        <v>14.385452311690642</v>
      </c>
    </row>
    <row r="16" spans="1:8" ht="13.5" customHeight="1">
      <c r="A16" s="2">
        <v>15</v>
      </c>
      <c r="B16" s="2">
        <v>13.555084410224417</v>
      </c>
    </row>
    <row r="17" spans="1:7" ht="13.5" customHeight="1">
      <c r="A17" s="2">
        <v>16</v>
      </c>
      <c r="B17" s="2">
        <v>12.993602834005307</v>
      </c>
    </row>
    <row r="18" spans="1:7" ht="13.5" customHeight="1">
      <c r="A18" s="2">
        <v>17</v>
      </c>
      <c r="B18" s="2">
        <v>12.116126085256022</v>
      </c>
    </row>
    <row r="19" spans="1:7" ht="13.5" customHeight="1">
      <c r="A19" s="2">
        <v>18</v>
      </c>
      <c r="B19" s="2">
        <v>13.475972560787874</v>
      </c>
    </row>
    <row r="20" spans="1:7" ht="13.5" customHeight="1">
      <c r="A20" s="2">
        <v>19</v>
      </c>
      <c r="B20" s="2">
        <v>12.964811794689592</v>
      </c>
    </row>
    <row r="21" spans="1:7" ht="13.5" customHeight="1">
      <c r="A21" s="2">
        <v>20</v>
      </c>
      <c r="B21" s="2">
        <v>10.951697360389449</v>
      </c>
    </row>
    <row r="22" spans="1:7" ht="13.5" customHeight="1">
      <c r="A22" s="2">
        <v>21</v>
      </c>
      <c r="B22" s="2">
        <v>11.352348000055008</v>
      </c>
    </row>
    <row r="23" spans="1:7" ht="13.5" customHeight="1">
      <c r="A23" s="2">
        <v>22</v>
      </c>
      <c r="B23" s="2">
        <v>11.822251395207607</v>
      </c>
    </row>
    <row r="24" spans="1:7" ht="13.5" customHeight="1">
      <c r="A24" s="2">
        <v>23</v>
      </c>
      <c r="B24" s="2">
        <v>12.575885785524276</v>
      </c>
    </row>
    <row r="25" spans="1:7" ht="13.5" customHeight="1">
      <c r="A25" s="2">
        <v>24</v>
      </c>
      <c r="B25" s="2">
        <v>12.228440393719607</v>
      </c>
    </row>
    <row r="26" spans="1:7" ht="13.5" customHeight="1">
      <c r="A26" s="2">
        <v>25</v>
      </c>
      <c r="B26" s="2">
        <v>11.039195953542205</v>
      </c>
    </row>
    <row r="27" spans="1:7" ht="13.5" customHeight="1">
      <c r="A27" s="2">
        <v>26</v>
      </c>
      <c r="B27" s="2">
        <v>12.477287972397431</v>
      </c>
    </row>
    <row r="28" spans="1:7" ht="13.5" customHeight="1">
      <c r="A28" s="2">
        <v>27</v>
      </c>
      <c r="B28" s="2">
        <v>11.656588180369862</v>
      </c>
    </row>
    <row r="29" spans="1:7" ht="13.5" customHeight="1">
      <c r="A29" s="2">
        <v>28</v>
      </c>
      <c r="B29" s="2">
        <v>11.845594158361042</v>
      </c>
    </row>
    <row r="30" spans="1:7" ht="13.5" customHeight="1">
      <c r="A30" s="2">
        <v>29</v>
      </c>
      <c r="B30" s="2">
        <v>11.714694033529854</v>
      </c>
      <c r="E30" s="12" t="s">
        <v>42</v>
      </c>
      <c r="F30" s="12" t="s">
        <v>43</v>
      </c>
    </row>
    <row r="31" spans="1:7" ht="13.5" customHeight="1">
      <c r="A31" s="2">
        <v>30</v>
      </c>
      <c r="B31" s="2">
        <v>13.313300247344936</v>
      </c>
      <c r="C31" s="2">
        <f>AVERAGE(B2:B31)</f>
        <v>13.125127205356518</v>
      </c>
      <c r="D31" s="17">
        <v>0</v>
      </c>
      <c r="E31" s="2">
        <f t="shared" ref="E31:E94" si="0">(B31-B30)/B30</f>
        <v>0.1364616275286015</v>
      </c>
      <c r="F31" s="2">
        <f t="shared" ref="F31:F94" si="1">E31+1</f>
        <v>1.1364616275286015</v>
      </c>
      <c r="G31" s="2" t="b">
        <f t="shared" ref="G31:G94" si="2">IF(D31&lt;&gt;0,F31)</f>
        <v>0</v>
      </c>
    </row>
    <row r="32" spans="1:7" ht="13.5" customHeight="1">
      <c r="A32" s="2">
        <v>31</v>
      </c>
      <c r="B32" s="2">
        <v>10.052779092677547</v>
      </c>
      <c r="C32" s="2">
        <f t="shared" ref="C32:C43" si="3">AVERAGE(B3:B32)</f>
        <v>13.126886508445772</v>
      </c>
      <c r="D32" s="18" t="str">
        <f>IF(AND(B31&gt;C31, B32&lt;C32), "SELL", IF(AND(B31&lt;C32, B32&gt;C32),"BUY"))</f>
        <v>SELL</v>
      </c>
      <c r="E32" s="2">
        <f t="shared" si="0"/>
        <v>-0.24490705490681267</v>
      </c>
      <c r="F32" s="2">
        <f t="shared" si="1"/>
        <v>0.75509294509318736</v>
      </c>
      <c r="G32" s="2">
        <f t="shared" si="2"/>
        <v>0.75509294509318736</v>
      </c>
    </row>
    <row r="33" spans="1:7" ht="13.5" customHeight="1">
      <c r="A33" s="2">
        <v>32</v>
      </c>
      <c r="B33" s="2">
        <v>10.68935688199093</v>
      </c>
      <c r="C33" s="2">
        <f t="shared" si="3"/>
        <v>13.137628655042375</v>
      </c>
      <c r="D33" s="18">
        <f t="shared" ref="D33:D96" si="4">IF(AND(B32&gt;C32, B33&lt;C33), "SELL", IF(AND(B32&lt;C33, B33&gt;C33),"BUY",0))</f>
        <v>0</v>
      </c>
      <c r="E33" s="2">
        <f t="shared" si="0"/>
        <v>6.3323562911779027E-2</v>
      </c>
      <c r="F33" s="2">
        <f t="shared" si="1"/>
        <v>1.063323562911779</v>
      </c>
      <c r="G33" s="2" t="b">
        <f t="shared" si="2"/>
        <v>0</v>
      </c>
    </row>
    <row r="34" spans="1:7" ht="13.5" customHeight="1">
      <c r="A34" s="2">
        <v>33</v>
      </c>
      <c r="B34" s="2">
        <v>11.75185052250966</v>
      </c>
      <c r="C34" s="2">
        <f t="shared" si="3"/>
        <v>13.136976375152996</v>
      </c>
      <c r="D34" s="18">
        <f t="shared" si="4"/>
        <v>0</v>
      </c>
      <c r="E34" s="2">
        <f t="shared" si="0"/>
        <v>9.9397340012922872E-2</v>
      </c>
      <c r="F34" s="2">
        <f t="shared" si="1"/>
        <v>1.0993973400129229</v>
      </c>
      <c r="G34" s="2" t="b">
        <f t="shared" si="2"/>
        <v>0</v>
      </c>
    </row>
    <row r="35" spans="1:7" ht="13.5" customHeight="1">
      <c r="A35" s="2">
        <v>34</v>
      </c>
      <c r="B35" s="2">
        <v>12.11891978352023</v>
      </c>
      <c r="C35" s="2">
        <f t="shared" si="3"/>
        <v>13.097509931873455</v>
      </c>
      <c r="D35" s="18">
        <f t="shared" si="4"/>
        <v>0</v>
      </c>
      <c r="E35" s="2">
        <f t="shared" si="0"/>
        <v>3.1235017864418946E-2</v>
      </c>
      <c r="F35" s="2">
        <f t="shared" si="1"/>
        <v>1.031235017864419</v>
      </c>
      <c r="G35" s="2" t="b">
        <f t="shared" si="2"/>
        <v>0</v>
      </c>
    </row>
    <row r="36" spans="1:7" ht="13.5" customHeight="1">
      <c r="A36" s="2">
        <v>35</v>
      </c>
      <c r="B36" s="2">
        <v>13.331013567470411</v>
      </c>
      <c r="C36" s="2">
        <f t="shared" si="3"/>
        <v>13.096631114818903</v>
      </c>
      <c r="D36" s="18" t="str">
        <f t="shared" si="4"/>
        <v>BUY</v>
      </c>
      <c r="E36" s="2">
        <f t="shared" si="0"/>
        <v>0.1000166521110596</v>
      </c>
      <c r="F36" s="2">
        <f t="shared" si="1"/>
        <v>1.1000166521110597</v>
      </c>
      <c r="G36" s="2">
        <f t="shared" si="2"/>
        <v>1.1000166521110597</v>
      </c>
    </row>
    <row r="37" spans="1:7" ht="13.5" customHeight="1">
      <c r="A37" s="2">
        <v>36</v>
      </c>
      <c r="B37" s="2">
        <v>13.365379309752077</v>
      </c>
      <c r="C37" s="2">
        <f t="shared" si="3"/>
        <v>13.039543197710806</v>
      </c>
      <c r="D37" s="18">
        <f t="shared" si="4"/>
        <v>0</v>
      </c>
      <c r="E37" s="2">
        <f t="shared" si="0"/>
        <v>2.5778791768334784E-3</v>
      </c>
      <c r="F37" s="2">
        <f t="shared" si="1"/>
        <v>1.0025778791768334</v>
      </c>
      <c r="G37" s="2" t="b">
        <f t="shared" si="2"/>
        <v>0</v>
      </c>
    </row>
    <row r="38" spans="1:7" ht="13.5" customHeight="1">
      <c r="A38" s="2">
        <v>37</v>
      </c>
      <c r="B38" s="2">
        <v>12.78458337767089</v>
      </c>
      <c r="C38" s="2">
        <f t="shared" si="3"/>
        <v>12.951515756648492</v>
      </c>
      <c r="D38" s="18" t="str">
        <f t="shared" si="4"/>
        <v>SELL</v>
      </c>
      <c r="E38" s="2">
        <f t="shared" si="0"/>
        <v>-4.3455252456427368E-2</v>
      </c>
      <c r="F38" s="2">
        <f t="shared" si="1"/>
        <v>0.95654474754357266</v>
      </c>
      <c r="G38" s="2">
        <f t="shared" si="2"/>
        <v>0.95654474754357266</v>
      </c>
    </row>
    <row r="39" spans="1:7" ht="13.5" customHeight="1">
      <c r="A39" s="2">
        <v>38</v>
      </c>
      <c r="B39" s="2">
        <v>10.929250311461086</v>
      </c>
      <c r="C39" s="2">
        <f t="shared" si="3"/>
        <v>12.822829595732625</v>
      </c>
      <c r="D39" s="18">
        <f t="shared" si="4"/>
        <v>0</v>
      </c>
      <c r="E39" s="2">
        <f t="shared" si="0"/>
        <v>-0.14512268498715916</v>
      </c>
      <c r="F39" s="2">
        <f t="shared" si="1"/>
        <v>0.85487731501284081</v>
      </c>
      <c r="G39" s="2" t="b">
        <f t="shared" si="2"/>
        <v>0</v>
      </c>
    </row>
    <row r="40" spans="1:7" ht="13.5" customHeight="1">
      <c r="A40" s="2">
        <v>39</v>
      </c>
      <c r="B40" s="2">
        <v>11.013388925716681</v>
      </c>
      <c r="C40" s="2">
        <f t="shared" si="3"/>
        <v>12.705756835611556</v>
      </c>
      <c r="D40" s="18">
        <f t="shared" si="4"/>
        <v>0</v>
      </c>
      <c r="E40" s="2">
        <f t="shared" si="0"/>
        <v>7.6984799375820097E-3</v>
      </c>
      <c r="F40" s="2">
        <f t="shared" si="1"/>
        <v>1.0076984799375821</v>
      </c>
      <c r="G40" s="2" t="b">
        <f t="shared" si="2"/>
        <v>0</v>
      </c>
    </row>
    <row r="41" spans="1:7" ht="13.5" customHeight="1">
      <c r="A41" s="2">
        <v>40</v>
      </c>
      <c r="B41" s="2">
        <v>8.6763444815194877</v>
      </c>
      <c r="C41" s="2">
        <f t="shared" si="3"/>
        <v>12.448275802486238</v>
      </c>
      <c r="D41" s="18">
        <f t="shared" si="4"/>
        <v>0</v>
      </c>
      <c r="E41" s="2">
        <f t="shared" si="0"/>
        <v>-0.2122003009210095</v>
      </c>
      <c r="F41" s="2">
        <f t="shared" si="1"/>
        <v>0.7877996990789905</v>
      </c>
      <c r="G41" s="2" t="b">
        <f t="shared" si="2"/>
        <v>0</v>
      </c>
    </row>
    <row r="42" spans="1:7" ht="13.5" customHeight="1">
      <c r="A42" s="2">
        <v>41</v>
      </c>
      <c r="B42" s="2">
        <v>9.2444015043150305</v>
      </c>
      <c r="C42" s="2">
        <f t="shared" si="3"/>
        <v>12.214610695452784</v>
      </c>
      <c r="D42" s="18">
        <f t="shared" si="4"/>
        <v>0</v>
      </c>
      <c r="E42" s="2">
        <f t="shared" si="0"/>
        <v>6.5471930489331961E-2</v>
      </c>
      <c r="F42" s="2">
        <f t="shared" si="1"/>
        <v>1.0654719304893319</v>
      </c>
      <c r="G42" s="2" t="b">
        <f t="shared" si="2"/>
        <v>0</v>
      </c>
    </row>
    <row r="43" spans="1:7" ht="13.5" customHeight="1">
      <c r="A43" s="2">
        <v>42</v>
      </c>
      <c r="B43" s="2">
        <v>10.130467817827684</v>
      </c>
      <c r="C43" s="2">
        <f t="shared" si="3"/>
        <v>11.995209818253757</v>
      </c>
      <c r="D43" s="18">
        <f t="shared" si="4"/>
        <v>0</v>
      </c>
      <c r="E43" s="2">
        <f t="shared" si="0"/>
        <v>9.5848964705726208E-2</v>
      </c>
      <c r="F43" s="2">
        <f t="shared" si="1"/>
        <v>1.0958489647057261</v>
      </c>
      <c r="G43" s="2" t="b">
        <f t="shared" si="2"/>
        <v>0</v>
      </c>
    </row>
    <row r="44" spans="1:7" ht="13.5" customHeight="1">
      <c r="A44" s="2">
        <v>43</v>
      </c>
      <c r="B44" s="2">
        <v>8.5784257732431701</v>
      </c>
      <c r="C44" s="2">
        <f t="shared" ref="C44:C107" si="5">AVERAGE(B15:B43)</f>
        <v>11.881243760466445</v>
      </c>
      <c r="D44" s="18">
        <f t="shared" si="4"/>
        <v>0</v>
      </c>
      <c r="E44" s="2">
        <f t="shared" si="0"/>
        <v>-0.15320536746123581</v>
      </c>
      <c r="F44" s="2">
        <f t="shared" si="1"/>
        <v>0.84679463253876419</v>
      </c>
      <c r="G44" s="2" t="b">
        <f t="shared" si="2"/>
        <v>0</v>
      </c>
    </row>
    <row r="45" spans="1:7" ht="13.5" customHeight="1">
      <c r="A45" s="2">
        <v>44</v>
      </c>
      <c r="B45" s="2">
        <v>7.3162665337172141</v>
      </c>
      <c r="C45" s="2">
        <f t="shared" si="5"/>
        <v>11.681001466037223</v>
      </c>
      <c r="D45" s="18">
        <f t="shared" si="4"/>
        <v>0</v>
      </c>
      <c r="E45" s="2">
        <f t="shared" si="0"/>
        <v>-0.1471318016719031</v>
      </c>
      <c r="F45" s="2">
        <f t="shared" si="1"/>
        <v>0.8528681983280969</v>
      </c>
      <c r="G45" s="2" t="b">
        <f t="shared" si="2"/>
        <v>0</v>
      </c>
    </row>
    <row r="46" spans="1:7" ht="13.5" customHeight="1">
      <c r="A46" s="2">
        <v>45</v>
      </c>
      <c r="B46" s="2">
        <v>8.8045362880857532</v>
      </c>
      <c r="C46" s="2">
        <f t="shared" si="5"/>
        <v>11.465869815123181</v>
      </c>
      <c r="D46" s="18">
        <f t="shared" si="4"/>
        <v>0</v>
      </c>
      <c r="E46" s="2">
        <f t="shared" si="0"/>
        <v>0.20341929145279319</v>
      </c>
      <c r="F46" s="2">
        <f t="shared" si="1"/>
        <v>1.2034192914527932</v>
      </c>
      <c r="G46" s="2" t="b">
        <f t="shared" si="2"/>
        <v>0</v>
      </c>
    </row>
    <row r="47" spans="1:7" ht="13.5" customHeight="1">
      <c r="A47" s="2">
        <v>46</v>
      </c>
      <c r="B47" s="2">
        <v>8.9322592106126297</v>
      </c>
      <c r="C47" s="2">
        <f t="shared" si="5"/>
        <v>11.321419244574232</v>
      </c>
      <c r="D47" s="18">
        <f t="shared" si="4"/>
        <v>0</v>
      </c>
      <c r="E47" s="2">
        <f t="shared" si="0"/>
        <v>1.450649055756752E-2</v>
      </c>
      <c r="F47" s="2">
        <f t="shared" si="1"/>
        <v>1.0145064905575676</v>
      </c>
      <c r="G47" s="2" t="b">
        <f t="shared" si="2"/>
        <v>0</v>
      </c>
    </row>
    <row r="48" spans="1:7" ht="13.5" customHeight="1">
      <c r="A48" s="2">
        <v>47</v>
      </c>
      <c r="B48" s="2">
        <v>7.1534283036762973</v>
      </c>
      <c r="C48" s="2">
        <f t="shared" si="5"/>
        <v>11.211630731655493</v>
      </c>
      <c r="D48" s="18">
        <f t="shared" si="4"/>
        <v>0</v>
      </c>
      <c r="E48" s="2">
        <f t="shared" si="0"/>
        <v>-0.19914680765453616</v>
      </c>
      <c r="F48" s="2">
        <f t="shared" si="1"/>
        <v>0.80085319234546382</v>
      </c>
      <c r="G48" s="2" t="b">
        <f t="shared" si="2"/>
        <v>0</v>
      </c>
    </row>
    <row r="49" spans="1:7" ht="13.5" customHeight="1">
      <c r="A49" s="2">
        <v>48</v>
      </c>
      <c r="B49" s="2">
        <v>7.2312567417256011</v>
      </c>
      <c r="C49" s="2">
        <f t="shared" si="5"/>
        <v>10.993611964168887</v>
      </c>
      <c r="D49" s="18">
        <f t="shared" si="4"/>
        <v>0</v>
      </c>
      <c r="E49" s="2">
        <f t="shared" si="0"/>
        <v>1.0879879513058943E-2</v>
      </c>
      <c r="F49" s="2">
        <f t="shared" si="1"/>
        <v>1.0108798795130589</v>
      </c>
      <c r="G49" s="2" t="b">
        <f t="shared" si="2"/>
        <v>0</v>
      </c>
    </row>
    <row r="50" spans="1:7" ht="13.5" customHeight="1">
      <c r="A50" s="2">
        <v>49</v>
      </c>
      <c r="B50" s="2">
        <v>7.7787545506543108</v>
      </c>
      <c r="C50" s="2">
        <f t="shared" si="5"/>
        <v>10.795903169239093</v>
      </c>
      <c r="D50" s="18">
        <f t="shared" si="4"/>
        <v>0</v>
      </c>
      <c r="E50" s="2">
        <f t="shared" si="0"/>
        <v>7.571267740634248E-2</v>
      </c>
      <c r="F50" s="2">
        <f t="shared" si="1"/>
        <v>1.0757126774063426</v>
      </c>
      <c r="G50" s="2" t="b">
        <f t="shared" si="2"/>
        <v>0</v>
      </c>
    </row>
    <row r="51" spans="1:7" ht="13.5" customHeight="1">
      <c r="A51" s="2">
        <v>50</v>
      </c>
      <c r="B51" s="2">
        <v>8.5332535029815499</v>
      </c>
      <c r="C51" s="2">
        <f t="shared" si="5"/>
        <v>10.686491348213742</v>
      </c>
      <c r="D51" s="18">
        <f t="shared" si="4"/>
        <v>0</v>
      </c>
      <c r="E51" s="2">
        <f t="shared" si="0"/>
        <v>9.6994827052844138E-2</v>
      </c>
      <c r="F51" s="2">
        <f t="shared" si="1"/>
        <v>1.0969948270528442</v>
      </c>
      <c r="G51" s="2" t="b">
        <f t="shared" si="2"/>
        <v>0</v>
      </c>
    </row>
    <row r="52" spans="1:7" ht="13.5" customHeight="1">
      <c r="A52" s="2">
        <v>51</v>
      </c>
      <c r="B52" s="2">
        <v>8.5179168868998119</v>
      </c>
      <c r="C52" s="2">
        <f t="shared" si="5"/>
        <v>10.589281193142243</v>
      </c>
      <c r="D52" s="18">
        <f t="shared" si="4"/>
        <v>0</v>
      </c>
      <c r="E52" s="2">
        <f t="shared" si="0"/>
        <v>-1.7972765108149448E-3</v>
      </c>
      <c r="F52" s="2">
        <f t="shared" si="1"/>
        <v>0.99820272348918504</v>
      </c>
      <c r="G52" s="2" t="b">
        <f t="shared" si="2"/>
        <v>0</v>
      </c>
    </row>
    <row r="53" spans="1:7" ht="13.5" customHeight="1">
      <c r="A53" s="2">
        <v>52</v>
      </c>
      <c r="B53" s="2">
        <v>7.6118637720726339</v>
      </c>
      <c r="C53" s="2">
        <f t="shared" si="5"/>
        <v>10.47533862389025</v>
      </c>
      <c r="D53" s="18">
        <f t="shared" si="4"/>
        <v>0</v>
      </c>
      <c r="E53" s="2">
        <f t="shared" si="0"/>
        <v>-0.10637026949871377</v>
      </c>
      <c r="F53" s="2">
        <f t="shared" si="1"/>
        <v>0.89362973050128625</v>
      </c>
      <c r="G53" s="2" t="b">
        <f t="shared" si="2"/>
        <v>0</v>
      </c>
    </row>
    <row r="54" spans="1:7" ht="13.5" customHeight="1">
      <c r="A54" s="2">
        <v>53</v>
      </c>
      <c r="B54" s="2">
        <v>8.5713193577504558</v>
      </c>
      <c r="C54" s="2">
        <f t="shared" si="5"/>
        <v>10.30416545101261</v>
      </c>
      <c r="D54" s="18">
        <f t="shared" si="4"/>
        <v>0</v>
      </c>
      <c r="E54" s="2">
        <f t="shared" si="0"/>
        <v>0.12604739317563637</v>
      </c>
      <c r="F54" s="2">
        <f t="shared" si="1"/>
        <v>1.1260473931756363</v>
      </c>
      <c r="G54" s="2" t="b">
        <f t="shared" si="2"/>
        <v>0</v>
      </c>
    </row>
    <row r="55" spans="1:7" ht="13.5" customHeight="1">
      <c r="A55" s="2">
        <v>54</v>
      </c>
      <c r="B55" s="2">
        <v>8.1775737101460919</v>
      </c>
      <c r="C55" s="2">
        <f t="shared" si="5"/>
        <v>10.178057829082636</v>
      </c>
      <c r="D55" s="18">
        <f t="shared" si="4"/>
        <v>0</v>
      </c>
      <c r="E55" s="2">
        <f t="shared" si="0"/>
        <v>-4.5937577538553237E-2</v>
      </c>
      <c r="F55" s="2">
        <f t="shared" si="1"/>
        <v>0.95406242246144679</v>
      </c>
      <c r="G55" s="2" t="b">
        <f t="shared" si="2"/>
        <v>0</v>
      </c>
    </row>
    <row r="56" spans="1:7" ht="13.5" customHeight="1">
      <c r="A56" s="2">
        <v>55</v>
      </c>
      <c r="B56" s="2">
        <v>8.0869582628516579</v>
      </c>
      <c r="C56" s="2">
        <f t="shared" si="5"/>
        <v>10.079381200000011</v>
      </c>
      <c r="D56" s="18">
        <f t="shared" si="4"/>
        <v>0</v>
      </c>
      <c r="E56" s="2">
        <f t="shared" si="0"/>
        <v>-1.108096979694668E-2</v>
      </c>
      <c r="F56" s="2">
        <f t="shared" si="1"/>
        <v>0.98891903020305327</v>
      </c>
      <c r="G56" s="2" t="b">
        <f t="shared" si="2"/>
        <v>0</v>
      </c>
    </row>
    <row r="57" spans="1:7" ht="13.5" customHeight="1">
      <c r="A57" s="2">
        <v>56</v>
      </c>
      <c r="B57" s="2">
        <v>8.6007585073544774</v>
      </c>
      <c r="C57" s="2">
        <f t="shared" si="5"/>
        <v>9.9279905203605008</v>
      </c>
      <c r="D57" s="18">
        <f t="shared" si="4"/>
        <v>0</v>
      </c>
      <c r="E57" s="2">
        <f t="shared" si="0"/>
        <v>6.3534425157480798E-2</v>
      </c>
      <c r="F57" s="2">
        <f t="shared" si="1"/>
        <v>1.0635344251574808</v>
      </c>
      <c r="G57" s="2" t="b">
        <f t="shared" si="2"/>
        <v>0</v>
      </c>
    </row>
    <row r="58" spans="1:7" ht="13.5" customHeight="1">
      <c r="A58" s="2">
        <v>57</v>
      </c>
      <c r="B58" s="2">
        <v>8.1415877649073281</v>
      </c>
      <c r="C58" s="2">
        <f t="shared" si="5"/>
        <v>9.8226170833599706</v>
      </c>
      <c r="D58" s="18">
        <f t="shared" si="4"/>
        <v>0</v>
      </c>
      <c r="E58" s="2">
        <f t="shared" si="0"/>
        <v>-5.3387238120279061E-2</v>
      </c>
      <c r="F58" s="2">
        <f t="shared" si="1"/>
        <v>0.94661276187972099</v>
      </c>
      <c r="G58" s="2" t="b">
        <f t="shared" si="2"/>
        <v>0</v>
      </c>
    </row>
    <row r="59" spans="1:7" ht="13.5" customHeight="1">
      <c r="A59" s="2">
        <v>58</v>
      </c>
      <c r="B59" s="2">
        <v>10.772483680548307</v>
      </c>
      <c r="C59" s="2">
        <f t="shared" si="5"/>
        <v>9.6948927249650172</v>
      </c>
      <c r="D59" s="18" t="str">
        <f t="shared" si="4"/>
        <v>BUY</v>
      </c>
      <c r="E59" s="2">
        <f t="shared" si="0"/>
        <v>0.32314285512967444</v>
      </c>
      <c r="F59" s="2">
        <f t="shared" si="1"/>
        <v>1.3231428551296744</v>
      </c>
      <c r="G59" s="2">
        <f t="shared" si="2"/>
        <v>1.3231428551296744</v>
      </c>
    </row>
    <row r="60" spans="1:7" ht="13.5" customHeight="1">
      <c r="A60" s="2">
        <v>59</v>
      </c>
      <c r="B60" s="2">
        <v>10.960924576732287</v>
      </c>
      <c r="C60" s="2">
        <f t="shared" si="5"/>
        <v>9.6624027127932397</v>
      </c>
      <c r="D60" s="18">
        <f t="shared" si="4"/>
        <v>0</v>
      </c>
      <c r="E60" s="2">
        <f t="shared" si="0"/>
        <v>1.749279941117431E-2</v>
      </c>
      <c r="F60" s="2">
        <f t="shared" si="1"/>
        <v>1.0174927994111742</v>
      </c>
      <c r="G60" s="2" t="b">
        <f t="shared" si="2"/>
        <v>0</v>
      </c>
    </row>
    <row r="61" spans="1:7" ht="13.5" customHeight="1">
      <c r="A61" s="2">
        <v>60</v>
      </c>
      <c r="B61" s="2">
        <v>10.523202338878509</v>
      </c>
      <c r="C61" s="2">
        <f t="shared" si="5"/>
        <v>9.5812863103583208</v>
      </c>
      <c r="D61" s="18">
        <f t="shared" si="4"/>
        <v>0</v>
      </c>
      <c r="E61" s="2">
        <f t="shared" si="0"/>
        <v>-3.9934791521416872E-2</v>
      </c>
      <c r="F61" s="2">
        <f t="shared" si="1"/>
        <v>0.96006520847858312</v>
      </c>
      <c r="G61" s="2" t="b">
        <f t="shared" si="2"/>
        <v>0</v>
      </c>
    </row>
    <row r="62" spans="1:7" ht="13.5" customHeight="1">
      <c r="A62" s="2">
        <v>61</v>
      </c>
      <c r="B62" s="2">
        <v>10.591731947583432</v>
      </c>
      <c r="C62" s="2">
        <f t="shared" si="5"/>
        <v>9.5975078016066284</v>
      </c>
      <c r="D62" s="18">
        <f t="shared" si="4"/>
        <v>0</v>
      </c>
      <c r="E62" s="2">
        <f t="shared" si="0"/>
        <v>6.5122390027355656E-3</v>
      </c>
      <c r="F62" s="2">
        <f t="shared" si="1"/>
        <v>1.0065122390027357</v>
      </c>
      <c r="G62" s="2" t="b">
        <f t="shared" si="2"/>
        <v>0</v>
      </c>
    </row>
    <row r="63" spans="1:7" ht="13.5" customHeight="1">
      <c r="A63" s="2">
        <v>62</v>
      </c>
      <c r="B63" s="2">
        <v>11.243941148532754</v>
      </c>
      <c r="C63" s="2">
        <f t="shared" si="5"/>
        <v>9.594141424558094</v>
      </c>
      <c r="D63" s="18">
        <f t="shared" si="4"/>
        <v>0</v>
      </c>
      <c r="E63" s="2">
        <f t="shared" si="0"/>
        <v>6.1577200421705121E-2</v>
      </c>
      <c r="F63" s="2">
        <f t="shared" si="1"/>
        <v>1.0615772004217052</v>
      </c>
      <c r="G63" s="2" t="b">
        <f t="shared" si="2"/>
        <v>0</v>
      </c>
    </row>
    <row r="64" spans="1:7" ht="13.5" customHeight="1">
      <c r="A64" s="2">
        <v>63</v>
      </c>
      <c r="B64" s="2">
        <v>10.583052316662156</v>
      </c>
      <c r="C64" s="2">
        <f t="shared" si="5"/>
        <v>9.576627308214066</v>
      </c>
      <c r="D64" s="18">
        <f t="shared" si="4"/>
        <v>0</v>
      </c>
      <c r="E64" s="2">
        <f t="shared" si="0"/>
        <v>-5.877732933143625E-2</v>
      </c>
      <c r="F64" s="2">
        <f t="shared" si="1"/>
        <v>0.9412226706685638</v>
      </c>
      <c r="G64" s="2" t="b">
        <f t="shared" si="2"/>
        <v>0</v>
      </c>
    </row>
    <row r="65" spans="1:7" ht="13.5" customHeight="1">
      <c r="A65" s="2">
        <v>64</v>
      </c>
      <c r="B65" s="2">
        <v>12.313362510630345</v>
      </c>
      <c r="C65" s="2">
        <f t="shared" si="5"/>
        <v>9.5236663610810268</v>
      </c>
      <c r="D65" s="18">
        <f t="shared" si="4"/>
        <v>0</v>
      </c>
      <c r="E65" s="2">
        <f t="shared" si="0"/>
        <v>0.16349821792376057</v>
      </c>
      <c r="F65" s="2">
        <f t="shared" si="1"/>
        <v>1.1634982179237605</v>
      </c>
      <c r="G65" s="2" t="b">
        <f t="shared" si="2"/>
        <v>0</v>
      </c>
    </row>
    <row r="66" spans="1:7" ht="13.5" customHeight="1">
      <c r="A66" s="2">
        <v>65</v>
      </c>
      <c r="B66" s="2">
        <v>12.975147648360704</v>
      </c>
      <c r="C66" s="2">
        <f t="shared" si="5"/>
        <v>9.4885749453279224</v>
      </c>
      <c r="D66" s="18">
        <f t="shared" si="4"/>
        <v>0</v>
      </c>
      <c r="E66" s="2">
        <f t="shared" si="0"/>
        <v>5.3745281774903307E-2</v>
      </c>
      <c r="F66" s="2">
        <f t="shared" si="1"/>
        <v>1.0537452817749033</v>
      </c>
      <c r="G66" s="2" t="b">
        <f t="shared" si="2"/>
        <v>0</v>
      </c>
    </row>
    <row r="67" spans="1:7" ht="13.5" customHeight="1">
      <c r="A67" s="2">
        <v>66</v>
      </c>
      <c r="B67" s="2">
        <v>14.373350096172345</v>
      </c>
      <c r="C67" s="2">
        <f t="shared" si="5"/>
        <v>9.4751186811420105</v>
      </c>
      <c r="D67" s="18">
        <f t="shared" si="4"/>
        <v>0</v>
      </c>
      <c r="E67" s="2">
        <f t="shared" si="0"/>
        <v>0.10776004140409856</v>
      </c>
      <c r="F67" s="2">
        <f t="shared" si="1"/>
        <v>1.1077600414040987</v>
      </c>
      <c r="G67" s="2" t="b">
        <f t="shared" si="2"/>
        <v>0</v>
      </c>
    </row>
    <row r="68" spans="1:7" ht="13.5" customHeight="1">
      <c r="A68" s="2">
        <v>67</v>
      </c>
      <c r="B68" s="2">
        <v>14.256835982020482</v>
      </c>
      <c r="C68" s="2">
        <f t="shared" si="5"/>
        <v>9.5299037404006839</v>
      </c>
      <c r="D68" s="18">
        <f t="shared" si="4"/>
        <v>0</v>
      </c>
      <c r="E68" s="2">
        <f t="shared" si="0"/>
        <v>-8.1062600835758881E-3</v>
      </c>
      <c r="F68" s="2">
        <f t="shared" si="1"/>
        <v>0.99189373991642416</v>
      </c>
      <c r="G68" s="2" t="b">
        <f t="shared" si="2"/>
        <v>0</v>
      </c>
    </row>
    <row r="69" spans="1:7" ht="13.5" customHeight="1">
      <c r="A69" s="2">
        <v>68</v>
      </c>
      <c r="B69" s="2">
        <v>13.954906093066933</v>
      </c>
      <c r="C69" s="2">
        <f t="shared" si="5"/>
        <v>9.6446480738682485</v>
      </c>
      <c r="D69" s="18">
        <f t="shared" si="4"/>
        <v>0</v>
      </c>
      <c r="E69" s="2">
        <f t="shared" si="0"/>
        <v>-2.1177902960679139E-2</v>
      </c>
      <c r="F69" s="2">
        <f t="shared" si="1"/>
        <v>0.97882209703932088</v>
      </c>
      <c r="G69" s="2" t="b">
        <f t="shared" si="2"/>
        <v>0</v>
      </c>
    </row>
    <row r="70" spans="1:7" ht="13.5" customHeight="1">
      <c r="A70" s="2">
        <v>69</v>
      </c>
      <c r="B70" s="2">
        <v>11.460254290848617</v>
      </c>
      <c r="C70" s="2">
        <f t="shared" si="5"/>
        <v>9.7460797003286022</v>
      </c>
      <c r="D70" s="18">
        <f t="shared" si="4"/>
        <v>0</v>
      </c>
      <c r="E70" s="2">
        <f t="shared" si="0"/>
        <v>-0.1787652160165884</v>
      </c>
      <c r="F70" s="2">
        <f t="shared" si="1"/>
        <v>0.82123478398341154</v>
      </c>
      <c r="G70" s="2" t="b">
        <f t="shared" si="2"/>
        <v>0</v>
      </c>
    </row>
    <row r="71" spans="1:7" ht="13.5" customHeight="1">
      <c r="A71" s="2">
        <v>70</v>
      </c>
      <c r="B71" s="2">
        <v>10.542256445056639</v>
      </c>
      <c r="C71" s="2">
        <f t="shared" si="5"/>
        <v>9.842076590305469</v>
      </c>
      <c r="D71" s="18">
        <f t="shared" si="4"/>
        <v>0</v>
      </c>
      <c r="E71" s="2">
        <f t="shared" si="0"/>
        <v>-8.0102746631462565E-2</v>
      </c>
      <c r="F71" s="2">
        <f t="shared" si="1"/>
        <v>0.91989725336853745</v>
      </c>
      <c r="G71" s="2" t="b">
        <f t="shared" si="2"/>
        <v>0</v>
      </c>
    </row>
    <row r="72" spans="1:7" ht="13.5" customHeight="1">
      <c r="A72" s="2">
        <v>71</v>
      </c>
      <c r="B72" s="2">
        <v>11.02460105550254</v>
      </c>
      <c r="C72" s="2">
        <f t="shared" si="5"/>
        <v>9.8868302089517321</v>
      </c>
      <c r="D72" s="18">
        <f t="shared" si="4"/>
        <v>0</v>
      </c>
      <c r="E72" s="2">
        <f t="shared" si="0"/>
        <v>4.5753450692434743E-2</v>
      </c>
      <c r="F72" s="2">
        <f t="shared" si="1"/>
        <v>1.0457534506924346</v>
      </c>
      <c r="G72" s="2" t="b">
        <f t="shared" si="2"/>
        <v>0</v>
      </c>
    </row>
    <row r="73" spans="1:7" ht="13.5" customHeight="1">
      <c r="A73" s="2">
        <v>72</v>
      </c>
      <c r="B73" s="2">
        <v>11.48457258546868</v>
      </c>
      <c r="C73" s="2">
        <f t="shared" si="5"/>
        <v>9.9176623895612117</v>
      </c>
      <c r="D73" s="18">
        <f t="shared" si="4"/>
        <v>0</v>
      </c>
      <c r="E73" s="2">
        <f t="shared" si="0"/>
        <v>4.1722283432338921E-2</v>
      </c>
      <c r="F73" s="2">
        <f t="shared" si="1"/>
        <v>1.041722283432339</v>
      </c>
      <c r="G73" s="2" t="b">
        <f t="shared" si="2"/>
        <v>0</v>
      </c>
    </row>
    <row r="74" spans="1:7" ht="13.5" customHeight="1">
      <c r="A74" s="2">
        <v>73</v>
      </c>
      <c r="B74" s="2">
        <v>10.814228792456605</v>
      </c>
      <c r="C74" s="2">
        <f t="shared" si="5"/>
        <v>10.01787434860347</v>
      </c>
      <c r="D74" s="18">
        <f t="shared" si="4"/>
        <v>0</v>
      </c>
      <c r="E74" s="2">
        <f t="shared" si="0"/>
        <v>-5.8369067548952949E-2</v>
      </c>
      <c r="F74" s="2">
        <f t="shared" si="1"/>
        <v>0.94163093245104701</v>
      </c>
      <c r="G74" s="2" t="b">
        <f t="shared" si="2"/>
        <v>0</v>
      </c>
    </row>
    <row r="75" spans="1:7" ht="13.5" customHeight="1">
      <c r="A75" s="2">
        <v>74</v>
      </c>
      <c r="B75" s="2">
        <v>9.6311859182156248</v>
      </c>
      <c r="C75" s="2">
        <f t="shared" si="5"/>
        <v>10.138493736835862</v>
      </c>
      <c r="D75" s="18" t="str">
        <f t="shared" si="4"/>
        <v>SELL</v>
      </c>
      <c r="E75" s="2">
        <f t="shared" si="0"/>
        <v>-0.10939687858890171</v>
      </c>
      <c r="F75" s="2">
        <f t="shared" si="1"/>
        <v>0.89060312141109832</v>
      </c>
      <c r="G75" s="2">
        <f t="shared" si="2"/>
        <v>0.89060312141109832</v>
      </c>
    </row>
    <row r="76" spans="1:7" ht="13.5" customHeight="1">
      <c r="A76" s="2">
        <v>75</v>
      </c>
      <c r="B76" s="2">
        <v>9.8132661851487217</v>
      </c>
      <c r="C76" s="2">
        <f t="shared" si="5"/>
        <v>10.166998896495512</v>
      </c>
      <c r="D76" s="18">
        <f t="shared" si="4"/>
        <v>0</v>
      </c>
      <c r="E76" s="2">
        <f t="shared" si="0"/>
        <v>1.8905280043314862E-2</v>
      </c>
      <c r="F76" s="2">
        <f t="shared" si="1"/>
        <v>1.0189052800433149</v>
      </c>
      <c r="G76" s="2" t="b">
        <f t="shared" si="2"/>
        <v>0</v>
      </c>
    </row>
    <row r="77" spans="1:7" ht="13.5" customHeight="1">
      <c r="A77" s="2">
        <v>76</v>
      </c>
      <c r="B77" s="2">
        <v>9.8937171239248229</v>
      </c>
      <c r="C77" s="2">
        <f t="shared" si="5"/>
        <v>10.197378447341583</v>
      </c>
      <c r="D77" s="18">
        <f t="shared" si="4"/>
        <v>0</v>
      </c>
      <c r="E77" s="2">
        <f t="shared" si="0"/>
        <v>8.1981816510648294E-3</v>
      </c>
      <c r="F77" s="2">
        <f t="shared" si="1"/>
        <v>1.0081981816510648</v>
      </c>
      <c r="G77" s="2" t="b">
        <f t="shared" si="2"/>
        <v>0</v>
      </c>
    </row>
    <row r="78" spans="1:7" ht="13.5" customHeight="1">
      <c r="A78" s="2">
        <v>77</v>
      </c>
      <c r="B78" s="2">
        <v>6.9593555964307097</v>
      </c>
      <c r="C78" s="2">
        <f t="shared" si="5"/>
        <v>10.291871165281187</v>
      </c>
      <c r="D78" s="18">
        <f t="shared" si="4"/>
        <v>0</v>
      </c>
      <c r="E78" s="2">
        <f t="shared" si="0"/>
        <v>-0.29658837934614979</v>
      </c>
      <c r="F78" s="2">
        <f t="shared" si="1"/>
        <v>0.70341162065385021</v>
      </c>
      <c r="G78" s="2" t="b">
        <f t="shared" si="2"/>
        <v>0</v>
      </c>
    </row>
    <row r="79" spans="1:7" ht="13.5" customHeight="1">
      <c r="A79" s="2">
        <v>78</v>
      </c>
      <c r="B79" s="2">
        <v>6.4728917791243656</v>
      </c>
      <c r="C79" s="2">
        <f t="shared" si="5"/>
        <v>10.282495263719294</v>
      </c>
      <c r="D79" s="18">
        <f t="shared" si="4"/>
        <v>0</v>
      </c>
      <c r="E79" s="2">
        <f t="shared" si="0"/>
        <v>-6.9900698500855438E-2</v>
      </c>
      <c r="F79" s="2">
        <f t="shared" si="1"/>
        <v>0.93009930149914455</v>
      </c>
      <c r="G79" s="2" t="b">
        <f t="shared" si="2"/>
        <v>0</v>
      </c>
    </row>
    <row r="80" spans="1:7" ht="13.5" customHeight="1">
      <c r="A80" s="2">
        <v>79</v>
      </c>
      <c r="B80" s="2">
        <v>6.9739447324475359</v>
      </c>
      <c r="C80" s="2">
        <f t="shared" si="5"/>
        <v>10.237465512976883</v>
      </c>
      <c r="D80" s="18">
        <f t="shared" si="4"/>
        <v>0</v>
      </c>
      <c r="E80" s="2">
        <f t="shared" si="0"/>
        <v>7.7407899038125311E-2</v>
      </c>
      <c r="F80" s="2">
        <f t="shared" si="1"/>
        <v>1.0774078990381253</v>
      </c>
      <c r="G80" s="2" t="b">
        <f t="shared" si="2"/>
        <v>0</v>
      </c>
    </row>
    <row r="81" spans="1:7" ht="13.5" customHeight="1">
      <c r="A81" s="2">
        <v>80</v>
      </c>
      <c r="B81" s="2">
        <v>10.199141282097134</v>
      </c>
      <c r="C81" s="2">
        <f t="shared" si="5"/>
        <v>10.183696245027434</v>
      </c>
      <c r="D81" s="18" t="str">
        <f t="shared" si="4"/>
        <v>BUY</v>
      </c>
      <c r="E81" s="2">
        <f t="shared" si="0"/>
        <v>0.46246373801096952</v>
      </c>
      <c r="F81" s="2">
        <f t="shared" si="1"/>
        <v>1.4624637380109695</v>
      </c>
      <c r="G81" s="2">
        <f t="shared" si="2"/>
        <v>1.4624637380109695</v>
      </c>
    </row>
    <row r="82" spans="1:7" ht="13.5" customHeight="1">
      <c r="A82" s="2">
        <v>81</v>
      </c>
      <c r="B82" s="2">
        <v>9.8034245845544241</v>
      </c>
      <c r="C82" s="2">
        <f t="shared" si="5"/>
        <v>10.241669500034238</v>
      </c>
      <c r="D82" s="18" t="str">
        <f t="shared" si="4"/>
        <v>SELL</v>
      </c>
      <c r="E82" s="2">
        <f t="shared" si="0"/>
        <v>-3.8799021074188242E-2</v>
      </c>
      <c r="F82" s="2">
        <f t="shared" si="1"/>
        <v>0.9612009789258118</v>
      </c>
      <c r="G82" s="2">
        <f t="shared" si="2"/>
        <v>0.9612009789258118</v>
      </c>
    </row>
    <row r="83" spans="1:7" ht="13.5" customHeight="1">
      <c r="A83" s="2">
        <v>82</v>
      </c>
      <c r="B83" s="2">
        <v>9.1742350221131304</v>
      </c>
      <c r="C83" s="2">
        <f t="shared" si="5"/>
        <v>10.317240562533609</v>
      </c>
      <c r="D83" s="18">
        <f t="shared" si="4"/>
        <v>0</v>
      </c>
      <c r="E83" s="2">
        <f t="shared" si="0"/>
        <v>-6.4180588835517735E-2</v>
      </c>
      <c r="F83" s="2">
        <f t="shared" si="1"/>
        <v>0.93581941116448231</v>
      </c>
      <c r="G83" s="2" t="b">
        <f t="shared" si="2"/>
        <v>0</v>
      </c>
    </row>
    <row r="84" spans="1:7" ht="13.5" customHeight="1">
      <c r="A84" s="2">
        <v>83</v>
      </c>
      <c r="B84" s="2">
        <v>8.797403118924958</v>
      </c>
      <c r="C84" s="2">
        <f t="shared" si="5"/>
        <v>10.33803075785646</v>
      </c>
      <c r="D84" s="18">
        <f t="shared" si="4"/>
        <v>0</v>
      </c>
      <c r="E84" s="2">
        <f t="shared" si="0"/>
        <v>-4.1075021762563863E-2</v>
      </c>
      <c r="F84" s="2">
        <f t="shared" si="1"/>
        <v>0.95892497823743617</v>
      </c>
      <c r="G84" s="2" t="b">
        <f t="shared" si="2"/>
        <v>0</v>
      </c>
    </row>
    <row r="85" spans="1:7" ht="13.5" customHeight="1">
      <c r="A85" s="2">
        <v>84</v>
      </c>
      <c r="B85" s="2">
        <v>9.0617167155477549</v>
      </c>
      <c r="C85" s="2">
        <f t="shared" si="5"/>
        <v>10.359404185745385</v>
      </c>
      <c r="D85" s="18">
        <f t="shared" si="4"/>
        <v>0</v>
      </c>
      <c r="E85" s="2">
        <f t="shared" si="0"/>
        <v>3.0044502116108106E-2</v>
      </c>
      <c r="F85" s="2">
        <f t="shared" si="1"/>
        <v>1.0300445021161082</v>
      </c>
      <c r="G85" s="2" t="b">
        <f t="shared" si="2"/>
        <v>0</v>
      </c>
    </row>
    <row r="86" spans="1:7" ht="13.5" customHeight="1">
      <c r="A86" s="2">
        <v>85</v>
      </c>
      <c r="B86" s="2">
        <v>10.374435174522468</v>
      </c>
      <c r="C86" s="2">
        <f t="shared" si="5"/>
        <v>10.393016546183182</v>
      </c>
      <c r="D86" s="18">
        <f t="shared" si="4"/>
        <v>0</v>
      </c>
      <c r="E86" s="2">
        <f t="shared" si="0"/>
        <v>0.14486421283975909</v>
      </c>
      <c r="F86" s="2">
        <f t="shared" si="1"/>
        <v>1.144864212839759</v>
      </c>
      <c r="G86" s="2" t="b">
        <f t="shared" si="2"/>
        <v>0</v>
      </c>
    </row>
    <row r="87" spans="1:7" ht="13.5" customHeight="1">
      <c r="A87" s="2">
        <v>86</v>
      </c>
      <c r="B87" s="2">
        <v>9.860503842620691</v>
      </c>
      <c r="C87" s="2">
        <f t="shared" si="5"/>
        <v>10.454177810568284</v>
      </c>
      <c r="D87" s="18">
        <f t="shared" si="4"/>
        <v>0</v>
      </c>
      <c r="E87" s="2">
        <f t="shared" si="0"/>
        <v>-4.953824697501498E-2</v>
      </c>
      <c r="F87" s="2">
        <f t="shared" si="1"/>
        <v>0.95046175302498503</v>
      </c>
      <c r="G87" s="2" t="b">
        <f t="shared" si="2"/>
        <v>0</v>
      </c>
    </row>
    <row r="88" spans="1:7" ht="13.5" customHeight="1">
      <c r="A88" s="2">
        <v>87</v>
      </c>
      <c r="B88" s="2">
        <v>8.5730638101290673</v>
      </c>
      <c r="C88" s="2">
        <f t="shared" si="5"/>
        <v>10.513450778765298</v>
      </c>
      <c r="D88" s="18">
        <f t="shared" si="4"/>
        <v>0</v>
      </c>
      <c r="E88" s="2">
        <f t="shared" si="0"/>
        <v>-0.13056533956478358</v>
      </c>
      <c r="F88" s="2">
        <f t="shared" si="1"/>
        <v>0.86943466043521644</v>
      </c>
      <c r="G88" s="2" t="b">
        <f t="shared" si="2"/>
        <v>0</v>
      </c>
    </row>
    <row r="89" spans="1:7" ht="13.5" customHeight="1">
      <c r="A89" s="2">
        <v>88</v>
      </c>
      <c r="B89" s="2">
        <v>8.8053627131760468</v>
      </c>
      <c r="C89" s="2">
        <f t="shared" si="5"/>
        <v>10.437608714268082</v>
      </c>
      <c r="D89" s="18">
        <f t="shared" si="4"/>
        <v>0</v>
      </c>
      <c r="E89" s="2">
        <f t="shared" si="0"/>
        <v>2.7096369301779673E-2</v>
      </c>
      <c r="F89" s="2">
        <f t="shared" si="1"/>
        <v>1.0270963693017796</v>
      </c>
      <c r="G89" s="2" t="b">
        <f t="shared" si="2"/>
        <v>0</v>
      </c>
    </row>
    <row r="90" spans="1:7" ht="13.5" customHeight="1">
      <c r="A90" s="2">
        <v>89</v>
      </c>
      <c r="B90" s="2">
        <v>9.4562184588388032</v>
      </c>
      <c r="C90" s="2">
        <f t="shared" si="5"/>
        <v>10.36327899483511</v>
      </c>
      <c r="D90" s="18">
        <f t="shared" si="4"/>
        <v>0</v>
      </c>
      <c r="E90" s="2">
        <f t="shared" si="0"/>
        <v>7.3915835935848259E-2</v>
      </c>
      <c r="F90" s="2">
        <f t="shared" si="1"/>
        <v>1.0739158359358483</v>
      </c>
      <c r="G90" s="2" t="b">
        <f t="shared" si="2"/>
        <v>0</v>
      </c>
    </row>
    <row r="91" spans="1:7" ht="13.5" customHeight="1">
      <c r="A91" s="2">
        <v>90</v>
      </c>
      <c r="B91" s="2">
        <v>9.9936753721364386</v>
      </c>
      <c r="C91" s="2">
        <f t="shared" si="5"/>
        <v>10.326486447247534</v>
      </c>
      <c r="D91" s="18">
        <f t="shared" si="4"/>
        <v>0</v>
      </c>
      <c r="E91" s="2">
        <f t="shared" si="0"/>
        <v>5.6836346964390418E-2</v>
      </c>
      <c r="F91" s="2">
        <f t="shared" si="1"/>
        <v>1.0568363469643904</v>
      </c>
      <c r="G91" s="2" t="b">
        <f t="shared" si="2"/>
        <v>0</v>
      </c>
    </row>
    <row r="92" spans="1:7" ht="13.5" customHeight="1">
      <c r="A92" s="2">
        <v>91</v>
      </c>
      <c r="B92" s="2">
        <v>11.523130794875678</v>
      </c>
      <c r="C92" s="2">
        <f t="shared" si="5"/>
        <v>10.30586380671488</v>
      </c>
      <c r="D92" s="18" t="str">
        <f t="shared" si="4"/>
        <v>BUY</v>
      </c>
      <c r="E92" s="2">
        <f t="shared" si="0"/>
        <v>0.15304233585608995</v>
      </c>
      <c r="F92" s="2">
        <f t="shared" si="1"/>
        <v>1.15304233585609</v>
      </c>
      <c r="G92" s="2">
        <f t="shared" si="2"/>
        <v>1.15304233585609</v>
      </c>
    </row>
    <row r="93" spans="1:7" ht="13.5" customHeight="1">
      <c r="A93" s="2">
        <v>92</v>
      </c>
      <c r="B93" s="2">
        <v>12.85312432176087</v>
      </c>
      <c r="C93" s="2">
        <f t="shared" si="5"/>
        <v>10.315491035899118</v>
      </c>
      <c r="D93" s="18">
        <f t="shared" si="4"/>
        <v>0</v>
      </c>
      <c r="E93" s="2">
        <f t="shared" si="0"/>
        <v>0.11541945939523987</v>
      </c>
      <c r="F93" s="2">
        <f t="shared" si="1"/>
        <v>1.1154194593952398</v>
      </c>
      <c r="G93" s="2" t="b">
        <f t="shared" si="2"/>
        <v>0</v>
      </c>
    </row>
    <row r="94" spans="1:7" ht="13.5" customHeight="1">
      <c r="A94" s="2">
        <v>93</v>
      </c>
      <c r="B94" s="2">
        <v>13.702041073449285</v>
      </c>
      <c r="C94" s="2">
        <f t="shared" si="5"/>
        <v>10.393769380902521</v>
      </c>
      <c r="D94" s="18">
        <f t="shared" si="4"/>
        <v>0</v>
      </c>
      <c r="E94" s="2">
        <f t="shared" si="0"/>
        <v>6.6047501793098234E-2</v>
      </c>
      <c r="F94" s="2">
        <f t="shared" si="1"/>
        <v>1.0660475017930982</v>
      </c>
      <c r="G94" s="2" t="b">
        <f t="shared" si="2"/>
        <v>0</v>
      </c>
    </row>
    <row r="95" spans="1:7" ht="13.5" customHeight="1">
      <c r="A95" s="2">
        <v>94</v>
      </c>
      <c r="B95" s="2">
        <v>13.207573154041865</v>
      </c>
      <c r="C95" s="2">
        <f t="shared" si="5"/>
        <v>10.441654848585932</v>
      </c>
      <c r="D95" s="18">
        <f t="shared" si="4"/>
        <v>0</v>
      </c>
      <c r="E95" s="2">
        <f t="shared" ref="E95:E158" si="6">(B95-B94)/B94</f>
        <v>-3.6087172469914719E-2</v>
      </c>
      <c r="F95" s="2">
        <f t="shared" ref="F95:F158" si="7">E95+1</f>
        <v>0.96391282753008523</v>
      </c>
      <c r="G95" s="2" t="b">
        <f t="shared" ref="G95:G158" si="8">IF(D95&lt;&gt;0,F95)</f>
        <v>0</v>
      </c>
    </row>
    <row r="96" spans="1:7" ht="13.5" customHeight="1">
      <c r="A96" s="2">
        <v>95</v>
      </c>
      <c r="B96" s="2">
        <v>14.505387408290673</v>
      </c>
      <c r="C96" s="2">
        <f t="shared" si="5"/>
        <v>10.449669521195627</v>
      </c>
      <c r="D96" s="18">
        <f t="shared" si="4"/>
        <v>0</v>
      </c>
      <c r="E96" s="2">
        <f t="shared" si="6"/>
        <v>9.8262885930080368E-2</v>
      </c>
      <c r="F96" s="2">
        <f t="shared" si="7"/>
        <v>1.0982628859300805</v>
      </c>
      <c r="G96" s="2" t="b">
        <f t="shared" si="8"/>
        <v>0</v>
      </c>
    </row>
    <row r="97" spans="1:7" ht="13.5" customHeight="1">
      <c r="A97" s="2">
        <v>96</v>
      </c>
      <c r="B97" s="2">
        <v>12.531875706725394</v>
      </c>
      <c r="C97" s="2">
        <f t="shared" si="5"/>
        <v>10.45422253195833</v>
      </c>
      <c r="D97" s="18">
        <f t="shared" ref="D97:D160" si="9">IF(AND(B96&gt;C96, B97&lt;C97), "SELL", IF(AND(B96&lt;C97, B97&gt;C97),"BUY",0))</f>
        <v>0</v>
      </c>
      <c r="E97" s="2">
        <f t="shared" si="6"/>
        <v>-0.13605370515214935</v>
      </c>
      <c r="F97" s="2">
        <f t="shared" si="7"/>
        <v>0.86394629484785068</v>
      </c>
      <c r="G97" s="2" t="b">
        <f t="shared" si="8"/>
        <v>0</v>
      </c>
    </row>
    <row r="98" spans="1:7" ht="13.5" customHeight="1">
      <c r="A98" s="2">
        <v>97</v>
      </c>
      <c r="B98" s="2">
        <v>12.995648549832655</v>
      </c>
      <c r="C98" s="2">
        <f t="shared" si="5"/>
        <v>10.39474114315505</v>
      </c>
      <c r="D98" s="18">
        <f t="shared" si="9"/>
        <v>0</v>
      </c>
      <c r="E98" s="2">
        <f t="shared" si="6"/>
        <v>3.7007456342578571E-2</v>
      </c>
      <c r="F98" s="2">
        <f t="shared" si="7"/>
        <v>1.0370074563425786</v>
      </c>
      <c r="G98" s="2" t="b">
        <f t="shared" si="8"/>
        <v>0</v>
      </c>
    </row>
    <row r="99" spans="1:7" ht="13.5" customHeight="1">
      <c r="A99" s="2">
        <v>98</v>
      </c>
      <c r="B99" s="2">
        <v>11.494644031805544</v>
      </c>
      <c r="C99" s="2">
        <f t="shared" si="5"/>
        <v>10.361663296836626</v>
      </c>
      <c r="D99" s="18">
        <f t="shared" si="9"/>
        <v>0</v>
      </c>
      <c r="E99" s="2">
        <f t="shared" si="6"/>
        <v>-0.11550054714633226</v>
      </c>
      <c r="F99" s="2">
        <f t="shared" si="7"/>
        <v>0.88449945285366771</v>
      </c>
      <c r="G99" s="2" t="b">
        <f t="shared" si="8"/>
        <v>0</v>
      </c>
    </row>
    <row r="100" spans="1:7" ht="13.5" customHeight="1">
      <c r="A100" s="2">
        <v>99</v>
      </c>
      <c r="B100" s="2">
        <v>11.052712321689889</v>
      </c>
      <c r="C100" s="2">
        <f t="shared" si="5"/>
        <v>10.362849149973071</v>
      </c>
      <c r="D100" s="18">
        <f t="shared" si="9"/>
        <v>0</v>
      </c>
      <c r="E100" s="2">
        <f t="shared" si="6"/>
        <v>-3.8446750407653829E-2</v>
      </c>
      <c r="F100" s="2">
        <f t="shared" si="7"/>
        <v>0.96155324959234623</v>
      </c>
      <c r="G100" s="2" t="b">
        <f t="shared" si="8"/>
        <v>0</v>
      </c>
    </row>
    <row r="101" spans="1:7" ht="13.5" customHeight="1">
      <c r="A101" s="2">
        <v>100</v>
      </c>
      <c r="B101" s="2">
        <v>10.916324488947687</v>
      </c>
      <c r="C101" s="2">
        <f t="shared" si="5"/>
        <v>10.380451076753529</v>
      </c>
      <c r="D101" s="18">
        <f t="shared" si="9"/>
        <v>0</v>
      </c>
      <c r="E101" s="2">
        <f t="shared" si="6"/>
        <v>-1.2339761388211778E-2</v>
      </c>
      <c r="F101" s="2">
        <f t="shared" si="7"/>
        <v>0.9876602386117882</v>
      </c>
      <c r="G101" s="2" t="b">
        <f t="shared" si="8"/>
        <v>0</v>
      </c>
    </row>
    <row r="102" spans="1:7" ht="13.5" customHeight="1">
      <c r="A102" s="2">
        <v>101</v>
      </c>
      <c r="B102" s="2">
        <v>9.597785192753074</v>
      </c>
      <c r="C102" s="2">
        <f t="shared" si="5"/>
        <v>10.376717402044743</v>
      </c>
      <c r="D102" s="18" t="str">
        <f t="shared" si="9"/>
        <v>SELL</v>
      </c>
      <c r="E102" s="2">
        <f t="shared" si="6"/>
        <v>-0.12078601158563745</v>
      </c>
      <c r="F102" s="2">
        <f t="shared" si="7"/>
        <v>0.8792139884143626</v>
      </c>
      <c r="G102" s="2">
        <f t="shared" si="8"/>
        <v>0.8792139884143626</v>
      </c>
    </row>
    <row r="103" spans="1:7" ht="13.5" customHeight="1">
      <c r="A103" s="2">
        <v>102</v>
      </c>
      <c r="B103" s="2">
        <v>9.4348068745850924</v>
      </c>
      <c r="C103" s="2">
        <f t="shared" si="5"/>
        <v>10.31165576781317</v>
      </c>
      <c r="D103" s="18">
        <f t="shared" si="9"/>
        <v>0</v>
      </c>
      <c r="E103" s="2">
        <f t="shared" si="6"/>
        <v>-1.6980825773329496E-2</v>
      </c>
      <c r="F103" s="2">
        <f t="shared" si="7"/>
        <v>0.98301917422667051</v>
      </c>
      <c r="G103" s="2" t="b">
        <f t="shared" si="8"/>
        <v>0</v>
      </c>
    </row>
    <row r="104" spans="1:7" ht="13.5" customHeight="1">
      <c r="A104" s="2">
        <v>103</v>
      </c>
      <c r="B104" s="2">
        <v>8.099835992142884</v>
      </c>
      <c r="C104" s="2">
        <f t="shared" si="5"/>
        <v>10.264089494783118</v>
      </c>
      <c r="D104" s="18">
        <f t="shared" si="9"/>
        <v>0</v>
      </c>
      <c r="E104" s="2">
        <f t="shared" si="6"/>
        <v>-0.14149424574214356</v>
      </c>
      <c r="F104" s="2">
        <f t="shared" si="7"/>
        <v>0.85850575425785647</v>
      </c>
      <c r="G104" s="2" t="b">
        <f t="shared" si="8"/>
        <v>0</v>
      </c>
    </row>
    <row r="105" spans="1:7" ht="13.5" customHeight="1">
      <c r="A105" s="2">
        <v>104</v>
      </c>
      <c r="B105" s="2">
        <v>10.027328487899265</v>
      </c>
      <c r="C105" s="2">
        <f t="shared" si="5"/>
        <v>10.211284324918537</v>
      </c>
      <c r="D105" s="18">
        <f t="shared" si="9"/>
        <v>0</v>
      </c>
      <c r="E105" s="2">
        <f t="shared" si="6"/>
        <v>0.23796685483830957</v>
      </c>
      <c r="F105" s="2">
        <f t="shared" si="7"/>
        <v>1.2379668548383096</v>
      </c>
      <c r="G105" s="2" t="b">
        <f t="shared" si="8"/>
        <v>0</v>
      </c>
    </row>
    <row r="106" spans="1:7" ht="13.5" customHeight="1">
      <c r="A106" s="2">
        <v>105</v>
      </c>
      <c r="B106" s="2">
        <v>9.4836428793316756</v>
      </c>
      <c r="C106" s="2">
        <f t="shared" si="5"/>
        <v>10.218665783634075</v>
      </c>
      <c r="D106" s="18">
        <f t="shared" si="9"/>
        <v>0</v>
      </c>
      <c r="E106" s="2">
        <f t="shared" si="6"/>
        <v>-5.4220384743922143E-2</v>
      </c>
      <c r="F106" s="2">
        <f t="shared" si="7"/>
        <v>0.9457796152560779</v>
      </c>
      <c r="G106" s="2" t="b">
        <f t="shared" si="8"/>
        <v>0</v>
      </c>
    </row>
    <row r="107" spans="1:7" ht="13.5" customHeight="1">
      <c r="A107" s="2">
        <v>106</v>
      </c>
      <c r="B107" s="2">
        <v>8.8353105546416408</v>
      </c>
      <c r="C107" s="2">
        <f t="shared" si="5"/>
        <v>10.204525292441208</v>
      </c>
      <c r="D107" s="18">
        <f t="shared" si="9"/>
        <v>0</v>
      </c>
      <c r="E107" s="2">
        <f t="shared" si="6"/>
        <v>-6.836321579579803E-2</v>
      </c>
      <c r="F107" s="2">
        <f t="shared" si="7"/>
        <v>0.93163678420420193</v>
      </c>
      <c r="G107" s="2" t="b">
        <f t="shared" si="8"/>
        <v>0</v>
      </c>
    </row>
    <row r="108" spans="1:7" ht="13.5" customHeight="1">
      <c r="A108" s="2">
        <v>107</v>
      </c>
      <c r="B108" s="2">
        <v>7.852348437817148</v>
      </c>
      <c r="C108" s="2">
        <f t="shared" ref="C108:C171" si="10">AVERAGE(B79:B107)</f>
        <v>10.26921339444848</v>
      </c>
      <c r="D108" s="18">
        <f t="shared" si="9"/>
        <v>0</v>
      </c>
      <c r="E108" s="2">
        <f t="shared" si="6"/>
        <v>-0.1112538275531348</v>
      </c>
      <c r="F108" s="2">
        <f t="shared" si="7"/>
        <v>0.88874617244686516</v>
      </c>
      <c r="G108" s="2" t="b">
        <f t="shared" si="8"/>
        <v>0</v>
      </c>
    </row>
    <row r="109" spans="1:7" ht="13.5" customHeight="1">
      <c r="A109" s="2">
        <v>108</v>
      </c>
      <c r="B109" s="2">
        <v>8.9676729280904119</v>
      </c>
      <c r="C109" s="2">
        <f t="shared" si="10"/>
        <v>10.316780865437886</v>
      </c>
      <c r="D109" s="18">
        <f t="shared" si="9"/>
        <v>0</v>
      </c>
      <c r="E109" s="2">
        <f t="shared" si="6"/>
        <v>0.14203706051833201</v>
      </c>
      <c r="F109" s="2">
        <f t="shared" si="7"/>
        <v>1.1420370605183321</v>
      </c>
      <c r="G109" s="2" t="b">
        <f t="shared" si="8"/>
        <v>0</v>
      </c>
    </row>
    <row r="110" spans="1:7" ht="13.5" customHeight="1">
      <c r="A110" s="2">
        <v>109</v>
      </c>
      <c r="B110" s="2">
        <v>10.612890761241303</v>
      </c>
      <c r="C110" s="2">
        <f t="shared" si="10"/>
        <v>10.385530113563503</v>
      </c>
      <c r="D110" s="18" t="str">
        <f t="shared" si="9"/>
        <v>BUY</v>
      </c>
      <c r="E110" s="2">
        <f t="shared" si="6"/>
        <v>0.18346095429031509</v>
      </c>
      <c r="F110" s="2">
        <f t="shared" si="7"/>
        <v>1.1834609542903152</v>
      </c>
      <c r="G110" s="2">
        <f t="shared" si="8"/>
        <v>1.1834609542903152</v>
      </c>
    </row>
    <row r="111" spans="1:7" ht="13.5" customHeight="1">
      <c r="A111" s="2">
        <v>110</v>
      </c>
      <c r="B111" s="2">
        <v>10.789416331064945</v>
      </c>
      <c r="C111" s="2">
        <f t="shared" si="10"/>
        <v>10.399797336982271</v>
      </c>
      <c r="D111" s="18">
        <f t="shared" si="9"/>
        <v>0</v>
      </c>
      <c r="E111" s="2">
        <f t="shared" si="6"/>
        <v>1.6633127937990343E-2</v>
      </c>
      <c r="F111" s="2">
        <f t="shared" si="7"/>
        <v>1.0166331279379903</v>
      </c>
      <c r="G111" s="2" t="b">
        <f t="shared" si="8"/>
        <v>0</v>
      </c>
    </row>
    <row r="112" spans="1:7" ht="13.5" customHeight="1">
      <c r="A112" s="2">
        <v>111</v>
      </c>
      <c r="B112" s="2">
        <v>11.369887153415526</v>
      </c>
      <c r="C112" s="2">
        <f t="shared" si="10"/>
        <v>10.433797052379186</v>
      </c>
      <c r="D112" s="18">
        <f t="shared" si="9"/>
        <v>0</v>
      </c>
      <c r="E112" s="2">
        <f t="shared" si="6"/>
        <v>5.3800020736922152E-2</v>
      </c>
      <c r="F112" s="2">
        <f t="shared" si="7"/>
        <v>1.0538000207369222</v>
      </c>
      <c r="G112" s="2" t="b">
        <f t="shared" si="8"/>
        <v>0</v>
      </c>
    </row>
    <row r="113" spans="1:7" ht="13.5" customHeight="1">
      <c r="A113" s="2">
        <v>112</v>
      </c>
      <c r="B113" s="2">
        <v>13.577295828217185</v>
      </c>
      <c r="C113" s="2">
        <f t="shared" si="10"/>
        <v>10.509509194837886</v>
      </c>
      <c r="D113" s="18">
        <f t="shared" si="9"/>
        <v>0</v>
      </c>
      <c r="E113" s="2">
        <f t="shared" si="6"/>
        <v>0.19414517004582155</v>
      </c>
      <c r="F113" s="2">
        <f t="shared" si="7"/>
        <v>1.1941451700458217</v>
      </c>
      <c r="G113" s="2" t="b">
        <f t="shared" si="8"/>
        <v>0</v>
      </c>
    </row>
    <row r="114" spans="1:7" ht="13.5" customHeight="1">
      <c r="A114" s="2">
        <v>113</v>
      </c>
      <c r="B114" s="2">
        <v>12.715298807714554</v>
      </c>
      <c r="C114" s="2">
        <f t="shared" si="10"/>
        <v>10.674333081365205</v>
      </c>
      <c r="D114" s="18">
        <f t="shared" si="9"/>
        <v>0</v>
      </c>
      <c r="E114" s="2">
        <f t="shared" si="6"/>
        <v>-6.3488122481000608E-2</v>
      </c>
      <c r="F114" s="2">
        <f t="shared" si="7"/>
        <v>0.93651187751899934</v>
      </c>
      <c r="G114" s="2" t="b">
        <f t="shared" si="8"/>
        <v>0</v>
      </c>
    </row>
    <row r="115" spans="1:7" ht="13.5" customHeight="1">
      <c r="A115" s="2">
        <v>114</v>
      </c>
      <c r="B115" s="2">
        <v>11.608275831009216</v>
      </c>
      <c r="C115" s="2">
        <f t="shared" si="10"/>
        <v>10.800318670750265</v>
      </c>
      <c r="D115" s="18">
        <f t="shared" si="9"/>
        <v>0</v>
      </c>
      <c r="E115" s="2">
        <f t="shared" si="6"/>
        <v>-8.7062285632933056E-2</v>
      </c>
      <c r="F115" s="2">
        <f t="shared" si="7"/>
        <v>0.91293771436706694</v>
      </c>
      <c r="G115" s="2" t="b">
        <f t="shared" si="8"/>
        <v>0</v>
      </c>
    </row>
    <row r="116" spans="1:7" ht="13.5" customHeight="1">
      <c r="A116" s="2">
        <v>115</v>
      </c>
      <c r="B116" s="2">
        <v>11.824157334850748</v>
      </c>
      <c r="C116" s="2">
        <f t="shared" si="10"/>
        <v>10.842864900284292</v>
      </c>
      <c r="D116" s="18">
        <f t="shared" si="9"/>
        <v>0</v>
      </c>
      <c r="E116" s="2">
        <f t="shared" si="6"/>
        <v>1.8597206595043752E-2</v>
      </c>
      <c r="F116" s="2">
        <f t="shared" si="7"/>
        <v>1.0185972065950437</v>
      </c>
      <c r="G116" s="2" t="b">
        <f t="shared" si="8"/>
        <v>0</v>
      </c>
    </row>
    <row r="117" spans="1:7" ht="13.5" customHeight="1">
      <c r="A117" s="2">
        <v>116</v>
      </c>
      <c r="B117" s="2">
        <v>10.955287477793787</v>
      </c>
      <c r="C117" s="2">
        <f t="shared" si="10"/>
        <v>10.910577089671536</v>
      </c>
      <c r="D117" s="18">
        <f t="shared" si="9"/>
        <v>0</v>
      </c>
      <c r="E117" s="2">
        <f t="shared" si="6"/>
        <v>-7.3482602814835443E-2</v>
      </c>
      <c r="F117" s="2">
        <f t="shared" si="7"/>
        <v>0.92651739718516457</v>
      </c>
      <c r="G117" s="2" t="b">
        <f t="shared" si="8"/>
        <v>0</v>
      </c>
    </row>
    <row r="118" spans="1:7" ht="13.5" customHeight="1">
      <c r="A118" s="2">
        <v>117</v>
      </c>
      <c r="B118" s="2">
        <v>11.356706857316027</v>
      </c>
      <c r="C118" s="2">
        <f t="shared" si="10"/>
        <v>10.99272273338411</v>
      </c>
      <c r="D118" s="18" t="str">
        <f t="shared" si="9"/>
        <v>BUY</v>
      </c>
      <c r="E118" s="2">
        <f t="shared" si="6"/>
        <v>3.66416107597278E-2</v>
      </c>
      <c r="F118" s="2">
        <f t="shared" si="7"/>
        <v>1.0366416107597278</v>
      </c>
      <c r="G118" s="2">
        <f t="shared" si="8"/>
        <v>1.0366416107597278</v>
      </c>
    </row>
    <row r="119" spans="1:7" ht="13.5" customHeight="1">
      <c r="A119" s="2">
        <v>118</v>
      </c>
      <c r="B119" s="2">
        <v>11.238124689183193</v>
      </c>
      <c r="C119" s="2">
        <f t="shared" si="10"/>
        <v>11.080700117664801</v>
      </c>
      <c r="D119" s="18">
        <f t="shared" si="9"/>
        <v>0</v>
      </c>
      <c r="E119" s="2">
        <f t="shared" si="6"/>
        <v>-1.0441598046219079E-2</v>
      </c>
      <c r="F119" s="2">
        <f t="shared" si="7"/>
        <v>0.98955840195378098</v>
      </c>
      <c r="G119" s="2" t="b">
        <f t="shared" si="8"/>
        <v>0</v>
      </c>
    </row>
    <row r="120" spans="1:7" ht="13.5" customHeight="1">
      <c r="A120" s="2">
        <v>119</v>
      </c>
      <c r="B120" s="2">
        <v>10.804060000708441</v>
      </c>
      <c r="C120" s="2">
        <f t="shared" si="10"/>
        <v>11.142145160090472</v>
      </c>
      <c r="D120" s="18" t="str">
        <f t="shared" si="9"/>
        <v>SELL</v>
      </c>
      <c r="E120" s="2">
        <f t="shared" si="6"/>
        <v>-3.8624299024955976E-2</v>
      </c>
      <c r="F120" s="2">
        <f t="shared" si="7"/>
        <v>0.96137570097504399</v>
      </c>
      <c r="G120" s="2">
        <f t="shared" si="8"/>
        <v>0.96137570097504399</v>
      </c>
    </row>
    <row r="121" spans="1:7" ht="13.5" customHeight="1">
      <c r="A121" s="2">
        <v>120</v>
      </c>
      <c r="B121" s="2">
        <v>10.414315023776311</v>
      </c>
      <c r="C121" s="2">
        <f t="shared" si="10"/>
        <v>11.170089457627437</v>
      </c>
      <c r="D121" s="18">
        <f t="shared" si="9"/>
        <v>0</v>
      </c>
      <c r="E121" s="2">
        <f t="shared" si="6"/>
        <v>-3.6073936733651418E-2</v>
      </c>
      <c r="F121" s="2">
        <f t="shared" si="7"/>
        <v>0.96392606326634855</v>
      </c>
      <c r="G121" s="2" t="b">
        <f t="shared" si="8"/>
        <v>0</v>
      </c>
    </row>
    <row r="122" spans="1:7" ht="13.5" customHeight="1">
      <c r="A122" s="2">
        <v>121</v>
      </c>
      <c r="B122" s="2">
        <v>9.8015142760695806</v>
      </c>
      <c r="C122" s="2">
        <f t="shared" si="10"/>
        <v>11.131854431037803</v>
      </c>
      <c r="D122" s="18">
        <f t="shared" si="9"/>
        <v>0</v>
      </c>
      <c r="E122" s="2">
        <f t="shared" si="6"/>
        <v>-5.884215585064221E-2</v>
      </c>
      <c r="F122" s="2">
        <f t="shared" si="7"/>
        <v>0.94115784414935777</v>
      </c>
      <c r="G122" s="2" t="b">
        <f t="shared" si="8"/>
        <v>0</v>
      </c>
    </row>
    <row r="123" spans="1:7" ht="13.5" customHeight="1">
      <c r="A123" s="2">
        <v>122</v>
      </c>
      <c r="B123" s="2">
        <v>8.3516075178012414</v>
      </c>
      <c r="C123" s="2">
        <f t="shared" si="10"/>
        <v>11.026626498427756</v>
      </c>
      <c r="D123" s="18">
        <f t="shared" si="9"/>
        <v>0</v>
      </c>
      <c r="E123" s="2">
        <f t="shared" si="6"/>
        <v>-0.14792681186092743</v>
      </c>
      <c r="F123" s="2">
        <f t="shared" si="7"/>
        <v>0.85207318813907262</v>
      </c>
      <c r="G123" s="2" t="b">
        <f t="shared" si="8"/>
        <v>0</v>
      </c>
    </row>
    <row r="124" spans="1:7" ht="13.5" customHeight="1">
      <c r="A124" s="2">
        <v>123</v>
      </c>
      <c r="B124" s="2">
        <v>8.7811157714157311</v>
      </c>
      <c r="C124" s="2">
        <f t="shared" si="10"/>
        <v>10.84212878961231</v>
      </c>
      <c r="D124" s="18">
        <f t="shared" si="9"/>
        <v>0</v>
      </c>
      <c r="E124" s="2">
        <f t="shared" si="6"/>
        <v>5.1428213394727133E-2</v>
      </c>
      <c r="F124" s="2">
        <f t="shared" si="7"/>
        <v>1.051428213394727</v>
      </c>
      <c r="G124" s="2" t="b">
        <f t="shared" si="8"/>
        <v>0</v>
      </c>
    </row>
    <row r="125" spans="1:7" ht="13.5" customHeight="1">
      <c r="A125" s="2">
        <v>124</v>
      </c>
      <c r="B125" s="2">
        <v>8.4249609690949594</v>
      </c>
      <c r="C125" s="2">
        <f t="shared" si="10"/>
        <v>10.689492328142441</v>
      </c>
      <c r="D125" s="18">
        <f t="shared" si="9"/>
        <v>0</v>
      </c>
      <c r="E125" s="2">
        <f t="shared" si="6"/>
        <v>-4.0559173981070382E-2</v>
      </c>
      <c r="F125" s="2">
        <f t="shared" si="7"/>
        <v>0.95944082601892966</v>
      </c>
      <c r="G125" s="2" t="b">
        <f t="shared" si="8"/>
        <v>0</v>
      </c>
    </row>
    <row r="126" spans="1:7" ht="13.5" customHeight="1">
      <c r="A126" s="2">
        <v>125</v>
      </c>
      <c r="B126" s="2">
        <v>7.7730233238054556</v>
      </c>
      <c r="C126" s="2">
        <f t="shared" si="10"/>
        <v>10.479822450928797</v>
      </c>
      <c r="D126" s="18">
        <f t="shared" si="9"/>
        <v>0</v>
      </c>
      <c r="E126" s="2">
        <f t="shared" si="6"/>
        <v>-7.7381681372885619E-2</v>
      </c>
      <c r="F126" s="2">
        <f t="shared" si="7"/>
        <v>0.92261831862711441</v>
      </c>
      <c r="G126" s="2" t="b">
        <f t="shared" si="8"/>
        <v>0</v>
      </c>
    </row>
    <row r="127" spans="1:7" ht="13.5" customHeight="1">
      <c r="A127" s="2">
        <v>126</v>
      </c>
      <c r="B127" s="2">
        <v>8.6835392249242123</v>
      </c>
      <c r="C127" s="2">
        <f t="shared" si="10"/>
        <v>10.315724092897074</v>
      </c>
      <c r="D127" s="18">
        <f t="shared" si="9"/>
        <v>0</v>
      </c>
      <c r="E127" s="2">
        <f t="shared" si="6"/>
        <v>0.1171379350336226</v>
      </c>
      <c r="F127" s="2">
        <f t="shared" si="7"/>
        <v>1.1171379350336226</v>
      </c>
      <c r="G127" s="2" t="b">
        <f t="shared" si="8"/>
        <v>0</v>
      </c>
    </row>
    <row r="128" spans="1:7" ht="13.5" customHeight="1">
      <c r="A128" s="2">
        <v>127</v>
      </c>
      <c r="B128" s="2">
        <v>9.9493564213613546</v>
      </c>
      <c r="C128" s="2">
        <f t="shared" si="10"/>
        <v>10.167030667900232</v>
      </c>
      <c r="D128" s="18">
        <f t="shared" si="9"/>
        <v>0</v>
      </c>
      <c r="E128" s="2">
        <f t="shared" si="6"/>
        <v>0.14577203645305006</v>
      </c>
      <c r="F128" s="2">
        <f t="shared" si="7"/>
        <v>1.1457720364530501</v>
      </c>
      <c r="G128" s="2" t="b">
        <f t="shared" si="8"/>
        <v>0</v>
      </c>
    </row>
    <row r="129" spans="1:7" ht="13.5" customHeight="1">
      <c r="A129" s="2">
        <v>128</v>
      </c>
      <c r="B129" s="2">
        <v>11.665084613659729</v>
      </c>
      <c r="C129" s="2">
        <f t="shared" si="10"/>
        <v>10.113744888229743</v>
      </c>
      <c r="D129" s="18" t="str">
        <f t="shared" si="9"/>
        <v>BUY</v>
      </c>
      <c r="E129" s="2">
        <f t="shared" si="6"/>
        <v>0.17244614823675344</v>
      </c>
      <c r="F129" s="2">
        <f t="shared" si="7"/>
        <v>1.1724461482367534</v>
      </c>
      <c r="G129" s="2">
        <f t="shared" si="8"/>
        <v>1.1724461482367534</v>
      </c>
    </row>
    <row r="130" spans="1:7" ht="13.5" customHeight="1">
      <c r="A130" s="2">
        <v>129</v>
      </c>
      <c r="B130" s="2">
        <v>10.272335070610652</v>
      </c>
      <c r="C130" s="2">
        <f t="shared" si="10"/>
        <v>10.134861174159736</v>
      </c>
      <c r="D130" s="18">
        <f t="shared" si="9"/>
        <v>0</v>
      </c>
      <c r="E130" s="2">
        <f t="shared" si="6"/>
        <v>-0.11939472272821565</v>
      </c>
      <c r="F130" s="2">
        <f t="shared" si="7"/>
        <v>0.88060527727178439</v>
      </c>
      <c r="G130" s="2" t="b">
        <f t="shared" si="8"/>
        <v>0</v>
      </c>
    </row>
    <row r="131" spans="1:7" ht="13.5" customHeight="1">
      <c r="A131" s="2">
        <v>130</v>
      </c>
      <c r="B131" s="2">
        <v>9.6911840583083944</v>
      </c>
      <c r="C131" s="2">
        <f t="shared" si="10"/>
        <v>10.112654642492943</v>
      </c>
      <c r="D131" s="18" t="str">
        <f t="shared" si="9"/>
        <v>SELL</v>
      </c>
      <c r="E131" s="2">
        <f t="shared" si="6"/>
        <v>-5.6574382387987072E-2</v>
      </c>
      <c r="F131" s="2">
        <f t="shared" si="7"/>
        <v>0.94342561761201293</v>
      </c>
      <c r="G131" s="2">
        <f t="shared" si="8"/>
        <v>0.94342561761201293</v>
      </c>
    </row>
    <row r="132" spans="1:7" ht="13.5" customHeight="1">
      <c r="A132" s="2">
        <v>131</v>
      </c>
      <c r="B132" s="2">
        <v>10.068599450627017</v>
      </c>
      <c r="C132" s="2">
        <f t="shared" si="10"/>
        <v>10.115875293029333</v>
      </c>
      <c r="D132" s="18">
        <f t="shared" si="9"/>
        <v>0</v>
      </c>
      <c r="E132" s="2">
        <f t="shared" si="6"/>
        <v>3.8944198154513353E-2</v>
      </c>
      <c r="F132" s="2">
        <f t="shared" si="7"/>
        <v>1.0389441981545133</v>
      </c>
      <c r="G132" s="2" t="b">
        <f t="shared" si="8"/>
        <v>0</v>
      </c>
    </row>
    <row r="133" spans="1:7" ht="13.5" customHeight="1">
      <c r="A133" s="2">
        <v>132</v>
      </c>
      <c r="B133" s="2">
        <v>8.2285213052540378</v>
      </c>
      <c r="C133" s="2">
        <f t="shared" si="10"/>
        <v>10.137730209444571</v>
      </c>
      <c r="D133" s="18">
        <f t="shared" si="9"/>
        <v>0</v>
      </c>
      <c r="E133" s="2">
        <f t="shared" si="6"/>
        <v>-0.18275413123703013</v>
      </c>
      <c r="F133" s="2">
        <f t="shared" si="7"/>
        <v>0.8172458687629699</v>
      </c>
      <c r="G133" s="2" t="b">
        <f t="shared" si="8"/>
        <v>0</v>
      </c>
    </row>
    <row r="134" spans="1:7" ht="13.5" customHeight="1">
      <c r="A134" s="2">
        <v>133</v>
      </c>
      <c r="B134" s="2">
        <v>7.0718198404998116</v>
      </c>
      <c r="C134" s="2">
        <f t="shared" si="10"/>
        <v>10.142167634034612</v>
      </c>
      <c r="D134" s="18">
        <f t="shared" si="9"/>
        <v>0</v>
      </c>
      <c r="E134" s="2">
        <f t="shared" si="6"/>
        <v>-0.14057221484200988</v>
      </c>
      <c r="F134" s="2">
        <f t="shared" si="7"/>
        <v>0.85942778515799012</v>
      </c>
      <c r="G134" s="2" t="b">
        <f t="shared" si="8"/>
        <v>0</v>
      </c>
    </row>
    <row r="135" spans="1:7" ht="13.5" customHeight="1">
      <c r="A135" s="2">
        <v>134</v>
      </c>
      <c r="B135" s="2">
        <v>6.5194244527163958</v>
      </c>
      <c r="C135" s="2">
        <f t="shared" si="10"/>
        <v>10.040253542744976</v>
      </c>
      <c r="D135" s="18">
        <f t="shared" si="9"/>
        <v>0</v>
      </c>
      <c r="E135" s="2">
        <f t="shared" si="6"/>
        <v>-7.8112197460105892E-2</v>
      </c>
      <c r="F135" s="2">
        <f t="shared" si="7"/>
        <v>0.92188780253989411</v>
      </c>
      <c r="G135" s="2" t="b">
        <f t="shared" si="8"/>
        <v>0</v>
      </c>
    </row>
    <row r="136" spans="1:7" ht="13.5" customHeight="1">
      <c r="A136" s="2">
        <v>135</v>
      </c>
      <c r="B136" s="2">
        <v>5.9805298229455648</v>
      </c>
      <c r="C136" s="2">
        <f t="shared" si="10"/>
        <v>9.9380391142410005</v>
      </c>
      <c r="D136" s="18">
        <f t="shared" si="9"/>
        <v>0</v>
      </c>
      <c r="E136" s="2">
        <f t="shared" si="6"/>
        <v>-8.2659847303897221E-2</v>
      </c>
      <c r="F136" s="2">
        <f t="shared" si="7"/>
        <v>0.91734015269610281</v>
      </c>
      <c r="G136" s="2" t="b">
        <f t="shared" si="8"/>
        <v>0</v>
      </c>
    </row>
    <row r="137" spans="1:7" ht="13.5" customHeight="1">
      <c r="A137" s="2">
        <v>136</v>
      </c>
      <c r="B137" s="2">
        <v>6.9475278242110443</v>
      </c>
      <c r="C137" s="2">
        <f t="shared" si="10"/>
        <v>9.8395983993549283</v>
      </c>
      <c r="D137" s="18">
        <f t="shared" si="9"/>
        <v>0</v>
      </c>
      <c r="E137" s="2">
        <f t="shared" si="6"/>
        <v>0.16169102569397575</v>
      </c>
      <c r="F137" s="2">
        <f t="shared" si="7"/>
        <v>1.1616910256939756</v>
      </c>
      <c r="G137" s="2" t="b">
        <f t="shared" si="8"/>
        <v>0</v>
      </c>
    </row>
    <row r="138" spans="1:7" ht="13.5" customHeight="1">
      <c r="A138" s="2">
        <v>137</v>
      </c>
      <c r="B138" s="2">
        <v>8.7542680441287839</v>
      </c>
      <c r="C138" s="2">
        <f t="shared" si="10"/>
        <v>9.808397688540925</v>
      </c>
      <c r="D138" s="18">
        <f t="shared" si="9"/>
        <v>0</v>
      </c>
      <c r="E138" s="2">
        <f t="shared" si="6"/>
        <v>0.26005512545362303</v>
      </c>
      <c r="F138" s="2">
        <f t="shared" si="7"/>
        <v>1.260055125453623</v>
      </c>
      <c r="G138" s="2" t="b">
        <f t="shared" si="8"/>
        <v>0</v>
      </c>
    </row>
    <row r="139" spans="1:7" ht="13.5" customHeight="1">
      <c r="A139" s="2">
        <v>138</v>
      </c>
      <c r="B139" s="2">
        <v>9.2313292460375855</v>
      </c>
      <c r="C139" s="2">
        <f t="shared" si="10"/>
        <v>9.8010388994388009</v>
      </c>
      <c r="D139" s="18">
        <f t="shared" si="9"/>
        <v>0</v>
      </c>
      <c r="E139" s="2">
        <f t="shared" si="6"/>
        <v>5.4494698986142169E-2</v>
      </c>
      <c r="F139" s="2">
        <f t="shared" si="7"/>
        <v>1.0544946989861421</v>
      </c>
      <c r="G139" s="2" t="b">
        <f t="shared" si="8"/>
        <v>0</v>
      </c>
    </row>
    <row r="140" spans="1:7" ht="13.5" customHeight="1">
      <c r="A140" s="2">
        <v>139</v>
      </c>
      <c r="B140" s="2">
        <v>9.8057125437343977</v>
      </c>
      <c r="C140" s="2">
        <f t="shared" si="10"/>
        <v>9.7533988471903967</v>
      </c>
      <c r="D140" s="18" t="str">
        <f t="shared" si="9"/>
        <v>BUY</v>
      </c>
      <c r="E140" s="2">
        <f t="shared" si="6"/>
        <v>6.2221082401904132E-2</v>
      </c>
      <c r="F140" s="2">
        <f t="shared" si="7"/>
        <v>1.062221082401904</v>
      </c>
      <c r="G140" s="2">
        <f t="shared" si="8"/>
        <v>1.062221082401904</v>
      </c>
    </row>
    <row r="141" spans="1:7" ht="13.5" customHeight="1">
      <c r="A141" s="2">
        <v>140</v>
      </c>
      <c r="B141" s="2">
        <v>8.7965007615585922</v>
      </c>
      <c r="C141" s="2">
        <f t="shared" si="10"/>
        <v>9.7194780269376189</v>
      </c>
      <c r="D141" s="18" t="str">
        <f t="shared" si="9"/>
        <v>SELL</v>
      </c>
      <c r="E141" s="2">
        <f t="shared" si="6"/>
        <v>-0.10292080026562336</v>
      </c>
      <c r="F141" s="2">
        <f t="shared" si="7"/>
        <v>0.89707919973437666</v>
      </c>
      <c r="G141" s="2">
        <f t="shared" si="8"/>
        <v>0.89707919973437666</v>
      </c>
    </row>
    <row r="142" spans="1:7" ht="13.5" customHeight="1">
      <c r="A142" s="2">
        <v>141</v>
      </c>
      <c r="B142" s="2">
        <v>8.5864141635323712</v>
      </c>
      <c r="C142" s="2">
        <f t="shared" si="10"/>
        <v>9.6307405651494502</v>
      </c>
      <c r="D142" s="18">
        <f t="shared" si="9"/>
        <v>0</v>
      </c>
      <c r="E142" s="2">
        <f t="shared" si="6"/>
        <v>-2.3882973891654294E-2</v>
      </c>
      <c r="F142" s="2">
        <f t="shared" si="7"/>
        <v>0.97611702610834572</v>
      </c>
      <c r="G142" s="2" t="b">
        <f t="shared" si="8"/>
        <v>0</v>
      </c>
    </row>
    <row r="143" spans="1:7" ht="13.5" customHeight="1">
      <c r="A143" s="2">
        <v>142</v>
      </c>
      <c r="B143" s="2">
        <v>9.2292914651269413</v>
      </c>
      <c r="C143" s="2">
        <f t="shared" si="10"/>
        <v>9.4586411974016968</v>
      </c>
      <c r="D143" s="18">
        <f t="shared" si="9"/>
        <v>0</v>
      </c>
      <c r="E143" s="2">
        <f t="shared" si="6"/>
        <v>7.487145266355244E-2</v>
      </c>
      <c r="F143" s="2">
        <f t="shared" si="7"/>
        <v>1.0748714526635523</v>
      </c>
      <c r="G143" s="2" t="b">
        <f t="shared" si="8"/>
        <v>0</v>
      </c>
    </row>
    <row r="144" spans="1:7" ht="13.5" customHeight="1">
      <c r="A144" s="2">
        <v>143</v>
      </c>
      <c r="B144" s="2">
        <v>8.7701303657980798</v>
      </c>
      <c r="C144" s="2">
        <f t="shared" si="10"/>
        <v>9.338434047657298</v>
      </c>
      <c r="D144" s="18">
        <f t="shared" si="9"/>
        <v>0</v>
      </c>
      <c r="E144" s="2">
        <f t="shared" si="6"/>
        <v>-4.9750417035133276E-2</v>
      </c>
      <c r="F144" s="2">
        <f t="shared" si="7"/>
        <v>0.95024958296486672</v>
      </c>
      <c r="G144" s="2" t="b">
        <f t="shared" si="8"/>
        <v>0</v>
      </c>
    </row>
    <row r="145" spans="1:7" ht="13.5" customHeight="1">
      <c r="A145" s="2">
        <v>144</v>
      </c>
      <c r="B145" s="2">
        <v>8.5226027648078109</v>
      </c>
      <c r="C145" s="2">
        <f t="shared" si="10"/>
        <v>9.2405669626500178</v>
      </c>
      <c r="D145" s="18">
        <f t="shared" si="9"/>
        <v>0</v>
      </c>
      <c r="E145" s="2">
        <f t="shared" si="6"/>
        <v>-2.8223936323179613E-2</v>
      </c>
      <c r="F145" s="2">
        <f t="shared" si="7"/>
        <v>0.97177606367682035</v>
      </c>
      <c r="G145" s="2" t="b">
        <f t="shared" si="8"/>
        <v>0</v>
      </c>
    </row>
    <row r="146" spans="1:7" ht="13.5" customHeight="1">
      <c r="A146" s="2">
        <v>145</v>
      </c>
      <c r="B146" s="2">
        <v>6.5766749347323703</v>
      </c>
      <c r="C146" s="2">
        <f t="shared" si="10"/>
        <v>9.1267202533381901</v>
      </c>
      <c r="D146" s="18">
        <f t="shared" si="9"/>
        <v>0</v>
      </c>
      <c r="E146" s="2">
        <f t="shared" si="6"/>
        <v>-0.22832553432042099</v>
      </c>
      <c r="F146" s="2">
        <f t="shared" si="7"/>
        <v>0.77167446567957898</v>
      </c>
      <c r="G146" s="2" t="b">
        <f t="shared" si="8"/>
        <v>0</v>
      </c>
    </row>
    <row r="147" spans="1:7" ht="13.5" customHeight="1">
      <c r="A147" s="2">
        <v>146</v>
      </c>
      <c r="B147" s="2">
        <v>6.795509834264168</v>
      </c>
      <c r="C147" s="2">
        <f t="shared" si="10"/>
        <v>8.9757336139222783</v>
      </c>
      <c r="D147" s="18">
        <f t="shared" si="9"/>
        <v>0</v>
      </c>
      <c r="E147" s="2">
        <f t="shared" si="6"/>
        <v>3.3274398036019538E-2</v>
      </c>
      <c r="F147" s="2">
        <f t="shared" si="7"/>
        <v>1.0332743980360195</v>
      </c>
      <c r="G147" s="2" t="b">
        <f t="shared" si="8"/>
        <v>0</v>
      </c>
    </row>
    <row r="148" spans="1:7" ht="13.5" customHeight="1">
      <c r="A148" s="2">
        <v>147</v>
      </c>
      <c r="B148" s="2">
        <v>8.7794084611121459</v>
      </c>
      <c r="C148" s="2">
        <f t="shared" si="10"/>
        <v>8.8184509579549744</v>
      </c>
      <c r="D148" s="18">
        <f t="shared" si="9"/>
        <v>0</v>
      </c>
      <c r="E148" s="2">
        <f t="shared" si="6"/>
        <v>0.29194257314510952</v>
      </c>
      <c r="F148" s="2">
        <f t="shared" si="7"/>
        <v>1.2919425731451095</v>
      </c>
      <c r="G148" s="2" t="b">
        <f t="shared" si="8"/>
        <v>0</v>
      </c>
    </row>
    <row r="149" spans="1:7" ht="13.5" customHeight="1">
      <c r="A149" s="2">
        <v>148</v>
      </c>
      <c r="B149" s="2">
        <v>9.4043489115710646</v>
      </c>
      <c r="C149" s="2">
        <f t="shared" si="10"/>
        <v>8.7336676397456294</v>
      </c>
      <c r="D149" s="18">
        <f t="shared" si="9"/>
        <v>0</v>
      </c>
      <c r="E149" s="2">
        <f t="shared" si="6"/>
        <v>7.1182523654874277E-2</v>
      </c>
      <c r="F149" s="2">
        <f t="shared" si="7"/>
        <v>1.0711825236548742</v>
      </c>
      <c r="G149" s="2" t="b">
        <f t="shared" si="8"/>
        <v>0</v>
      </c>
    </row>
    <row r="150" spans="1:7" ht="13.5" customHeight="1">
      <c r="A150" s="2">
        <v>149</v>
      </c>
      <c r="B150" s="2">
        <v>8.5962778064114804</v>
      </c>
      <c r="C150" s="2">
        <f t="shared" si="10"/>
        <v>8.6854017401202022</v>
      </c>
      <c r="D150" s="18" t="str">
        <f t="shared" si="9"/>
        <v>SELL</v>
      </c>
      <c r="E150" s="2">
        <f t="shared" si="6"/>
        <v>-8.592525785228336E-2</v>
      </c>
      <c r="F150" s="2">
        <f t="shared" si="7"/>
        <v>0.91407474214771667</v>
      </c>
      <c r="G150" s="2">
        <f t="shared" si="8"/>
        <v>0.91407474214771667</v>
      </c>
    </row>
    <row r="151" spans="1:7" ht="13.5" customHeight="1">
      <c r="A151" s="2">
        <v>150</v>
      </c>
      <c r="B151" s="2">
        <v>7.1163913227095819</v>
      </c>
      <c r="C151" s="2">
        <f t="shared" si="10"/>
        <v>8.6227108015903795</v>
      </c>
      <c r="D151" s="18">
        <f t="shared" si="9"/>
        <v>0</v>
      </c>
      <c r="E151" s="2">
        <f t="shared" si="6"/>
        <v>-0.17215433435598537</v>
      </c>
      <c r="F151" s="2">
        <f t="shared" si="7"/>
        <v>0.82784566564401463</v>
      </c>
      <c r="G151" s="2" t="b">
        <f t="shared" si="8"/>
        <v>0</v>
      </c>
    </row>
    <row r="152" spans="1:7" ht="13.5" customHeight="1">
      <c r="A152" s="2">
        <v>151</v>
      </c>
      <c r="B152" s="2">
        <v>4.7043353762220175</v>
      </c>
      <c r="C152" s="2">
        <f t="shared" si="10"/>
        <v>8.5301203549227935</v>
      </c>
      <c r="D152" s="18">
        <f t="shared" si="9"/>
        <v>0</v>
      </c>
      <c r="E152" s="2">
        <f t="shared" si="6"/>
        <v>-0.33894369169810756</v>
      </c>
      <c r="F152" s="2">
        <f t="shared" si="7"/>
        <v>0.66105630830189244</v>
      </c>
      <c r="G152" s="2" t="b">
        <f t="shared" si="8"/>
        <v>0</v>
      </c>
    </row>
    <row r="153" spans="1:7" ht="13.5" customHeight="1">
      <c r="A153" s="2">
        <v>152</v>
      </c>
      <c r="B153" s="2">
        <v>5.6824186674690358</v>
      </c>
      <c r="C153" s="2">
        <f t="shared" si="10"/>
        <v>8.4043523500407513</v>
      </c>
      <c r="D153" s="18">
        <f t="shared" si="9"/>
        <v>0</v>
      </c>
      <c r="E153" s="2">
        <f t="shared" si="6"/>
        <v>0.20791104651907336</v>
      </c>
      <c r="F153" s="2">
        <f t="shared" si="7"/>
        <v>1.2079110465190734</v>
      </c>
      <c r="G153" s="2" t="b">
        <f t="shared" si="8"/>
        <v>0</v>
      </c>
    </row>
    <row r="154" spans="1:7" ht="13.5" customHeight="1">
      <c r="A154" s="2">
        <v>153</v>
      </c>
      <c r="B154" s="2">
        <v>7.2873081083596709</v>
      </c>
      <c r="C154" s="2">
        <f t="shared" si="10"/>
        <v>8.2975007257667261</v>
      </c>
      <c r="D154" s="18">
        <f t="shared" si="9"/>
        <v>0</v>
      </c>
      <c r="E154" s="2">
        <f t="shared" si="6"/>
        <v>0.2824306927749583</v>
      </c>
      <c r="F154" s="2">
        <f t="shared" si="7"/>
        <v>1.2824306927749582</v>
      </c>
      <c r="G154" s="2" t="b">
        <f t="shared" si="8"/>
        <v>0</v>
      </c>
    </row>
    <row r="155" spans="1:7" ht="13.5" customHeight="1">
      <c r="A155" s="2">
        <v>154</v>
      </c>
      <c r="B155" s="2">
        <v>6.0983908043995996</v>
      </c>
      <c r="C155" s="2">
        <f t="shared" si="10"/>
        <v>8.2582713167758541</v>
      </c>
      <c r="D155" s="18">
        <f t="shared" si="9"/>
        <v>0</v>
      </c>
      <c r="E155" s="2">
        <f t="shared" si="6"/>
        <v>-0.16314903751581453</v>
      </c>
      <c r="F155" s="2">
        <f t="shared" si="7"/>
        <v>0.83685096248418545</v>
      </c>
      <c r="G155" s="2" t="b">
        <f t="shared" si="8"/>
        <v>0</v>
      </c>
    </row>
    <row r="156" spans="1:7" ht="13.5" customHeight="1">
      <c r="A156" s="2">
        <v>155</v>
      </c>
      <c r="B156" s="2">
        <v>5.8543449348473473</v>
      </c>
      <c r="C156" s="2">
        <f t="shared" si="10"/>
        <v>8.2005253678308261</v>
      </c>
      <c r="D156" s="18">
        <f t="shared" si="9"/>
        <v>0</v>
      </c>
      <c r="E156" s="2">
        <f t="shared" si="6"/>
        <v>-4.0018076469646509E-2</v>
      </c>
      <c r="F156" s="2">
        <f t="shared" si="7"/>
        <v>0.9599819235303535</v>
      </c>
      <c r="G156" s="2" t="b">
        <f t="shared" si="8"/>
        <v>0</v>
      </c>
    </row>
    <row r="157" spans="1:7" ht="13.5" customHeight="1">
      <c r="A157" s="2">
        <v>156</v>
      </c>
      <c r="B157" s="2">
        <v>6.9523656429457841</v>
      </c>
      <c r="C157" s="2">
        <f t="shared" si="10"/>
        <v>8.1029669440350709</v>
      </c>
      <c r="D157" s="18">
        <f t="shared" si="9"/>
        <v>0</v>
      </c>
      <c r="E157" s="2">
        <f t="shared" si="6"/>
        <v>0.18755654480872638</v>
      </c>
      <c r="F157" s="2">
        <f t="shared" si="7"/>
        <v>1.1875565448087264</v>
      </c>
      <c r="G157" s="2" t="b">
        <f t="shared" si="8"/>
        <v>0</v>
      </c>
    </row>
    <row r="158" spans="1:7" ht="13.5" customHeight="1">
      <c r="A158" s="2">
        <v>157</v>
      </c>
      <c r="B158" s="2">
        <v>5.9872117839871484</v>
      </c>
      <c r="C158" s="2">
        <f t="shared" si="10"/>
        <v>7.9996224344345341</v>
      </c>
      <c r="D158" s="18">
        <f t="shared" si="9"/>
        <v>0</v>
      </c>
      <c r="E158" s="2">
        <f t="shared" si="6"/>
        <v>-0.13882380595703117</v>
      </c>
      <c r="F158" s="2">
        <f t="shared" si="7"/>
        <v>0.86117619404296886</v>
      </c>
      <c r="G158" s="2" t="b">
        <f t="shared" si="8"/>
        <v>0</v>
      </c>
    </row>
    <row r="159" spans="1:7" ht="13.5" customHeight="1">
      <c r="A159" s="2">
        <v>158</v>
      </c>
      <c r="B159" s="2">
        <v>7.7649063185108194</v>
      </c>
      <c r="C159" s="2">
        <f t="shared" si="10"/>
        <v>7.8038337161699607</v>
      </c>
      <c r="D159" s="18">
        <f t="shared" si="9"/>
        <v>0</v>
      </c>
      <c r="E159" s="2">
        <f t="shared" ref="E159:E222" si="11">(B159-B158)/B158</f>
        <v>0.29691525849780875</v>
      </c>
      <c r="F159" s="2">
        <f t="shared" ref="F159:F222" si="12">E159+1</f>
        <v>1.2969152584978088</v>
      </c>
      <c r="G159" s="2" t="b">
        <f t="shared" ref="G159:G222" si="13">IF(D159&lt;&gt;0,F159)</f>
        <v>0</v>
      </c>
    </row>
    <row r="160" spans="1:7" ht="13.5" customHeight="1">
      <c r="A160" s="2">
        <v>159</v>
      </c>
      <c r="B160" s="2">
        <v>7.1966548884540584</v>
      </c>
      <c r="C160" s="2">
        <f t="shared" si="10"/>
        <v>7.7173706557527257</v>
      </c>
      <c r="D160" s="18">
        <f t="shared" si="9"/>
        <v>0</v>
      </c>
      <c r="E160" s="2">
        <f t="shared" si="11"/>
        <v>-7.318200719332596E-2</v>
      </c>
      <c r="F160" s="2">
        <f t="shared" si="12"/>
        <v>0.92681799280667398</v>
      </c>
      <c r="G160" s="2" t="b">
        <f t="shared" si="13"/>
        <v>0</v>
      </c>
    </row>
    <row r="161" spans="1:7" ht="13.5" customHeight="1">
      <c r="A161" s="2">
        <v>160</v>
      </c>
      <c r="B161" s="2">
        <v>8.8707604632911465</v>
      </c>
      <c r="C161" s="2">
        <f t="shared" si="10"/>
        <v>7.6313524085163698</v>
      </c>
      <c r="D161" s="18" t="str">
        <f t="shared" ref="D161:D224" si="14">IF(AND(B160&gt;C160, B161&lt;C161), "SELL", IF(AND(B160&lt;C161, B161&gt;C161),"BUY",0))</f>
        <v>BUY</v>
      </c>
      <c r="E161" s="2">
        <f t="shared" si="11"/>
        <v>0.23262273942341416</v>
      </c>
      <c r="F161" s="2">
        <f t="shared" si="12"/>
        <v>1.2326227394234142</v>
      </c>
      <c r="G161" s="2">
        <f t="shared" si="13"/>
        <v>1.2326227394234142</v>
      </c>
    </row>
    <row r="162" spans="1:7" ht="13.5" customHeight="1">
      <c r="A162" s="2">
        <v>161</v>
      </c>
      <c r="B162" s="2">
        <v>10.188281099656283</v>
      </c>
      <c r="C162" s="2">
        <f t="shared" si="10"/>
        <v>7.5900476158496133</v>
      </c>
      <c r="D162" s="18">
        <f t="shared" si="14"/>
        <v>0</v>
      </c>
      <c r="E162" s="2">
        <f t="shared" si="11"/>
        <v>0.14852397850412954</v>
      </c>
      <c r="F162" s="2">
        <f t="shared" si="12"/>
        <v>1.1485239785041295</v>
      </c>
      <c r="G162" s="2" t="b">
        <f t="shared" si="13"/>
        <v>0</v>
      </c>
    </row>
    <row r="163" spans="1:7" ht="13.5" customHeight="1">
      <c r="A163" s="2">
        <v>162</v>
      </c>
      <c r="B163" s="2">
        <v>10.488124459163105</v>
      </c>
      <c r="C163" s="2">
        <f t="shared" si="10"/>
        <v>7.6576255397945179</v>
      </c>
      <c r="D163" s="18">
        <f t="shared" si="14"/>
        <v>0</v>
      </c>
      <c r="E163" s="2">
        <f t="shared" si="11"/>
        <v>2.943022052237422E-2</v>
      </c>
      <c r="F163" s="2">
        <f t="shared" si="12"/>
        <v>1.0294302205223742</v>
      </c>
      <c r="G163" s="2" t="b">
        <f t="shared" si="13"/>
        <v>0</v>
      </c>
    </row>
    <row r="164" spans="1:7" ht="13.5" customHeight="1">
      <c r="A164" s="2">
        <v>163</v>
      </c>
      <c r="B164" s="2">
        <v>9.3706012810083479</v>
      </c>
      <c r="C164" s="2">
        <f t="shared" si="10"/>
        <v>7.7754291473346315</v>
      </c>
      <c r="D164" s="18">
        <f t="shared" si="14"/>
        <v>0</v>
      </c>
      <c r="E164" s="2">
        <f t="shared" si="11"/>
        <v>-0.10655128879390979</v>
      </c>
      <c r="F164" s="2">
        <f t="shared" si="12"/>
        <v>0.89344871120609026</v>
      </c>
      <c r="G164" s="2" t="b">
        <f t="shared" si="13"/>
        <v>0</v>
      </c>
    </row>
    <row r="165" spans="1:7" ht="13.5" customHeight="1">
      <c r="A165" s="2">
        <v>164</v>
      </c>
      <c r="B165" s="2">
        <v>9.769153843658227</v>
      </c>
      <c r="C165" s="2">
        <f t="shared" si="10"/>
        <v>7.8737455896895279</v>
      </c>
      <c r="D165" s="18">
        <f t="shared" si="14"/>
        <v>0</v>
      </c>
      <c r="E165" s="2">
        <f t="shared" si="11"/>
        <v>4.2532229330644607E-2</v>
      </c>
      <c r="F165" s="2">
        <f t="shared" si="12"/>
        <v>1.0425322293306447</v>
      </c>
      <c r="G165" s="2" t="b">
        <f t="shared" si="13"/>
        <v>0</v>
      </c>
    </row>
    <row r="166" spans="1:7" ht="13.5" customHeight="1">
      <c r="A166" s="2">
        <v>165</v>
      </c>
      <c r="B166" s="2">
        <v>10.067590585024607</v>
      </c>
      <c r="C166" s="2">
        <f t="shared" si="10"/>
        <v>8.0043877973003088</v>
      </c>
      <c r="D166" s="18">
        <f t="shared" si="14"/>
        <v>0</v>
      </c>
      <c r="E166" s="2">
        <f t="shared" si="11"/>
        <v>3.0548883367223716E-2</v>
      </c>
      <c r="F166" s="2">
        <f t="shared" si="12"/>
        <v>1.0305488833672236</v>
      </c>
      <c r="G166" s="2" t="b">
        <f t="shared" si="13"/>
        <v>0</v>
      </c>
    </row>
    <row r="167" spans="1:7" ht="13.5" customHeight="1">
      <c r="A167" s="2">
        <v>166</v>
      </c>
      <c r="B167" s="2">
        <v>11.217445547854741</v>
      </c>
      <c r="C167" s="2">
        <f t="shared" si="10"/>
        <v>8.111976168362844</v>
      </c>
      <c r="D167" s="18">
        <f t="shared" si="14"/>
        <v>0</v>
      </c>
      <c r="E167" s="2">
        <f t="shared" si="11"/>
        <v>0.11421352041674457</v>
      </c>
      <c r="F167" s="2">
        <f t="shared" si="12"/>
        <v>1.1142135204167445</v>
      </c>
      <c r="G167" s="2" t="b">
        <f t="shared" si="13"/>
        <v>0</v>
      </c>
    </row>
    <row r="168" spans="1:7" ht="13.5" customHeight="1">
      <c r="A168" s="2">
        <v>167</v>
      </c>
      <c r="B168" s="2">
        <v>10.245694070879859</v>
      </c>
      <c r="C168" s="2">
        <f t="shared" si="10"/>
        <v>8.1969133236637415</v>
      </c>
      <c r="D168" s="18">
        <f t="shared" si="14"/>
        <v>0</v>
      </c>
      <c r="E168" s="2">
        <f t="shared" si="11"/>
        <v>-8.6628588730767037E-2</v>
      </c>
      <c r="F168" s="2">
        <f t="shared" si="12"/>
        <v>0.91337141126923294</v>
      </c>
      <c r="G168" s="2" t="b">
        <f t="shared" si="13"/>
        <v>0</v>
      </c>
    </row>
    <row r="169" spans="1:7" ht="13.5" customHeight="1">
      <c r="A169" s="2">
        <v>168</v>
      </c>
      <c r="B169" s="2">
        <v>9.3023691840005771</v>
      </c>
      <c r="C169" s="2">
        <f t="shared" si="10"/>
        <v>8.2318914210720955</v>
      </c>
      <c r="D169" s="18">
        <f t="shared" si="14"/>
        <v>0</v>
      </c>
      <c r="E169" s="2">
        <f t="shared" si="11"/>
        <v>-9.2070374183861686E-2</v>
      </c>
      <c r="F169" s="2">
        <f t="shared" si="12"/>
        <v>0.90792962581613834</v>
      </c>
      <c r="G169" s="2" t="b">
        <f t="shared" si="13"/>
        <v>0</v>
      </c>
    </row>
    <row r="170" spans="1:7" ht="13.5" customHeight="1">
      <c r="A170" s="2">
        <v>169</v>
      </c>
      <c r="B170" s="2">
        <v>8.2844536599490226</v>
      </c>
      <c r="C170" s="2">
        <f t="shared" si="10"/>
        <v>8.2145347534950677</v>
      </c>
      <c r="D170" s="18">
        <f t="shared" si="14"/>
        <v>0</v>
      </c>
      <c r="E170" s="2">
        <f t="shared" si="11"/>
        <v>-0.10942540592801862</v>
      </c>
      <c r="F170" s="2">
        <f t="shared" si="12"/>
        <v>0.89057459407198136</v>
      </c>
      <c r="G170" s="2" t="b">
        <f t="shared" si="13"/>
        <v>0</v>
      </c>
    </row>
    <row r="171" spans="1:7" ht="13.5" customHeight="1">
      <c r="A171" s="2">
        <v>170</v>
      </c>
      <c r="B171" s="2">
        <v>8.715978098163605</v>
      </c>
      <c r="C171" s="2">
        <f t="shared" si="10"/>
        <v>8.1968779568878407</v>
      </c>
      <c r="D171" s="18">
        <f t="shared" si="14"/>
        <v>0</v>
      </c>
      <c r="E171" s="2">
        <f t="shared" si="11"/>
        <v>5.2088460618806544E-2</v>
      </c>
      <c r="F171" s="2">
        <f t="shared" si="12"/>
        <v>1.0520884606188066</v>
      </c>
      <c r="G171" s="2" t="b">
        <f t="shared" si="13"/>
        <v>0</v>
      </c>
    </row>
    <row r="172" spans="1:7" ht="13.5" customHeight="1">
      <c r="A172" s="2">
        <v>171</v>
      </c>
      <c r="B172" s="2">
        <v>11.082799775401082</v>
      </c>
      <c r="C172" s="2">
        <f t="shared" ref="C172:C235" si="15">AVERAGE(B143:B171)</f>
        <v>8.2013456787716787</v>
      </c>
      <c r="D172" s="18">
        <f t="shared" si="14"/>
        <v>0</v>
      </c>
      <c r="E172" s="2">
        <f t="shared" si="11"/>
        <v>0.27154975042171675</v>
      </c>
      <c r="F172" s="2">
        <f t="shared" si="12"/>
        <v>1.2715497504217168</v>
      </c>
      <c r="G172" s="2" t="b">
        <f t="shared" si="13"/>
        <v>0</v>
      </c>
    </row>
    <row r="173" spans="1:7" ht="13.5" customHeight="1">
      <c r="A173" s="2">
        <v>172</v>
      </c>
      <c r="B173" s="2">
        <v>10.544707405341793</v>
      </c>
      <c r="C173" s="2">
        <f t="shared" si="15"/>
        <v>8.2652597584363043</v>
      </c>
      <c r="D173" s="18">
        <f t="shared" si="14"/>
        <v>0</v>
      </c>
      <c r="E173" s="2">
        <f t="shared" si="11"/>
        <v>-4.8552024846069679E-2</v>
      </c>
      <c r="F173" s="2">
        <f t="shared" si="12"/>
        <v>0.95144797515393031</v>
      </c>
      <c r="G173" s="2" t="b">
        <f t="shared" si="13"/>
        <v>0</v>
      </c>
    </row>
    <row r="174" spans="1:7" ht="13.5" customHeight="1">
      <c r="A174" s="2">
        <v>173</v>
      </c>
      <c r="B174" s="2">
        <v>11.091335997754745</v>
      </c>
      <c r="C174" s="2">
        <f t="shared" si="15"/>
        <v>8.3264520701447076</v>
      </c>
      <c r="D174" s="18">
        <f t="shared" si="14"/>
        <v>0</v>
      </c>
      <c r="E174" s="2">
        <f t="shared" si="11"/>
        <v>5.1839142747198336E-2</v>
      </c>
      <c r="F174" s="2">
        <f t="shared" si="12"/>
        <v>1.0518391427471983</v>
      </c>
      <c r="G174" s="2" t="b">
        <f t="shared" si="13"/>
        <v>0</v>
      </c>
    </row>
    <row r="175" spans="1:7" ht="13.5" customHeight="1">
      <c r="A175" s="2">
        <v>174</v>
      </c>
      <c r="B175" s="2">
        <v>11.697193123681233</v>
      </c>
      <c r="C175" s="2">
        <f t="shared" si="15"/>
        <v>8.415029078177362</v>
      </c>
      <c r="D175" s="18">
        <f t="shared" si="14"/>
        <v>0</v>
      </c>
      <c r="E175" s="2">
        <f t="shared" si="11"/>
        <v>5.4624359594654143E-2</v>
      </c>
      <c r="F175" s="2">
        <f t="shared" si="12"/>
        <v>1.0546243595946541</v>
      </c>
      <c r="G175" s="2" t="b">
        <f t="shared" si="13"/>
        <v>0</v>
      </c>
    </row>
    <row r="176" spans="1:7" ht="13.5" customHeight="1">
      <c r="A176" s="2">
        <v>175</v>
      </c>
      <c r="B176" s="2">
        <v>10.358417624259181</v>
      </c>
      <c r="C176" s="2">
        <f t="shared" si="15"/>
        <v>8.5915986708997352</v>
      </c>
      <c r="D176" s="18">
        <f t="shared" si="14"/>
        <v>0</v>
      </c>
      <c r="E176" s="2">
        <f t="shared" si="11"/>
        <v>-0.11445271402005587</v>
      </c>
      <c r="F176" s="2">
        <f t="shared" si="12"/>
        <v>0.88554728597994414</v>
      </c>
      <c r="G176" s="2" t="b">
        <f t="shared" si="13"/>
        <v>0</v>
      </c>
    </row>
    <row r="177" spans="1:7" ht="13.5" customHeight="1">
      <c r="A177" s="2">
        <v>176</v>
      </c>
      <c r="B177" s="2">
        <v>10.313367677872556</v>
      </c>
      <c r="C177" s="2">
        <f t="shared" si="15"/>
        <v>8.7144575602099081</v>
      </c>
      <c r="D177" s="18">
        <f t="shared" si="14"/>
        <v>0</v>
      </c>
      <c r="E177" s="2">
        <f t="shared" si="11"/>
        <v>-4.3491147027243599E-3</v>
      </c>
      <c r="F177" s="2">
        <f t="shared" si="12"/>
        <v>0.99565088529727563</v>
      </c>
      <c r="G177" s="2" t="b">
        <f t="shared" si="13"/>
        <v>0</v>
      </c>
    </row>
    <row r="178" spans="1:7" ht="13.5" customHeight="1">
      <c r="A178" s="2">
        <v>177</v>
      </c>
      <c r="B178" s="2">
        <v>11.027106600566517</v>
      </c>
      <c r="C178" s="2">
        <f t="shared" si="15"/>
        <v>8.7673527056154406</v>
      </c>
      <c r="D178" s="18">
        <f t="shared" si="14"/>
        <v>0</v>
      </c>
      <c r="E178" s="2">
        <f t="shared" si="11"/>
        <v>6.9205224228095372E-2</v>
      </c>
      <c r="F178" s="2">
        <f t="shared" si="12"/>
        <v>1.0692052242280954</v>
      </c>
      <c r="G178" s="2" t="b">
        <f t="shared" si="13"/>
        <v>0</v>
      </c>
    </row>
    <row r="179" spans="1:7" ht="13.5" customHeight="1">
      <c r="A179" s="2">
        <v>178</v>
      </c>
      <c r="B179" s="2">
        <v>12.080763665426264</v>
      </c>
      <c r="C179" s="2">
        <f t="shared" si="15"/>
        <v>8.8233098673049373</v>
      </c>
      <c r="D179" s="18">
        <f t="shared" si="14"/>
        <v>0</v>
      </c>
      <c r="E179" s="2">
        <f t="shared" si="11"/>
        <v>9.5551544301350599E-2</v>
      </c>
      <c r="F179" s="2">
        <f t="shared" si="12"/>
        <v>1.0955515443013506</v>
      </c>
      <c r="G179" s="2" t="b">
        <f t="shared" si="13"/>
        <v>0</v>
      </c>
    </row>
    <row r="180" spans="1:7" ht="13.5" customHeight="1">
      <c r="A180" s="2">
        <v>179</v>
      </c>
      <c r="B180" s="2">
        <v>12.027987477861107</v>
      </c>
      <c r="C180" s="2">
        <f t="shared" si="15"/>
        <v>8.9434645520985505</v>
      </c>
      <c r="D180" s="18">
        <f t="shared" si="14"/>
        <v>0</v>
      </c>
      <c r="E180" s="2">
        <f t="shared" si="11"/>
        <v>-4.3686135269906052E-3</v>
      </c>
      <c r="F180" s="2">
        <f t="shared" si="12"/>
        <v>0.99563138647300942</v>
      </c>
      <c r="G180" s="2" t="b">
        <f t="shared" si="13"/>
        <v>0</v>
      </c>
    </row>
    <row r="181" spans="1:7" ht="13.5" customHeight="1">
      <c r="A181" s="2">
        <v>180</v>
      </c>
      <c r="B181" s="2">
        <v>13.364376954898226</v>
      </c>
      <c r="C181" s="2">
        <f t="shared" si="15"/>
        <v>9.1128299367589474</v>
      </c>
      <c r="D181" s="18">
        <f t="shared" si="14"/>
        <v>0</v>
      </c>
      <c r="E181" s="2">
        <f t="shared" si="11"/>
        <v>0.11110665682824314</v>
      </c>
      <c r="F181" s="2">
        <f t="shared" si="12"/>
        <v>1.1111066568282431</v>
      </c>
      <c r="G181" s="2" t="b">
        <f t="shared" si="13"/>
        <v>0</v>
      </c>
    </row>
    <row r="182" spans="1:7" ht="13.5" customHeight="1">
      <c r="A182" s="2">
        <v>181</v>
      </c>
      <c r="B182" s="2">
        <v>12.59945962843145</v>
      </c>
      <c r="C182" s="2">
        <f t="shared" si="15"/>
        <v>9.4114520601615759</v>
      </c>
      <c r="D182" s="18">
        <f t="shared" si="14"/>
        <v>0</v>
      </c>
      <c r="E182" s="2">
        <f t="shared" si="11"/>
        <v>-5.7235539602646671E-2</v>
      </c>
      <c r="F182" s="2">
        <f t="shared" si="12"/>
        <v>0.94276446039735329</v>
      </c>
      <c r="G182" s="2" t="b">
        <f t="shared" si="13"/>
        <v>0</v>
      </c>
    </row>
    <row r="183" spans="1:7" ht="13.5" customHeight="1">
      <c r="A183" s="2">
        <v>182</v>
      </c>
      <c r="B183" s="2">
        <v>13.434968553399196</v>
      </c>
      <c r="C183" s="2">
        <f t="shared" si="15"/>
        <v>9.6499707139878659</v>
      </c>
      <c r="D183" s="18">
        <f t="shared" si="14"/>
        <v>0</v>
      </c>
      <c r="E183" s="2">
        <f t="shared" si="11"/>
        <v>6.6313076084816278E-2</v>
      </c>
      <c r="F183" s="2">
        <f t="shared" si="12"/>
        <v>1.0663130760848163</v>
      </c>
      <c r="G183" s="2" t="b">
        <f t="shared" si="13"/>
        <v>0</v>
      </c>
    </row>
    <row r="184" spans="1:7" ht="13.5" customHeight="1">
      <c r="A184" s="2">
        <v>183</v>
      </c>
      <c r="B184" s="2">
        <v>12.790758957746412</v>
      </c>
      <c r="C184" s="2">
        <f t="shared" si="15"/>
        <v>9.8619590051961268</v>
      </c>
      <c r="D184" s="18">
        <f t="shared" si="14"/>
        <v>0</v>
      </c>
      <c r="E184" s="2">
        <f t="shared" si="11"/>
        <v>-4.7950212394787618E-2</v>
      </c>
      <c r="F184" s="2">
        <f t="shared" si="12"/>
        <v>0.95204978760521242</v>
      </c>
      <c r="G184" s="2" t="b">
        <f t="shared" si="13"/>
        <v>0</v>
      </c>
    </row>
    <row r="185" spans="1:7" ht="13.5" customHeight="1">
      <c r="A185" s="2">
        <v>184</v>
      </c>
      <c r="B185" s="2">
        <v>13.578849876485744</v>
      </c>
      <c r="C185" s="2">
        <f t="shared" si="15"/>
        <v>10.092730320828775</v>
      </c>
      <c r="D185" s="18">
        <f t="shared" si="14"/>
        <v>0</v>
      </c>
      <c r="E185" s="2">
        <f t="shared" si="11"/>
        <v>6.1614085711625736E-2</v>
      </c>
      <c r="F185" s="2">
        <f t="shared" si="12"/>
        <v>1.0616140857116256</v>
      </c>
      <c r="G185" s="2" t="b">
        <f t="shared" si="13"/>
        <v>0</v>
      </c>
    </row>
    <row r="186" spans="1:7" ht="13.5" customHeight="1">
      <c r="A186" s="2">
        <v>185</v>
      </c>
      <c r="B186" s="2">
        <v>14.923755663496539</v>
      </c>
      <c r="C186" s="2">
        <f t="shared" si="15"/>
        <v>10.359092560195615</v>
      </c>
      <c r="D186" s="18">
        <f t="shared" si="14"/>
        <v>0</v>
      </c>
      <c r="E186" s="2">
        <f t="shared" si="11"/>
        <v>9.904416053231023E-2</v>
      </c>
      <c r="F186" s="2">
        <f t="shared" si="12"/>
        <v>1.0990441605323102</v>
      </c>
      <c r="G186" s="2" t="b">
        <f t="shared" si="13"/>
        <v>0</v>
      </c>
    </row>
    <row r="187" spans="1:7" ht="13.5" customHeight="1">
      <c r="A187" s="2">
        <v>186</v>
      </c>
      <c r="B187" s="2">
        <v>15.06717663715312</v>
      </c>
      <c r="C187" s="2">
        <f t="shared" si="15"/>
        <v>10.63396807814564</v>
      </c>
      <c r="D187" s="18">
        <f t="shared" si="14"/>
        <v>0</v>
      </c>
      <c r="E187" s="2">
        <f t="shared" si="11"/>
        <v>9.6102467026706554E-3</v>
      </c>
      <c r="F187" s="2">
        <f t="shared" si="12"/>
        <v>1.0096102467026706</v>
      </c>
      <c r="G187" s="2" t="b">
        <f t="shared" si="13"/>
        <v>0</v>
      </c>
    </row>
    <row r="188" spans="1:7" ht="13.5" customHeight="1">
      <c r="A188" s="2">
        <v>187</v>
      </c>
      <c r="B188" s="2">
        <v>14.332064963162834</v>
      </c>
      <c r="C188" s="2">
        <f t="shared" si="15"/>
        <v>10.947070314461708</v>
      </c>
      <c r="D188" s="18">
        <f t="shared" si="14"/>
        <v>0</v>
      </c>
      <c r="E188" s="2">
        <f t="shared" si="11"/>
        <v>-4.8788946442535501E-2</v>
      </c>
      <c r="F188" s="2">
        <f t="shared" si="12"/>
        <v>0.95121105355746449</v>
      </c>
      <c r="G188" s="2" t="b">
        <f t="shared" si="13"/>
        <v>0</v>
      </c>
    </row>
    <row r="189" spans="1:7" ht="13.5" customHeight="1">
      <c r="A189" s="2">
        <v>188</v>
      </c>
      <c r="B189" s="2">
        <v>12.714853927165141</v>
      </c>
      <c r="C189" s="2">
        <f t="shared" si="15"/>
        <v>11.17352406082902</v>
      </c>
      <c r="D189" s="18">
        <f t="shared" si="14"/>
        <v>0</v>
      </c>
      <c r="E189" s="2">
        <f t="shared" si="11"/>
        <v>-0.1128386621295919</v>
      </c>
      <c r="F189" s="2">
        <f t="shared" si="12"/>
        <v>0.88716133787040807</v>
      </c>
      <c r="G189" s="2" t="b">
        <f t="shared" si="13"/>
        <v>0</v>
      </c>
    </row>
    <row r="190" spans="1:7" ht="13.5" customHeight="1">
      <c r="A190" s="2">
        <v>189</v>
      </c>
      <c r="B190" s="2">
        <v>13.682441283390274</v>
      </c>
      <c r="C190" s="2">
        <f t="shared" si="15"/>
        <v>11.363806786301817</v>
      </c>
      <c r="D190" s="18">
        <f t="shared" si="14"/>
        <v>0</v>
      </c>
      <c r="E190" s="2">
        <f t="shared" si="11"/>
        <v>7.6098975400566232E-2</v>
      </c>
      <c r="F190" s="2">
        <f t="shared" si="12"/>
        <v>1.0760989754005663</v>
      </c>
      <c r="G190" s="2" t="b">
        <f t="shared" si="13"/>
        <v>0</v>
      </c>
    </row>
    <row r="191" spans="1:7" ht="13.5" customHeight="1">
      <c r="A191" s="2">
        <v>190</v>
      </c>
      <c r="B191" s="2">
        <v>13.207131476908504</v>
      </c>
      <c r="C191" s="2">
        <f t="shared" si="15"/>
        <v>11.5297268145811</v>
      </c>
      <c r="D191" s="18">
        <f t="shared" si="14"/>
        <v>0</v>
      </c>
      <c r="E191" s="2">
        <f t="shared" si="11"/>
        <v>-3.4738669557366882E-2</v>
      </c>
      <c r="F191" s="2">
        <f t="shared" si="12"/>
        <v>0.96526133044263307</v>
      </c>
      <c r="G191" s="2" t="b">
        <f t="shared" si="13"/>
        <v>0</v>
      </c>
    </row>
    <row r="192" spans="1:7" ht="13.5" customHeight="1">
      <c r="A192" s="2">
        <v>191</v>
      </c>
      <c r="B192" s="2">
        <v>13.652803432943415</v>
      </c>
      <c r="C192" s="2">
        <f t="shared" si="15"/>
        <v>11.633825103451864</v>
      </c>
      <c r="D192" s="18">
        <f t="shared" si="14"/>
        <v>0</v>
      </c>
      <c r="E192" s="2">
        <f t="shared" si="11"/>
        <v>3.3744795894106797E-2</v>
      </c>
      <c r="F192" s="2">
        <f t="shared" si="12"/>
        <v>1.0337447958941068</v>
      </c>
      <c r="G192" s="2" t="b">
        <f t="shared" si="13"/>
        <v>0</v>
      </c>
    </row>
    <row r="193" spans="1:7" ht="13.5" customHeight="1">
      <c r="A193" s="2">
        <v>192</v>
      </c>
      <c r="B193" s="2">
        <v>15.18804625971169</v>
      </c>
      <c r="C193" s="2">
        <f t="shared" si="15"/>
        <v>11.742951964616703</v>
      </c>
      <c r="D193" s="18">
        <f t="shared" si="14"/>
        <v>0</v>
      </c>
      <c r="E193" s="2">
        <f t="shared" si="11"/>
        <v>0.11244890723789551</v>
      </c>
      <c r="F193" s="2">
        <f t="shared" si="12"/>
        <v>1.1124489072378956</v>
      </c>
      <c r="G193" s="2" t="b">
        <f t="shared" si="13"/>
        <v>0</v>
      </c>
    </row>
    <row r="194" spans="1:7" ht="13.5" customHeight="1">
      <c r="A194" s="2">
        <v>193</v>
      </c>
      <c r="B194" s="2">
        <v>15.665158997327962</v>
      </c>
      <c r="C194" s="2">
        <f t="shared" si="15"/>
        <v>11.943553515606474</v>
      </c>
      <c r="D194" s="18">
        <f t="shared" si="14"/>
        <v>0</v>
      </c>
      <c r="E194" s="2">
        <f t="shared" si="11"/>
        <v>3.1413700581218069E-2</v>
      </c>
      <c r="F194" s="2">
        <f t="shared" si="12"/>
        <v>1.0314137005812181</v>
      </c>
      <c r="G194" s="2" t="b">
        <f t="shared" si="13"/>
        <v>0</v>
      </c>
    </row>
    <row r="195" spans="1:7" ht="13.5" customHeight="1">
      <c r="A195" s="2">
        <v>194</v>
      </c>
      <c r="B195" s="2">
        <v>15.066533477425487</v>
      </c>
      <c r="C195" s="2">
        <f t="shared" si="15"/>
        <v>12.146864038146811</v>
      </c>
      <c r="D195" s="18">
        <f t="shared" si="14"/>
        <v>0</v>
      </c>
      <c r="E195" s="2">
        <f t="shared" si="11"/>
        <v>-3.8213817044856283E-2</v>
      </c>
      <c r="F195" s="2">
        <f t="shared" si="12"/>
        <v>0.96178618295514373</v>
      </c>
      <c r="G195" s="2" t="b">
        <f t="shared" si="13"/>
        <v>0</v>
      </c>
    </row>
    <row r="196" spans="1:7" ht="13.5" customHeight="1">
      <c r="A196" s="2">
        <v>195</v>
      </c>
      <c r="B196" s="2">
        <v>15.003756012703938</v>
      </c>
      <c r="C196" s="2">
        <f t="shared" si="15"/>
        <v>12.31924137926408</v>
      </c>
      <c r="D196" s="18">
        <f t="shared" si="14"/>
        <v>0</v>
      </c>
      <c r="E196" s="2">
        <f t="shared" si="11"/>
        <v>-4.1666827220481545E-3</v>
      </c>
      <c r="F196" s="2">
        <f t="shared" si="12"/>
        <v>0.99583331727795188</v>
      </c>
      <c r="G196" s="2" t="b">
        <f t="shared" si="13"/>
        <v>0</v>
      </c>
    </row>
    <row r="197" spans="1:7" ht="13.5" customHeight="1">
      <c r="A197" s="2">
        <v>196</v>
      </c>
      <c r="B197" s="2">
        <v>16.073537359036493</v>
      </c>
      <c r="C197" s="2">
        <f t="shared" si="15"/>
        <v>12.449803809086465</v>
      </c>
      <c r="D197" s="18">
        <f t="shared" si="14"/>
        <v>0</v>
      </c>
      <c r="E197" s="2">
        <f t="shared" si="11"/>
        <v>7.1300902615768491E-2</v>
      </c>
      <c r="F197" s="2">
        <f t="shared" si="12"/>
        <v>1.0713009026157685</v>
      </c>
      <c r="G197" s="2" t="b">
        <f t="shared" si="13"/>
        <v>0</v>
      </c>
    </row>
    <row r="198" spans="1:7" ht="13.5" customHeight="1">
      <c r="A198" s="2">
        <v>197</v>
      </c>
      <c r="B198" s="2">
        <v>15.978067964026865</v>
      </c>
      <c r="C198" s="2">
        <f t="shared" si="15"/>
        <v>12.650763922471178</v>
      </c>
      <c r="D198" s="18">
        <f t="shared" si="14"/>
        <v>0</v>
      </c>
      <c r="E198" s="2">
        <f t="shared" si="11"/>
        <v>-5.9395385643568714E-3</v>
      </c>
      <c r="F198" s="2">
        <f t="shared" si="12"/>
        <v>0.99406046143564308</v>
      </c>
      <c r="G198" s="2" t="b">
        <f t="shared" si="13"/>
        <v>0</v>
      </c>
    </row>
    <row r="199" spans="1:7" ht="13.5" customHeight="1">
      <c r="A199" s="2">
        <v>198</v>
      </c>
      <c r="B199" s="2">
        <v>14.313548484204993</v>
      </c>
      <c r="C199" s="2">
        <f t="shared" si="15"/>
        <v>12.880960432127255</v>
      </c>
      <c r="D199" s="18">
        <f t="shared" si="14"/>
        <v>0</v>
      </c>
      <c r="E199" s="2">
        <f t="shared" si="11"/>
        <v>-0.10417526596891329</v>
      </c>
      <c r="F199" s="2">
        <f t="shared" si="12"/>
        <v>0.89582473403108676</v>
      </c>
      <c r="G199" s="2" t="b">
        <f t="shared" si="13"/>
        <v>0</v>
      </c>
    </row>
    <row r="200" spans="1:7" ht="13.5" customHeight="1">
      <c r="A200" s="2">
        <v>199</v>
      </c>
      <c r="B200" s="2">
        <v>14.541658836729122</v>
      </c>
      <c r="C200" s="2">
        <f t="shared" si="15"/>
        <v>13.088860253653325</v>
      </c>
      <c r="D200" s="18">
        <f t="shared" si="14"/>
        <v>0</v>
      </c>
      <c r="E200" s="2">
        <f t="shared" si="11"/>
        <v>1.5936673758841002E-2</v>
      </c>
      <c r="F200" s="2">
        <f t="shared" si="12"/>
        <v>1.0159366737588411</v>
      </c>
      <c r="G200" s="2" t="b">
        <f t="shared" si="13"/>
        <v>0</v>
      </c>
    </row>
    <row r="201" spans="1:7" ht="13.5" customHeight="1">
      <c r="A201" s="2">
        <v>200</v>
      </c>
      <c r="B201" s="2">
        <v>14.35475349110828</v>
      </c>
      <c r="C201" s="2">
        <f t="shared" si="15"/>
        <v>13.289745796362482</v>
      </c>
      <c r="D201" s="18">
        <f t="shared" si="14"/>
        <v>0</v>
      </c>
      <c r="E201" s="2">
        <f t="shared" si="11"/>
        <v>-1.2853096590930785E-2</v>
      </c>
      <c r="F201" s="2">
        <f t="shared" si="12"/>
        <v>0.98714690340906919</v>
      </c>
      <c r="G201" s="2" t="b">
        <f t="shared" si="13"/>
        <v>0</v>
      </c>
    </row>
    <row r="202" spans="1:7" ht="13.5" customHeight="1">
      <c r="A202" s="2">
        <v>201</v>
      </c>
      <c r="B202" s="2">
        <v>13.961007383834335</v>
      </c>
      <c r="C202" s="2">
        <f t="shared" si="15"/>
        <v>13.402571786559278</v>
      </c>
      <c r="D202" s="18">
        <f t="shared" si="14"/>
        <v>0</v>
      </c>
      <c r="E202" s="2">
        <f t="shared" si="11"/>
        <v>-2.7429666940490583E-2</v>
      </c>
      <c r="F202" s="2">
        <f t="shared" si="12"/>
        <v>0.97257033305950946</v>
      </c>
      <c r="G202" s="2" t="b">
        <f t="shared" si="13"/>
        <v>0</v>
      </c>
    </row>
    <row r="203" spans="1:7" ht="13.5" customHeight="1">
      <c r="A203" s="2">
        <v>202</v>
      </c>
      <c r="B203" s="2">
        <v>14.308159732284743</v>
      </c>
      <c r="C203" s="2">
        <f t="shared" si="15"/>
        <v>13.520375234093505</v>
      </c>
      <c r="D203" s="18">
        <f t="shared" si="14"/>
        <v>0</v>
      </c>
      <c r="E203" s="2">
        <f t="shared" si="11"/>
        <v>2.4865852363374619E-2</v>
      </c>
      <c r="F203" s="2">
        <f t="shared" si="12"/>
        <v>1.0248658523633747</v>
      </c>
      <c r="G203" s="2" t="b">
        <f t="shared" si="13"/>
        <v>0</v>
      </c>
    </row>
    <row r="204" spans="1:7" ht="13.5" customHeight="1">
      <c r="A204" s="2">
        <v>203</v>
      </c>
      <c r="B204" s="2">
        <v>12.311213942504738</v>
      </c>
      <c r="C204" s="2">
        <f t="shared" si="15"/>
        <v>13.631300190456608</v>
      </c>
      <c r="D204" s="18" t="str">
        <f t="shared" si="14"/>
        <v>SELL</v>
      </c>
      <c r="E204" s="2">
        <f t="shared" si="11"/>
        <v>-0.13956692035483242</v>
      </c>
      <c r="F204" s="2">
        <f t="shared" si="12"/>
        <v>0.86043307964516758</v>
      </c>
      <c r="G204" s="2">
        <f t="shared" si="13"/>
        <v>0.86043307964516758</v>
      </c>
    </row>
    <row r="205" spans="1:7" ht="13.5" customHeight="1">
      <c r="A205" s="2">
        <v>204</v>
      </c>
      <c r="B205" s="2">
        <v>11.700938112263833</v>
      </c>
      <c r="C205" s="2">
        <f t="shared" si="15"/>
        <v>13.65247332214018</v>
      </c>
      <c r="D205" s="18">
        <f t="shared" si="14"/>
        <v>0</v>
      </c>
      <c r="E205" s="2">
        <f t="shared" si="11"/>
        <v>-4.9570727394632814E-2</v>
      </c>
      <c r="F205" s="2">
        <f t="shared" si="12"/>
        <v>0.95042927260536714</v>
      </c>
      <c r="G205" s="2" t="b">
        <f t="shared" si="13"/>
        <v>0</v>
      </c>
    </row>
    <row r="206" spans="1:7" ht="13.5" customHeight="1">
      <c r="A206" s="2">
        <v>205</v>
      </c>
      <c r="B206" s="2">
        <v>11.326186850613679</v>
      </c>
      <c r="C206" s="2">
        <f t="shared" si="15"/>
        <v>13.698767132071373</v>
      </c>
      <c r="D206" s="18">
        <f t="shared" si="14"/>
        <v>0</v>
      </c>
      <c r="E206" s="2">
        <f t="shared" si="11"/>
        <v>-3.2027454384821887E-2</v>
      </c>
      <c r="F206" s="2">
        <f t="shared" si="12"/>
        <v>0.96797254561517809</v>
      </c>
      <c r="G206" s="2" t="b">
        <f t="shared" si="13"/>
        <v>0</v>
      </c>
    </row>
    <row r="207" spans="1:7" ht="13.5" customHeight="1">
      <c r="A207" s="2">
        <v>206</v>
      </c>
      <c r="B207" s="2">
        <v>11.682633220233871</v>
      </c>
      <c r="C207" s="2">
        <f t="shared" si="15"/>
        <v>13.733691931131412</v>
      </c>
      <c r="D207" s="18">
        <f t="shared" si="14"/>
        <v>0</v>
      </c>
      <c r="E207" s="2">
        <f t="shared" si="11"/>
        <v>3.1470994989004547E-2</v>
      </c>
      <c r="F207" s="2">
        <f t="shared" si="12"/>
        <v>1.0314709949890046</v>
      </c>
      <c r="G207" s="2" t="b">
        <f t="shared" si="13"/>
        <v>0</v>
      </c>
    </row>
    <row r="208" spans="1:7" ht="13.5" customHeight="1">
      <c r="A208" s="2">
        <v>207</v>
      </c>
      <c r="B208" s="2">
        <v>11.453641973153008</v>
      </c>
      <c r="C208" s="2">
        <f t="shared" si="15"/>
        <v>13.756296297326838</v>
      </c>
      <c r="D208" s="18">
        <f t="shared" si="14"/>
        <v>0</v>
      </c>
      <c r="E208" s="2">
        <f t="shared" si="11"/>
        <v>-1.9600996005272084E-2</v>
      </c>
      <c r="F208" s="2">
        <f t="shared" si="12"/>
        <v>0.9803990039947279</v>
      </c>
      <c r="G208" s="2" t="b">
        <f t="shared" si="13"/>
        <v>0</v>
      </c>
    </row>
    <row r="209" spans="1:7" ht="13.5" customHeight="1">
      <c r="A209" s="2">
        <v>208</v>
      </c>
      <c r="B209" s="2">
        <v>12.00254227631009</v>
      </c>
      <c r="C209" s="2">
        <f t="shared" si="15"/>
        <v>13.734671411386381</v>
      </c>
      <c r="D209" s="18">
        <f t="shared" si="14"/>
        <v>0</v>
      </c>
      <c r="E209" s="2">
        <f t="shared" si="11"/>
        <v>4.7923647730886573E-2</v>
      </c>
      <c r="F209" s="2">
        <f t="shared" si="12"/>
        <v>1.0479236477308866</v>
      </c>
      <c r="G209" s="2" t="b">
        <f t="shared" si="13"/>
        <v>0</v>
      </c>
    </row>
    <row r="210" spans="1:7" ht="13.5" customHeight="1">
      <c r="A210" s="2">
        <v>209</v>
      </c>
      <c r="B210" s="2">
        <v>11.352410261258509</v>
      </c>
      <c r="C210" s="2">
        <f t="shared" si="15"/>
        <v>13.733793990643242</v>
      </c>
      <c r="D210" s="18">
        <f t="shared" si="14"/>
        <v>0</v>
      </c>
      <c r="E210" s="2">
        <f t="shared" si="11"/>
        <v>-5.4166192468638318E-2</v>
      </c>
      <c r="F210" s="2">
        <f t="shared" si="12"/>
        <v>0.9458338075313617</v>
      </c>
      <c r="G210" s="2" t="b">
        <f t="shared" si="13"/>
        <v>0</v>
      </c>
    </row>
    <row r="211" spans="1:7" ht="13.5" customHeight="1">
      <c r="A211" s="2">
        <v>210</v>
      </c>
      <c r="B211" s="2">
        <v>11.351236159269732</v>
      </c>
      <c r="C211" s="2">
        <f t="shared" si="15"/>
        <v>13.664415828793596</v>
      </c>
      <c r="D211" s="18">
        <f t="shared" si="14"/>
        <v>0</v>
      </c>
      <c r="E211" s="2">
        <f t="shared" si="11"/>
        <v>-1.0342314642943944E-4</v>
      </c>
      <c r="F211" s="2">
        <f t="shared" si="12"/>
        <v>0.99989657685357058</v>
      </c>
      <c r="G211" s="2" t="b">
        <f t="shared" si="13"/>
        <v>0</v>
      </c>
    </row>
    <row r="212" spans="1:7" ht="13.5" customHeight="1">
      <c r="A212" s="2">
        <v>211</v>
      </c>
      <c r="B212" s="2">
        <v>11.821064384216745</v>
      </c>
      <c r="C212" s="2">
        <f t="shared" si="15"/>
        <v>13.621373640201814</v>
      </c>
      <c r="D212" s="18">
        <f t="shared" si="14"/>
        <v>0</v>
      </c>
      <c r="E212" s="2">
        <f t="shared" si="11"/>
        <v>4.1390049361570098E-2</v>
      </c>
      <c r="F212" s="2">
        <f t="shared" si="12"/>
        <v>1.0413900493615702</v>
      </c>
      <c r="G212" s="2" t="b">
        <f t="shared" si="13"/>
        <v>0</v>
      </c>
    </row>
    <row r="213" spans="1:7" ht="13.5" customHeight="1">
      <c r="A213" s="2">
        <v>212</v>
      </c>
      <c r="B213" s="2">
        <v>11.81022329882498</v>
      </c>
      <c r="C213" s="2">
        <f t="shared" si="15"/>
        <v>13.56572177229897</v>
      </c>
      <c r="D213" s="18">
        <f t="shared" si="14"/>
        <v>0</v>
      </c>
      <c r="E213" s="2">
        <f t="shared" si="11"/>
        <v>-9.1709892099399817E-4</v>
      </c>
      <c r="F213" s="2">
        <f t="shared" si="12"/>
        <v>0.99908290107900599</v>
      </c>
      <c r="G213" s="2" t="b">
        <f t="shared" si="13"/>
        <v>0</v>
      </c>
    </row>
    <row r="214" spans="1:7" ht="13.5" customHeight="1">
      <c r="A214" s="2">
        <v>213</v>
      </c>
      <c r="B214" s="2">
        <v>12.883265860985354</v>
      </c>
      <c r="C214" s="2">
        <f t="shared" si="15"/>
        <v>13.531910197853403</v>
      </c>
      <c r="D214" s="18">
        <f t="shared" si="14"/>
        <v>0</v>
      </c>
      <c r="E214" s="2">
        <f t="shared" si="11"/>
        <v>9.0857093469785044E-2</v>
      </c>
      <c r="F214" s="2">
        <f t="shared" si="12"/>
        <v>1.090857093469785</v>
      </c>
      <c r="G214" s="2" t="b">
        <f t="shared" si="13"/>
        <v>0</v>
      </c>
    </row>
    <row r="215" spans="1:7" ht="13.5" customHeight="1">
      <c r="A215" s="2">
        <v>214</v>
      </c>
      <c r="B215" s="2">
        <v>14.052805412191463</v>
      </c>
      <c r="C215" s="2">
        <f t="shared" si="15"/>
        <v>13.507924542146494</v>
      </c>
      <c r="D215" s="18" t="str">
        <f t="shared" si="14"/>
        <v>BUY</v>
      </c>
      <c r="E215" s="2">
        <f t="shared" si="11"/>
        <v>9.0779742017732326E-2</v>
      </c>
      <c r="F215" s="2">
        <f t="shared" si="12"/>
        <v>1.0907797420177323</v>
      </c>
      <c r="G215" s="2">
        <f t="shared" si="13"/>
        <v>1.0907797420177323</v>
      </c>
    </row>
    <row r="216" spans="1:7" ht="13.5" customHeight="1">
      <c r="A216" s="2">
        <v>215</v>
      </c>
      <c r="B216" s="2">
        <v>14.375332171556339</v>
      </c>
      <c r="C216" s="2">
        <f t="shared" si="15"/>
        <v>13.477891774860112</v>
      </c>
      <c r="D216" s="18">
        <f t="shared" si="14"/>
        <v>0</v>
      </c>
      <c r="E216" s="2">
        <f t="shared" si="11"/>
        <v>2.295105851854105E-2</v>
      </c>
      <c r="F216" s="2">
        <f t="shared" si="12"/>
        <v>1.0229510585185411</v>
      </c>
      <c r="G216" s="2" t="b">
        <f t="shared" si="13"/>
        <v>0</v>
      </c>
    </row>
    <row r="217" spans="1:7" ht="13.5" customHeight="1">
      <c r="A217" s="2">
        <v>216</v>
      </c>
      <c r="B217" s="2">
        <v>14.895860197504739</v>
      </c>
      <c r="C217" s="2">
        <f t="shared" si="15"/>
        <v>13.454035069149878</v>
      </c>
      <c r="D217" s="18">
        <f t="shared" si="14"/>
        <v>0</v>
      </c>
      <c r="E217" s="2">
        <f t="shared" si="11"/>
        <v>3.6209808562082418E-2</v>
      </c>
      <c r="F217" s="2">
        <f t="shared" si="12"/>
        <v>1.0362098085620823</v>
      </c>
      <c r="G217" s="2" t="b">
        <f t="shared" si="13"/>
        <v>0</v>
      </c>
    </row>
    <row r="218" spans="1:7" ht="13.5" customHeight="1">
      <c r="A218" s="2">
        <v>217</v>
      </c>
      <c r="B218" s="2">
        <v>16.273817161133035</v>
      </c>
      <c r="C218" s="2">
        <f t="shared" si="15"/>
        <v>13.473476284127187</v>
      </c>
      <c r="D218" s="18">
        <f t="shared" si="14"/>
        <v>0</v>
      </c>
      <c r="E218" s="2">
        <f t="shared" si="11"/>
        <v>9.2506034922315072E-2</v>
      </c>
      <c r="F218" s="2">
        <f t="shared" si="12"/>
        <v>1.092506034922315</v>
      </c>
      <c r="G218" s="2" t="b">
        <f t="shared" si="13"/>
        <v>0</v>
      </c>
    </row>
    <row r="219" spans="1:7" ht="13.5" customHeight="1">
      <c r="A219" s="2">
        <v>218</v>
      </c>
      <c r="B219" s="2">
        <v>16.847290601247909</v>
      </c>
      <c r="C219" s="2">
        <f t="shared" si="15"/>
        <v>13.596199154264008</v>
      </c>
      <c r="D219" s="18">
        <f t="shared" si="14"/>
        <v>0</v>
      </c>
      <c r="E219" s="2">
        <f t="shared" si="11"/>
        <v>3.5239024405688185E-2</v>
      </c>
      <c r="F219" s="2">
        <f t="shared" si="12"/>
        <v>1.0352390244056882</v>
      </c>
      <c r="G219" s="2" t="b">
        <f t="shared" si="13"/>
        <v>0</v>
      </c>
    </row>
    <row r="220" spans="1:7" ht="13.5" customHeight="1">
      <c r="A220" s="2">
        <v>219</v>
      </c>
      <c r="B220" s="2">
        <v>17.156273462832317</v>
      </c>
      <c r="C220" s="2">
        <f t="shared" si="15"/>
        <v>13.705331889362546</v>
      </c>
      <c r="D220" s="18">
        <f t="shared" si="14"/>
        <v>0</v>
      </c>
      <c r="E220" s="2">
        <f t="shared" si="11"/>
        <v>1.8340210832566796E-2</v>
      </c>
      <c r="F220" s="2">
        <f t="shared" si="12"/>
        <v>1.0183402108325668</v>
      </c>
      <c r="G220" s="2" t="b">
        <f t="shared" si="13"/>
        <v>0</v>
      </c>
    </row>
    <row r="221" spans="1:7" ht="13.5" customHeight="1">
      <c r="A221" s="2">
        <v>220</v>
      </c>
      <c r="B221" s="2">
        <v>18.066180796690336</v>
      </c>
      <c r="C221" s="2">
        <f t="shared" si="15"/>
        <v>13.841509199221985</v>
      </c>
      <c r="D221" s="18">
        <f t="shared" si="14"/>
        <v>0</v>
      </c>
      <c r="E221" s="2">
        <f t="shared" si="11"/>
        <v>5.3036420515752442E-2</v>
      </c>
      <c r="F221" s="2">
        <f t="shared" si="12"/>
        <v>1.0530364205157525</v>
      </c>
      <c r="G221" s="2" t="b">
        <f t="shared" si="13"/>
        <v>0</v>
      </c>
    </row>
    <row r="222" spans="1:7" ht="13.5" customHeight="1">
      <c r="A222" s="2">
        <v>221</v>
      </c>
      <c r="B222" s="2">
        <v>17.989140403137306</v>
      </c>
      <c r="C222" s="2">
        <f t="shared" si="15"/>
        <v>13.99369462555809</v>
      </c>
      <c r="D222" s="18">
        <f t="shared" si="14"/>
        <v>0</v>
      </c>
      <c r="E222" s="2">
        <f t="shared" si="11"/>
        <v>-4.2643431071576528E-3</v>
      </c>
      <c r="F222" s="2">
        <f t="shared" si="12"/>
        <v>0.99573565689284238</v>
      </c>
      <c r="G222" s="2" t="b">
        <f t="shared" si="13"/>
        <v>0</v>
      </c>
    </row>
    <row r="223" spans="1:7" ht="13.5" customHeight="1">
      <c r="A223" s="2">
        <v>222</v>
      </c>
      <c r="B223" s="2">
        <v>16.270339230568876</v>
      </c>
      <c r="C223" s="2">
        <f t="shared" si="15"/>
        <v>14.090284078779664</v>
      </c>
      <c r="D223" s="18">
        <f t="shared" si="14"/>
        <v>0</v>
      </c>
      <c r="E223" s="2">
        <f t="shared" ref="E223:E286" si="16">(B223-B222)/B222</f>
        <v>-9.5546598339333155E-2</v>
      </c>
      <c r="F223" s="2">
        <f t="shared" ref="F223:F286" si="17">E223+1</f>
        <v>0.9044534016606669</v>
      </c>
      <c r="G223" s="2" t="b">
        <f t="shared" ref="G223:G286" si="18">IF(D223&lt;&gt;0,F223)</f>
        <v>0</v>
      </c>
    </row>
    <row r="224" spans="1:7" ht="13.5" customHeight="1">
      <c r="A224" s="2">
        <v>223</v>
      </c>
      <c r="B224" s="2">
        <v>16.199681027860137</v>
      </c>
      <c r="C224" s="2">
        <f t="shared" si="15"/>
        <v>14.111152362684519</v>
      </c>
      <c r="D224" s="18">
        <f t="shared" si="14"/>
        <v>0</v>
      </c>
      <c r="E224" s="2">
        <f t="shared" si="16"/>
        <v>-4.3427614942400973E-3</v>
      </c>
      <c r="F224" s="2">
        <f t="shared" si="17"/>
        <v>0.99565723850575993</v>
      </c>
      <c r="G224" s="2" t="b">
        <f t="shared" si="18"/>
        <v>0</v>
      </c>
    </row>
    <row r="225" spans="1:7" ht="13.5" customHeight="1">
      <c r="A225" s="2">
        <v>224</v>
      </c>
      <c r="B225" s="2">
        <v>16.626905386892151</v>
      </c>
      <c r="C225" s="2">
        <f t="shared" si="15"/>
        <v>14.150226416147785</v>
      </c>
      <c r="D225" s="18">
        <f t="shared" ref="D225:D288" si="19">IF(AND(B224&gt;C224, B225&lt;C225), "SELL", IF(AND(B224&lt;C225, B225&gt;C225),"BUY",0))</f>
        <v>0</v>
      </c>
      <c r="E225" s="2">
        <f t="shared" si="16"/>
        <v>2.6372393277205596E-2</v>
      </c>
      <c r="F225" s="2">
        <f t="shared" si="17"/>
        <v>1.0263723932772055</v>
      </c>
      <c r="G225" s="2" t="b">
        <f t="shared" si="18"/>
        <v>0</v>
      </c>
    </row>
    <row r="226" spans="1:7" ht="13.5" customHeight="1">
      <c r="A226" s="2">
        <v>225</v>
      </c>
      <c r="B226" s="2">
        <v>16.389531840219512</v>
      </c>
      <c r="C226" s="2">
        <f t="shared" si="15"/>
        <v>14.206197084223239</v>
      </c>
      <c r="D226" s="18">
        <f t="shared" si="19"/>
        <v>0</v>
      </c>
      <c r="E226" s="2">
        <f t="shared" si="16"/>
        <v>-1.427647184783846E-2</v>
      </c>
      <c r="F226" s="2">
        <f t="shared" si="17"/>
        <v>0.98572352815216158</v>
      </c>
      <c r="G226" s="2" t="b">
        <f t="shared" si="18"/>
        <v>0</v>
      </c>
    </row>
    <row r="227" spans="1:7" ht="13.5" customHeight="1">
      <c r="A227" s="2">
        <v>226</v>
      </c>
      <c r="B227" s="2">
        <v>16.933428836947147</v>
      </c>
      <c r="C227" s="2">
        <f t="shared" si="15"/>
        <v>14.217093445643343</v>
      </c>
      <c r="D227" s="18">
        <f t="shared" si="19"/>
        <v>0</v>
      </c>
      <c r="E227" s="2">
        <f t="shared" si="16"/>
        <v>3.3185633490331053E-2</v>
      </c>
      <c r="F227" s="2">
        <f t="shared" si="17"/>
        <v>1.0331856334903311</v>
      </c>
      <c r="G227" s="2" t="b">
        <f t="shared" si="18"/>
        <v>0</v>
      </c>
    </row>
    <row r="228" spans="1:7" ht="13.5" customHeight="1">
      <c r="A228" s="2">
        <v>227</v>
      </c>
      <c r="B228" s="2">
        <v>17.821224441747447</v>
      </c>
      <c r="C228" s="2">
        <f t="shared" si="15"/>
        <v>14.250036924019904</v>
      </c>
      <c r="D228" s="18">
        <f t="shared" si="19"/>
        <v>0</v>
      </c>
      <c r="E228" s="2">
        <f t="shared" si="16"/>
        <v>5.2428578603242654E-2</v>
      </c>
      <c r="F228" s="2">
        <f t="shared" si="17"/>
        <v>1.0524285786032426</v>
      </c>
      <c r="G228" s="2" t="b">
        <f t="shared" si="18"/>
        <v>0</v>
      </c>
    </row>
    <row r="229" spans="1:7" ht="13.5" customHeight="1">
      <c r="A229" s="2">
        <v>228</v>
      </c>
      <c r="B229" s="2">
        <v>17.621160707305908</v>
      </c>
      <c r="C229" s="2">
        <f t="shared" si="15"/>
        <v>14.370991267383436</v>
      </c>
      <c r="D229" s="18">
        <f t="shared" si="19"/>
        <v>0</v>
      </c>
      <c r="E229" s="2">
        <f t="shared" si="16"/>
        <v>-1.1226149757301507E-2</v>
      </c>
      <c r="F229" s="2">
        <f t="shared" si="17"/>
        <v>0.98877385024269848</v>
      </c>
      <c r="G229" s="2" t="b">
        <f t="shared" si="18"/>
        <v>0</v>
      </c>
    </row>
    <row r="230" spans="1:7" ht="13.5" customHeight="1">
      <c r="A230" s="2">
        <v>229</v>
      </c>
      <c r="B230" s="2">
        <v>18.19715750472216</v>
      </c>
      <c r="C230" s="2">
        <f t="shared" si="15"/>
        <v>14.477180987058503</v>
      </c>
      <c r="D230" s="18">
        <f t="shared" si="19"/>
        <v>0</v>
      </c>
      <c r="E230" s="2">
        <f t="shared" si="16"/>
        <v>3.2687789810431619E-2</v>
      </c>
      <c r="F230" s="2">
        <f t="shared" si="17"/>
        <v>1.0326877898104316</v>
      </c>
      <c r="G230" s="2" t="b">
        <f t="shared" si="18"/>
        <v>0</v>
      </c>
    </row>
    <row r="231" spans="1:7" ht="13.5" customHeight="1">
      <c r="A231" s="2">
        <v>230</v>
      </c>
      <c r="B231" s="2">
        <v>20.046120733003868</v>
      </c>
      <c r="C231" s="2">
        <f t="shared" si="15"/>
        <v>14.609677677183118</v>
      </c>
      <c r="D231" s="18">
        <f t="shared" si="19"/>
        <v>0</v>
      </c>
      <c r="E231" s="2">
        <f t="shared" si="16"/>
        <v>0.10160725529808169</v>
      </c>
      <c r="F231" s="2">
        <f t="shared" si="17"/>
        <v>1.1016072552980818</v>
      </c>
      <c r="G231" s="2" t="b">
        <f t="shared" si="18"/>
        <v>0</v>
      </c>
    </row>
    <row r="232" spans="1:7" ht="13.5" customHeight="1">
      <c r="A232" s="2">
        <v>231</v>
      </c>
      <c r="B232" s="2">
        <v>19.512973604092856</v>
      </c>
      <c r="C232" s="2">
        <f t="shared" si="15"/>
        <v>14.819509171982066</v>
      </c>
      <c r="D232" s="18">
        <f t="shared" si="19"/>
        <v>0</v>
      </c>
      <c r="E232" s="2">
        <f t="shared" si="16"/>
        <v>-2.6596025037065627E-2</v>
      </c>
      <c r="F232" s="2">
        <f t="shared" si="17"/>
        <v>0.9734039749629344</v>
      </c>
      <c r="G232" s="2" t="b">
        <f t="shared" si="18"/>
        <v>0</v>
      </c>
    </row>
    <row r="233" spans="1:7" ht="13.5" customHeight="1">
      <c r="A233" s="2">
        <v>232</v>
      </c>
      <c r="B233" s="2">
        <v>19.025308863664996</v>
      </c>
      <c r="C233" s="2">
        <f t="shared" si="15"/>
        <v>14.998985512389243</v>
      </c>
      <c r="D233" s="18">
        <f t="shared" si="19"/>
        <v>0</v>
      </c>
      <c r="E233" s="2">
        <f t="shared" si="16"/>
        <v>-2.4991820843009396E-2</v>
      </c>
      <c r="F233" s="2">
        <f t="shared" si="17"/>
        <v>0.97500817915699056</v>
      </c>
      <c r="G233" s="2" t="b">
        <f t="shared" si="18"/>
        <v>0</v>
      </c>
    </row>
    <row r="234" spans="1:7" ht="13.5" customHeight="1">
      <c r="A234" s="2">
        <v>233</v>
      </c>
      <c r="B234" s="2">
        <v>17.765546958345737</v>
      </c>
      <c r="C234" s="2">
        <f t="shared" si="15"/>
        <v>15.23050602691201</v>
      </c>
      <c r="D234" s="18">
        <f t="shared" si="19"/>
        <v>0</v>
      </c>
      <c r="E234" s="2">
        <f t="shared" si="16"/>
        <v>-6.6215056709285972E-2</v>
      </c>
      <c r="F234" s="2">
        <f t="shared" si="17"/>
        <v>0.93378494329071404</v>
      </c>
      <c r="G234" s="2" t="b">
        <f t="shared" si="18"/>
        <v>0</v>
      </c>
    </row>
    <row r="235" spans="1:7" ht="13.5" customHeight="1">
      <c r="A235" s="2">
        <v>234</v>
      </c>
      <c r="B235" s="2">
        <v>17.78235231767049</v>
      </c>
      <c r="C235" s="2">
        <f t="shared" si="15"/>
        <v>15.439630469880349</v>
      </c>
      <c r="D235" s="18">
        <f t="shared" si="19"/>
        <v>0</v>
      </c>
      <c r="E235" s="2">
        <f t="shared" si="16"/>
        <v>9.459522616531731E-4</v>
      </c>
      <c r="F235" s="2">
        <f t="shared" si="17"/>
        <v>1.0009459522616533</v>
      </c>
      <c r="G235" s="2" t="b">
        <f t="shared" si="18"/>
        <v>0</v>
      </c>
    </row>
    <row r="236" spans="1:7" ht="13.5" customHeight="1">
      <c r="A236" s="2">
        <v>235</v>
      </c>
      <c r="B236" s="2">
        <v>17.116321167479391</v>
      </c>
      <c r="C236" s="2">
        <f t="shared" ref="C236:C299" si="20">AVERAGE(B207:B235)</f>
        <v>15.662256865296101</v>
      </c>
      <c r="D236" s="18">
        <f t="shared" si="19"/>
        <v>0</v>
      </c>
      <c r="E236" s="2">
        <f t="shared" si="16"/>
        <v>-3.7454614456674418E-2</v>
      </c>
      <c r="F236" s="2">
        <f t="shared" si="17"/>
        <v>0.96254538554332558</v>
      </c>
      <c r="G236" s="2" t="b">
        <f t="shared" si="18"/>
        <v>0</v>
      </c>
    </row>
    <row r="237" spans="1:7" ht="13.5" customHeight="1">
      <c r="A237" s="2">
        <v>236</v>
      </c>
      <c r="B237" s="2">
        <v>16.302875868517372</v>
      </c>
      <c r="C237" s="2">
        <f t="shared" si="20"/>
        <v>15.849625415201119</v>
      </c>
      <c r="D237" s="18">
        <f t="shared" si="19"/>
        <v>0</v>
      </c>
      <c r="E237" s="2">
        <f t="shared" si="16"/>
        <v>-4.7524540524954993E-2</v>
      </c>
      <c r="F237" s="2">
        <f t="shared" si="17"/>
        <v>0.95247545947504497</v>
      </c>
      <c r="G237" s="2" t="b">
        <f t="shared" si="18"/>
        <v>0</v>
      </c>
    </row>
    <row r="238" spans="1:7" ht="13.5" customHeight="1">
      <c r="A238" s="2">
        <v>237</v>
      </c>
      <c r="B238" s="2">
        <v>16.929837706054442</v>
      </c>
      <c r="C238" s="2">
        <f t="shared" si="20"/>
        <v>16.016840377110238</v>
      </c>
      <c r="D238" s="18">
        <f t="shared" si="19"/>
        <v>0</v>
      </c>
      <c r="E238" s="2">
        <f t="shared" si="16"/>
        <v>3.8457131281223945E-2</v>
      </c>
      <c r="F238" s="2">
        <f t="shared" si="17"/>
        <v>1.0384571312812239</v>
      </c>
      <c r="G238" s="2" t="b">
        <f t="shared" si="18"/>
        <v>0</v>
      </c>
    </row>
    <row r="239" spans="1:7" ht="13.5" customHeight="1">
      <c r="A239" s="2">
        <v>238</v>
      </c>
      <c r="B239" s="2">
        <v>16.828338063175341</v>
      </c>
      <c r="C239" s="2">
        <f t="shared" si="20"/>
        <v>16.186747116066943</v>
      </c>
      <c r="D239" s="18">
        <f t="shared" si="19"/>
        <v>0</v>
      </c>
      <c r="E239" s="2">
        <f t="shared" si="16"/>
        <v>-5.9953110384988063E-3</v>
      </c>
      <c r="F239" s="2">
        <f t="shared" si="17"/>
        <v>0.99400468896150118</v>
      </c>
      <c r="G239" s="2" t="b">
        <f t="shared" si="18"/>
        <v>0</v>
      </c>
    </row>
    <row r="240" spans="1:7" ht="13.5" customHeight="1">
      <c r="A240" s="2">
        <v>239</v>
      </c>
      <c r="B240" s="2">
        <v>14.280898645268078</v>
      </c>
      <c r="C240" s="2">
        <f t="shared" si="20"/>
        <v>16.375572212684766</v>
      </c>
      <c r="D240" s="18" t="str">
        <f t="shared" si="19"/>
        <v>SELL</v>
      </c>
      <c r="E240" s="2">
        <f t="shared" si="16"/>
        <v>-0.15137795594216785</v>
      </c>
      <c r="F240" s="2">
        <f t="shared" si="17"/>
        <v>0.84862204405783215</v>
      </c>
      <c r="G240" s="2">
        <f t="shared" si="18"/>
        <v>0.84862204405783215</v>
      </c>
    </row>
    <row r="241" spans="1:7" ht="13.5" customHeight="1">
      <c r="A241" s="2">
        <v>240</v>
      </c>
      <c r="B241" s="2">
        <v>12.24071025354703</v>
      </c>
      <c r="C241" s="2">
        <f t="shared" si="20"/>
        <v>16.476595057029531</v>
      </c>
      <c r="D241" s="18">
        <f t="shared" si="19"/>
        <v>0</v>
      </c>
      <c r="E241" s="2">
        <f t="shared" si="16"/>
        <v>-0.14286134524153746</v>
      </c>
      <c r="F241" s="2">
        <f t="shared" si="17"/>
        <v>0.85713865475846251</v>
      </c>
      <c r="G241" s="2" t="b">
        <f t="shared" si="18"/>
        <v>0</v>
      </c>
    </row>
    <row r="242" spans="1:7" ht="13.5" customHeight="1">
      <c r="A242" s="2">
        <v>241</v>
      </c>
      <c r="B242" s="2">
        <v>10.69583787861032</v>
      </c>
      <c r="C242" s="2">
        <f t="shared" si="20"/>
        <v>16.491065604247819</v>
      </c>
      <c r="D242" s="18">
        <f t="shared" si="19"/>
        <v>0</v>
      </c>
      <c r="E242" s="2">
        <f t="shared" si="16"/>
        <v>-0.12620773982367961</v>
      </c>
      <c r="F242" s="2">
        <f t="shared" si="17"/>
        <v>0.87379226017632039</v>
      </c>
      <c r="G242" s="2" t="b">
        <f t="shared" si="18"/>
        <v>0</v>
      </c>
    </row>
    <row r="243" spans="1:7" ht="13.5" customHeight="1">
      <c r="A243" s="2">
        <v>242</v>
      </c>
      <c r="B243" s="2">
        <v>10.480013785897716</v>
      </c>
      <c r="C243" s="2">
        <f t="shared" si="20"/>
        <v>16.452638520792142</v>
      </c>
      <c r="D243" s="18">
        <f t="shared" si="19"/>
        <v>0</v>
      </c>
      <c r="E243" s="2">
        <f t="shared" si="16"/>
        <v>-2.0178324986040722E-2</v>
      </c>
      <c r="F243" s="2">
        <f t="shared" si="17"/>
        <v>0.97982167501395923</v>
      </c>
      <c r="G243" s="2" t="b">
        <f t="shared" si="18"/>
        <v>0</v>
      </c>
    </row>
    <row r="244" spans="1:7" ht="13.5" customHeight="1">
      <c r="A244" s="2">
        <v>243</v>
      </c>
      <c r="B244" s="2">
        <v>10.395536540170818</v>
      </c>
      <c r="C244" s="2">
        <f t="shared" si="20"/>
        <v>16.369767759582224</v>
      </c>
      <c r="D244" s="18">
        <f t="shared" si="19"/>
        <v>0</v>
      </c>
      <c r="E244" s="2">
        <f t="shared" si="16"/>
        <v>-8.0607952864120945E-3</v>
      </c>
      <c r="F244" s="2">
        <f t="shared" si="17"/>
        <v>0.99193920471358787</v>
      </c>
      <c r="G244" s="2" t="b">
        <f t="shared" si="18"/>
        <v>0</v>
      </c>
    </row>
    <row r="245" spans="1:7" ht="13.5" customHeight="1">
      <c r="A245" s="2">
        <v>244</v>
      </c>
      <c r="B245" s="2">
        <v>11.702234019961974</v>
      </c>
      <c r="C245" s="2">
        <f t="shared" si="20"/>
        <v>16.243655039857369</v>
      </c>
      <c r="D245" s="18">
        <f t="shared" si="19"/>
        <v>0</v>
      </c>
      <c r="E245" s="2">
        <f t="shared" si="16"/>
        <v>0.12569793533424339</v>
      </c>
      <c r="F245" s="2">
        <f t="shared" si="17"/>
        <v>1.1256979353342433</v>
      </c>
      <c r="G245" s="2" t="b">
        <f t="shared" si="18"/>
        <v>0</v>
      </c>
    </row>
    <row r="246" spans="1:7" ht="13.5" customHeight="1">
      <c r="A246" s="2">
        <v>245</v>
      </c>
      <c r="B246" s="2">
        <v>11.812932598921002</v>
      </c>
      <c r="C246" s="2">
        <f t="shared" si="20"/>
        <v>16.15147924152653</v>
      </c>
      <c r="D246" s="18">
        <f t="shared" si="19"/>
        <v>0</v>
      </c>
      <c r="E246" s="2">
        <f t="shared" si="16"/>
        <v>9.4596107692082616E-3</v>
      </c>
      <c r="F246" s="2">
        <f t="shared" si="17"/>
        <v>1.0094596107692082</v>
      </c>
      <c r="G246" s="2" t="b">
        <f t="shared" si="18"/>
        <v>0</v>
      </c>
    </row>
    <row r="247" spans="1:7" ht="13.5" customHeight="1">
      <c r="A247" s="2">
        <v>246</v>
      </c>
      <c r="B247" s="2">
        <v>12.96667270500553</v>
      </c>
      <c r="C247" s="2">
        <f t="shared" si="20"/>
        <v>16.045171393299505</v>
      </c>
      <c r="D247" s="18">
        <f t="shared" si="19"/>
        <v>0</v>
      </c>
      <c r="E247" s="2">
        <f t="shared" si="16"/>
        <v>9.7667543298258705E-2</v>
      </c>
      <c r="F247" s="2">
        <f t="shared" si="17"/>
        <v>1.0976675432982588</v>
      </c>
      <c r="G247" s="2" t="b">
        <f t="shared" si="18"/>
        <v>0</v>
      </c>
    </row>
    <row r="248" spans="1:7" ht="13.5" customHeight="1">
      <c r="A248" s="2">
        <v>247</v>
      </c>
      <c r="B248" s="2">
        <v>12.827520236147778</v>
      </c>
      <c r="C248" s="2">
        <f t="shared" si="20"/>
        <v>15.931131929295109</v>
      </c>
      <c r="D248" s="18">
        <f t="shared" si="19"/>
        <v>0</v>
      </c>
      <c r="E248" s="2">
        <f t="shared" si="16"/>
        <v>-1.0731547870722056E-2</v>
      </c>
      <c r="F248" s="2">
        <f t="shared" si="17"/>
        <v>0.98926845212927794</v>
      </c>
      <c r="G248" s="2" t="b">
        <f t="shared" si="18"/>
        <v>0</v>
      </c>
    </row>
    <row r="249" spans="1:7" ht="13.5" customHeight="1">
      <c r="A249" s="2">
        <v>248</v>
      </c>
      <c r="B249" s="2">
        <v>11.582261896952449</v>
      </c>
      <c r="C249" s="2">
        <f t="shared" si="20"/>
        <v>15.79251915808476</v>
      </c>
      <c r="D249" s="18">
        <f t="shared" si="19"/>
        <v>0</v>
      </c>
      <c r="E249" s="2">
        <f t="shared" si="16"/>
        <v>-9.7077090214693892E-2</v>
      </c>
      <c r="F249" s="2">
        <f t="shared" si="17"/>
        <v>0.90292290978530609</v>
      </c>
      <c r="G249" s="2" t="b">
        <f t="shared" si="18"/>
        <v>0</v>
      </c>
    </row>
    <row r="250" spans="1:7" ht="13.5" customHeight="1">
      <c r="A250" s="2">
        <v>249</v>
      </c>
      <c r="B250" s="2">
        <v>12.159138617409541</v>
      </c>
      <c r="C250" s="2">
        <f t="shared" si="20"/>
        <v>15.60031186270959</v>
      </c>
      <c r="D250" s="18">
        <f t="shared" si="19"/>
        <v>0</v>
      </c>
      <c r="E250" s="2">
        <f t="shared" si="16"/>
        <v>4.9806913847189105E-2</v>
      </c>
      <c r="F250" s="2">
        <f t="shared" si="17"/>
        <v>1.049806913847189</v>
      </c>
      <c r="G250" s="2" t="b">
        <f t="shared" si="18"/>
        <v>0</v>
      </c>
    </row>
    <row r="251" spans="1:7" ht="13.5" customHeight="1">
      <c r="A251" s="2">
        <v>250</v>
      </c>
      <c r="B251" s="2">
        <v>12.02784874684961</v>
      </c>
      <c r="C251" s="2">
        <f t="shared" si="20"/>
        <v>15.396620753079223</v>
      </c>
      <c r="D251" s="18">
        <f t="shared" si="19"/>
        <v>0</v>
      </c>
      <c r="E251" s="2">
        <f t="shared" si="16"/>
        <v>-1.0797629231066485E-2</v>
      </c>
      <c r="F251" s="2">
        <f t="shared" si="17"/>
        <v>0.98920237076893347</v>
      </c>
      <c r="G251" s="2" t="b">
        <f t="shared" si="18"/>
        <v>0</v>
      </c>
    </row>
    <row r="252" spans="1:7" ht="13.5" customHeight="1">
      <c r="A252" s="2">
        <v>251</v>
      </c>
      <c r="B252" s="2">
        <v>10.869184557079432</v>
      </c>
      <c r="C252" s="2">
        <f t="shared" si="20"/>
        <v>15.191058971827923</v>
      </c>
      <c r="D252" s="18">
        <f t="shared" si="19"/>
        <v>0</v>
      </c>
      <c r="E252" s="2">
        <f t="shared" si="16"/>
        <v>-9.6331789179977909E-2</v>
      </c>
      <c r="F252" s="2">
        <f t="shared" si="17"/>
        <v>0.90366821082002213</v>
      </c>
      <c r="G252" s="2" t="b">
        <f t="shared" si="18"/>
        <v>0</v>
      </c>
    </row>
    <row r="253" spans="1:7" ht="13.5" customHeight="1">
      <c r="A253" s="2">
        <v>252</v>
      </c>
      <c r="B253" s="2">
        <v>10.971812080759587</v>
      </c>
      <c r="C253" s="2">
        <f t="shared" si="20"/>
        <v>15.004812258948974</v>
      </c>
      <c r="D253" s="18">
        <f t="shared" si="19"/>
        <v>0</v>
      </c>
      <c r="E253" s="2">
        <f t="shared" si="16"/>
        <v>9.4420628466843747E-3</v>
      </c>
      <c r="F253" s="2">
        <f t="shared" si="17"/>
        <v>1.0094420628466845</v>
      </c>
      <c r="G253" s="2" t="b">
        <f t="shared" si="18"/>
        <v>0</v>
      </c>
    </row>
    <row r="254" spans="1:7" ht="13.5" customHeight="1">
      <c r="A254" s="2">
        <v>253</v>
      </c>
      <c r="B254" s="2">
        <v>10.97687748294196</v>
      </c>
      <c r="C254" s="2">
        <f t="shared" si="20"/>
        <v>14.824540915945507</v>
      </c>
      <c r="D254" s="18">
        <f t="shared" si="19"/>
        <v>0</v>
      </c>
      <c r="E254" s="2">
        <f t="shared" si="16"/>
        <v>4.6167416513226992E-4</v>
      </c>
      <c r="F254" s="2">
        <f t="shared" si="17"/>
        <v>1.0004616741651322</v>
      </c>
      <c r="G254" s="2" t="b">
        <f t="shared" si="18"/>
        <v>0</v>
      </c>
    </row>
    <row r="255" spans="1:7" ht="13.5" customHeight="1">
      <c r="A255" s="2">
        <v>254</v>
      </c>
      <c r="B255" s="2">
        <v>10.675864329799495</v>
      </c>
      <c r="C255" s="2">
        <f t="shared" si="20"/>
        <v>14.629712367533433</v>
      </c>
      <c r="D255" s="18">
        <f t="shared" si="19"/>
        <v>0</v>
      </c>
      <c r="E255" s="2">
        <f t="shared" si="16"/>
        <v>-2.7422475436228454E-2</v>
      </c>
      <c r="F255" s="2">
        <f t="shared" si="17"/>
        <v>0.97257752456377156</v>
      </c>
      <c r="G255" s="2" t="b">
        <f t="shared" si="18"/>
        <v>0</v>
      </c>
    </row>
    <row r="256" spans="1:7" ht="13.5" customHeight="1">
      <c r="A256" s="2">
        <v>255</v>
      </c>
      <c r="B256" s="2">
        <v>10.127306076140586</v>
      </c>
      <c r="C256" s="2">
        <f t="shared" si="20"/>
        <v>14.432689349932742</v>
      </c>
      <c r="D256" s="18">
        <f t="shared" si="19"/>
        <v>0</v>
      </c>
      <c r="E256" s="2">
        <f t="shared" si="16"/>
        <v>-5.138302967448926E-2</v>
      </c>
      <c r="F256" s="2">
        <f t="shared" si="17"/>
        <v>0.94861697032551073</v>
      </c>
      <c r="G256" s="2" t="b">
        <f t="shared" si="18"/>
        <v>0</v>
      </c>
    </row>
    <row r="257" spans="1:7" ht="13.5" customHeight="1">
      <c r="A257" s="2">
        <v>256</v>
      </c>
      <c r="B257" s="2">
        <v>9.8160038669286909</v>
      </c>
      <c r="C257" s="2">
        <f t="shared" si="20"/>
        <v>14.197995461629068</v>
      </c>
      <c r="D257" s="18">
        <f t="shared" si="19"/>
        <v>0</v>
      </c>
      <c r="E257" s="2">
        <f t="shared" si="16"/>
        <v>-3.0738896096495726E-2</v>
      </c>
      <c r="F257" s="2">
        <f t="shared" si="17"/>
        <v>0.96926110390350428</v>
      </c>
      <c r="G257" s="2" t="b">
        <f t="shared" si="18"/>
        <v>0</v>
      </c>
    </row>
    <row r="258" spans="1:7" ht="13.5" customHeight="1">
      <c r="A258" s="2">
        <v>257</v>
      </c>
      <c r="B258" s="2">
        <v>10.71191948260862</v>
      </c>
      <c r="C258" s="2">
        <f t="shared" si="20"/>
        <v>13.921953372842214</v>
      </c>
      <c r="D258" s="18">
        <f t="shared" si="19"/>
        <v>0</v>
      </c>
      <c r="E258" s="2">
        <f t="shared" si="16"/>
        <v>9.1270911037268171E-2</v>
      </c>
      <c r="F258" s="2">
        <f t="shared" si="17"/>
        <v>1.0912709110372683</v>
      </c>
      <c r="G258" s="2" t="b">
        <f t="shared" si="18"/>
        <v>0</v>
      </c>
    </row>
    <row r="259" spans="1:7" ht="13.5" customHeight="1">
      <c r="A259" s="2">
        <v>258</v>
      </c>
      <c r="B259" s="2">
        <v>12.159782201246049</v>
      </c>
      <c r="C259" s="2">
        <f t="shared" si="20"/>
        <v>13.683703675438856</v>
      </c>
      <c r="D259" s="18">
        <f t="shared" si="19"/>
        <v>0</v>
      </c>
      <c r="E259" s="2">
        <f t="shared" si="16"/>
        <v>0.13516370441246434</v>
      </c>
      <c r="F259" s="2">
        <f t="shared" si="17"/>
        <v>1.1351637044124643</v>
      </c>
      <c r="G259" s="2" t="b">
        <f t="shared" si="18"/>
        <v>0</v>
      </c>
    </row>
    <row r="260" spans="1:7" ht="13.5" customHeight="1">
      <c r="A260" s="2">
        <v>259</v>
      </c>
      <c r="B260" s="2">
        <v>10.372800032433041</v>
      </c>
      <c r="C260" s="2">
        <f t="shared" si="20"/>
        <v>13.475518320146579</v>
      </c>
      <c r="D260" s="18">
        <f t="shared" si="19"/>
        <v>0</v>
      </c>
      <c r="E260" s="2">
        <f t="shared" si="16"/>
        <v>-0.14695840264555812</v>
      </c>
      <c r="F260" s="2">
        <f t="shared" si="17"/>
        <v>0.85304159735444185</v>
      </c>
      <c r="G260" s="2" t="b">
        <f t="shared" si="18"/>
        <v>0</v>
      </c>
    </row>
    <row r="261" spans="1:7" ht="13.5" customHeight="1">
      <c r="A261" s="2">
        <v>260</v>
      </c>
      <c r="B261" s="2">
        <v>10.201257117043458</v>
      </c>
      <c r="C261" s="2">
        <f t="shared" si="20"/>
        <v>13.141955537368274</v>
      </c>
      <c r="D261" s="18">
        <f t="shared" si="19"/>
        <v>0</v>
      </c>
      <c r="E261" s="2">
        <f t="shared" si="16"/>
        <v>-1.6537763656217546E-2</v>
      </c>
      <c r="F261" s="2">
        <f t="shared" si="17"/>
        <v>0.98346223634378249</v>
      </c>
      <c r="G261" s="2" t="b">
        <f t="shared" si="18"/>
        <v>0</v>
      </c>
    </row>
    <row r="262" spans="1:7" ht="13.5" customHeight="1">
      <c r="A262" s="2">
        <v>261</v>
      </c>
      <c r="B262" s="2">
        <v>9.8671126301764129</v>
      </c>
      <c r="C262" s="2">
        <f t="shared" si="20"/>
        <v>12.820861865401053</v>
      </c>
      <c r="D262" s="18">
        <f t="shared" si="19"/>
        <v>0</v>
      </c>
      <c r="E262" s="2">
        <f t="shared" si="16"/>
        <v>-3.2755226442511907E-2</v>
      </c>
      <c r="F262" s="2">
        <f t="shared" si="17"/>
        <v>0.96724477355748806</v>
      </c>
      <c r="G262" s="2" t="b">
        <f t="shared" si="18"/>
        <v>0</v>
      </c>
    </row>
    <row r="263" spans="1:7" ht="13.5" customHeight="1">
      <c r="A263" s="2">
        <v>262</v>
      </c>
      <c r="B263" s="2">
        <v>9.2803891507499596</v>
      </c>
      <c r="C263" s="2">
        <f t="shared" si="20"/>
        <v>12.505061995280755</v>
      </c>
      <c r="D263" s="18">
        <f t="shared" si="19"/>
        <v>0</v>
      </c>
      <c r="E263" s="2">
        <f t="shared" si="16"/>
        <v>-5.9462529862290968E-2</v>
      </c>
      <c r="F263" s="2">
        <f t="shared" si="17"/>
        <v>0.94053747013770905</v>
      </c>
      <c r="G263" s="2" t="b">
        <f t="shared" si="18"/>
        <v>0</v>
      </c>
    </row>
    <row r="264" spans="1:7" ht="13.5" customHeight="1">
      <c r="A264" s="2">
        <v>263</v>
      </c>
      <c r="B264" s="2">
        <v>8.0748381133305127</v>
      </c>
      <c r="C264" s="2">
        <f t="shared" si="20"/>
        <v>12.212470346742968</v>
      </c>
      <c r="D264" s="18">
        <f t="shared" si="19"/>
        <v>0</v>
      </c>
      <c r="E264" s="2">
        <f t="shared" si="16"/>
        <v>-0.12990306956276987</v>
      </c>
      <c r="F264" s="2">
        <f t="shared" si="17"/>
        <v>0.87009693043723013</v>
      </c>
      <c r="G264" s="2" t="b">
        <f t="shared" si="18"/>
        <v>0</v>
      </c>
    </row>
    <row r="265" spans="1:7" ht="13.5" customHeight="1">
      <c r="A265" s="2">
        <v>264</v>
      </c>
      <c r="B265" s="2">
        <v>10.042674521133014</v>
      </c>
      <c r="C265" s="2">
        <f t="shared" si="20"/>
        <v>11.877728477627796</v>
      </c>
      <c r="D265" s="18">
        <f t="shared" si="19"/>
        <v>0</v>
      </c>
      <c r="E265" s="2">
        <f t="shared" si="16"/>
        <v>0.24369979684841706</v>
      </c>
      <c r="F265" s="2">
        <f t="shared" si="17"/>
        <v>1.2436997968484171</v>
      </c>
      <c r="G265" s="2" t="b">
        <f t="shared" si="18"/>
        <v>0</v>
      </c>
    </row>
    <row r="266" spans="1:7" ht="13.5" customHeight="1">
      <c r="A266" s="2">
        <v>265</v>
      </c>
      <c r="B266" s="2">
        <v>10.402346927202824</v>
      </c>
      <c r="C266" s="2">
        <f t="shared" si="20"/>
        <v>11.633809627753783</v>
      </c>
      <c r="D266" s="18">
        <f t="shared" si="19"/>
        <v>0</v>
      </c>
      <c r="E266" s="2">
        <f t="shared" si="16"/>
        <v>3.581440435144484E-2</v>
      </c>
      <c r="F266" s="2">
        <f t="shared" si="17"/>
        <v>1.0358144043514448</v>
      </c>
      <c r="G266" s="2" t="b">
        <f t="shared" si="18"/>
        <v>0</v>
      </c>
    </row>
    <row r="267" spans="1:7" ht="13.5" customHeight="1">
      <c r="A267" s="2">
        <v>266</v>
      </c>
      <c r="B267" s="2">
        <v>10.047866717464878</v>
      </c>
      <c r="C267" s="2">
        <f t="shared" si="20"/>
        <v>11.43034311253604</v>
      </c>
      <c r="D267" s="18">
        <f t="shared" si="19"/>
        <v>0</v>
      </c>
      <c r="E267" s="2">
        <f t="shared" si="16"/>
        <v>-3.4076945541102605E-2</v>
      </c>
      <c r="F267" s="2">
        <f t="shared" si="17"/>
        <v>0.96592305445889737</v>
      </c>
      <c r="G267" s="2" t="b">
        <f t="shared" si="18"/>
        <v>0</v>
      </c>
    </row>
    <row r="268" spans="1:7" ht="13.5" customHeight="1">
      <c r="A268" s="2">
        <v>267</v>
      </c>
      <c r="B268" s="2">
        <v>10.688285817248063</v>
      </c>
      <c r="C268" s="2">
        <f t="shared" si="20"/>
        <v>11.19303376810192</v>
      </c>
      <c r="D268" s="18">
        <f t="shared" si="19"/>
        <v>0</v>
      </c>
      <c r="E268" s="2">
        <f t="shared" si="16"/>
        <v>6.3736822729747192E-2</v>
      </c>
      <c r="F268" s="2">
        <f t="shared" si="17"/>
        <v>1.0637368227297472</v>
      </c>
      <c r="G268" s="2" t="b">
        <f t="shared" si="18"/>
        <v>0</v>
      </c>
    </row>
    <row r="269" spans="1:7" ht="13.5" customHeight="1">
      <c r="A269" s="2">
        <v>268</v>
      </c>
      <c r="B269" s="2">
        <v>11.25880705117646</v>
      </c>
      <c r="C269" s="2">
        <f t="shared" si="20"/>
        <v>10.981307828587187</v>
      </c>
      <c r="D269" s="18" t="str">
        <f t="shared" si="19"/>
        <v>BUY</v>
      </c>
      <c r="E269" s="2">
        <f t="shared" si="16"/>
        <v>5.3378179034820145E-2</v>
      </c>
      <c r="F269" s="2">
        <f t="shared" si="17"/>
        <v>1.0533781790348202</v>
      </c>
      <c r="G269" s="2">
        <f t="shared" si="18"/>
        <v>1.0533781790348202</v>
      </c>
    </row>
    <row r="270" spans="1:7" ht="13.5" customHeight="1">
      <c r="A270" s="2">
        <v>269</v>
      </c>
      <c r="B270" s="2">
        <v>12.417324193235226</v>
      </c>
      <c r="C270" s="2">
        <f t="shared" si="20"/>
        <v>10.877097773618511</v>
      </c>
      <c r="D270" s="18">
        <f t="shared" si="19"/>
        <v>0</v>
      </c>
      <c r="E270" s="2">
        <f t="shared" si="16"/>
        <v>0.10289874733555454</v>
      </c>
      <c r="F270" s="2">
        <f t="shared" si="17"/>
        <v>1.1028987473355545</v>
      </c>
      <c r="G270" s="2" t="b">
        <f t="shared" si="18"/>
        <v>0</v>
      </c>
    </row>
    <row r="271" spans="1:7" ht="13.5" customHeight="1">
      <c r="A271" s="2">
        <v>270</v>
      </c>
      <c r="B271" s="2">
        <v>13.29555283552131</v>
      </c>
      <c r="C271" s="2">
        <f t="shared" si="20"/>
        <v>10.883187909469831</v>
      </c>
      <c r="D271" s="18">
        <f t="shared" si="19"/>
        <v>0</v>
      </c>
      <c r="E271" s="2">
        <f t="shared" si="16"/>
        <v>7.0726078229038258E-2</v>
      </c>
      <c r="F271" s="2">
        <f t="shared" si="17"/>
        <v>1.0707260782290382</v>
      </c>
      <c r="G271" s="2" t="b">
        <f t="shared" si="18"/>
        <v>0</v>
      </c>
    </row>
    <row r="272" spans="1:7" ht="13.5" customHeight="1">
      <c r="A272" s="2">
        <v>271</v>
      </c>
      <c r="B272" s="2">
        <v>11.735936273657943</v>
      </c>
      <c r="C272" s="2">
        <f t="shared" si="20"/>
        <v>10.97283325281159</v>
      </c>
      <c r="D272" s="18">
        <f t="shared" si="19"/>
        <v>0</v>
      </c>
      <c r="E272" s="2">
        <f t="shared" si="16"/>
        <v>-0.11730362634463669</v>
      </c>
      <c r="F272" s="2">
        <f t="shared" si="17"/>
        <v>0.88269637365536335</v>
      </c>
      <c r="G272" s="2" t="b">
        <f t="shared" si="18"/>
        <v>0</v>
      </c>
    </row>
    <row r="273" spans="1:7" ht="13.5" customHeight="1">
      <c r="A273" s="2">
        <v>272</v>
      </c>
      <c r="B273" s="2">
        <v>10.917740936333214</v>
      </c>
      <c r="C273" s="2">
        <f t="shared" si="20"/>
        <v>11.016140924803322</v>
      </c>
      <c r="D273" s="18" t="str">
        <f t="shared" si="19"/>
        <v>SELL</v>
      </c>
      <c r="E273" s="2">
        <f t="shared" si="16"/>
        <v>-6.9717091013967142E-2</v>
      </c>
      <c r="F273" s="2">
        <f t="shared" si="17"/>
        <v>0.93028290898603283</v>
      </c>
      <c r="G273" s="2">
        <f t="shared" si="18"/>
        <v>0.93028290898603283</v>
      </c>
    </row>
    <row r="274" spans="1:7" ht="13.5" customHeight="1">
      <c r="A274" s="2">
        <v>273</v>
      </c>
      <c r="B274" s="2">
        <v>11.638544657752766</v>
      </c>
      <c r="C274" s="2">
        <f t="shared" si="20"/>
        <v>11.034147972946851</v>
      </c>
      <c r="D274" s="18" t="str">
        <f t="shared" si="19"/>
        <v>BUY</v>
      </c>
      <c r="E274" s="2">
        <f t="shared" si="16"/>
        <v>6.6021324889729227E-2</v>
      </c>
      <c r="F274" s="2">
        <f t="shared" si="17"/>
        <v>1.0660213248897292</v>
      </c>
      <c r="G274" s="2">
        <f t="shared" si="18"/>
        <v>1.0660213248897292</v>
      </c>
    </row>
    <row r="275" spans="1:7" ht="13.5" customHeight="1">
      <c r="A275" s="2">
        <v>274</v>
      </c>
      <c r="B275" s="2">
        <v>12.255636832957988</v>
      </c>
      <c r="C275" s="2">
        <f t="shared" si="20"/>
        <v>11.031951788043084</v>
      </c>
      <c r="D275" s="18">
        <f t="shared" si="19"/>
        <v>0</v>
      </c>
      <c r="E275" s="2">
        <f t="shared" si="16"/>
        <v>5.3021420920884611E-2</v>
      </c>
      <c r="F275" s="2">
        <f t="shared" si="17"/>
        <v>1.0530214209208846</v>
      </c>
      <c r="G275" s="2" t="b">
        <f t="shared" si="18"/>
        <v>0</v>
      </c>
    </row>
    <row r="276" spans="1:7" ht="13.5" customHeight="1">
      <c r="A276" s="2">
        <v>275</v>
      </c>
      <c r="B276" s="2">
        <v>12.310610733026454</v>
      </c>
      <c r="C276" s="2">
        <f t="shared" si="20"/>
        <v>11.047217451285741</v>
      </c>
      <c r="D276" s="18">
        <f t="shared" si="19"/>
        <v>0</v>
      </c>
      <c r="E276" s="2">
        <f t="shared" si="16"/>
        <v>4.4856012639530873E-3</v>
      </c>
      <c r="F276" s="2">
        <f t="shared" si="17"/>
        <v>1.0044856012639531</v>
      </c>
      <c r="G276" s="2" t="b">
        <f t="shared" si="18"/>
        <v>0</v>
      </c>
    </row>
    <row r="277" spans="1:7" ht="13.5" customHeight="1">
      <c r="A277" s="2">
        <v>276</v>
      </c>
      <c r="B277" s="2">
        <v>11.639073822543583</v>
      </c>
      <c r="C277" s="2">
        <f t="shared" si="20"/>
        <v>11.02459462466577</v>
      </c>
      <c r="D277" s="18">
        <f t="shared" si="19"/>
        <v>0</v>
      </c>
      <c r="E277" s="2">
        <f t="shared" si="16"/>
        <v>-5.4549439101449E-2</v>
      </c>
      <c r="F277" s="2">
        <f t="shared" si="17"/>
        <v>0.94545056089855095</v>
      </c>
      <c r="G277" s="2" t="b">
        <f t="shared" si="18"/>
        <v>0</v>
      </c>
    </row>
    <row r="278" spans="1:7" ht="13.5" customHeight="1">
      <c r="A278" s="2">
        <v>277</v>
      </c>
      <c r="B278" s="2">
        <v>13.011086507739305</v>
      </c>
      <c r="C278" s="2">
        <f t="shared" si="20"/>
        <v>10.983613713851833</v>
      </c>
      <c r="D278" s="18">
        <f t="shared" si="19"/>
        <v>0</v>
      </c>
      <c r="E278" s="2">
        <f t="shared" si="16"/>
        <v>0.11787988512782582</v>
      </c>
      <c r="F278" s="2">
        <f t="shared" si="17"/>
        <v>1.1178798851278258</v>
      </c>
      <c r="G278" s="2" t="b">
        <f t="shared" si="18"/>
        <v>0</v>
      </c>
    </row>
    <row r="279" spans="1:7" ht="13.5" customHeight="1">
      <c r="A279" s="2">
        <v>278</v>
      </c>
      <c r="B279" s="2">
        <v>12.148882705818554</v>
      </c>
      <c r="C279" s="2">
        <f t="shared" si="20"/>
        <v>11.032883528016898</v>
      </c>
      <c r="D279" s="18">
        <f t="shared" si="19"/>
        <v>0</v>
      </c>
      <c r="E279" s="2">
        <f t="shared" si="16"/>
        <v>-6.6266856454139461E-2</v>
      </c>
      <c r="F279" s="2">
        <f t="shared" si="17"/>
        <v>0.93373314354586057</v>
      </c>
      <c r="G279" s="2" t="b">
        <f t="shared" si="18"/>
        <v>0</v>
      </c>
    </row>
    <row r="280" spans="1:7" ht="13.5" customHeight="1">
      <c r="A280" s="2">
        <v>279</v>
      </c>
      <c r="B280" s="2">
        <v>14.300733404689701</v>
      </c>
      <c r="C280" s="2">
        <f t="shared" si="20"/>
        <v>11.03252987589307</v>
      </c>
      <c r="D280" s="18">
        <f t="shared" si="19"/>
        <v>0</v>
      </c>
      <c r="E280" s="2">
        <f t="shared" si="16"/>
        <v>0.17712334137858993</v>
      </c>
      <c r="F280" s="2">
        <f t="shared" si="17"/>
        <v>1.17712334137859</v>
      </c>
      <c r="G280" s="2" t="b">
        <f t="shared" si="18"/>
        <v>0</v>
      </c>
    </row>
    <row r="281" spans="1:7" ht="13.5" customHeight="1">
      <c r="A281" s="2">
        <v>280</v>
      </c>
      <c r="B281" s="2">
        <v>13.359747665837702</v>
      </c>
      <c r="C281" s="2">
        <f t="shared" si="20"/>
        <v>11.110905208922039</v>
      </c>
      <c r="D281" s="18">
        <f t="shared" si="19"/>
        <v>0</v>
      </c>
      <c r="E281" s="2">
        <f t="shared" si="16"/>
        <v>-6.5799823842839972E-2</v>
      </c>
      <c r="F281" s="2">
        <f t="shared" si="17"/>
        <v>0.93420017615716</v>
      </c>
      <c r="G281" s="2" t="b">
        <f t="shared" si="18"/>
        <v>0</v>
      </c>
    </row>
    <row r="282" spans="1:7" ht="13.5" customHeight="1">
      <c r="A282" s="2">
        <v>281</v>
      </c>
      <c r="B282" s="2">
        <v>14.231587462785845</v>
      </c>
      <c r="C282" s="2">
        <f t="shared" si="20"/>
        <v>11.196786695430944</v>
      </c>
      <c r="D282" s="18">
        <f t="shared" si="19"/>
        <v>0</v>
      </c>
      <c r="E282" s="2">
        <f t="shared" si="16"/>
        <v>6.5258702391328083E-2</v>
      </c>
      <c r="F282" s="2">
        <f t="shared" si="17"/>
        <v>1.065258702391328</v>
      </c>
      <c r="G282" s="2" t="b">
        <f t="shared" si="18"/>
        <v>0</v>
      </c>
    </row>
    <row r="283" spans="1:7" ht="13.5" customHeight="1">
      <c r="A283" s="2">
        <v>282</v>
      </c>
      <c r="B283" s="2">
        <v>15.142301775302322</v>
      </c>
      <c r="C283" s="2">
        <f t="shared" si="20"/>
        <v>11.309192743087022</v>
      </c>
      <c r="D283" s="18">
        <f t="shared" si="19"/>
        <v>0</v>
      </c>
      <c r="E283" s="2">
        <f t="shared" si="16"/>
        <v>6.3992461480344515E-2</v>
      </c>
      <c r="F283" s="2">
        <f t="shared" si="17"/>
        <v>1.0639924614803444</v>
      </c>
      <c r="G283" s="2" t="b">
        <f t="shared" si="18"/>
        <v>0</v>
      </c>
    </row>
    <row r="284" spans="1:7" ht="13.5" customHeight="1">
      <c r="A284" s="2">
        <v>283</v>
      </c>
      <c r="B284" s="2">
        <v>14.001116059487007</v>
      </c>
      <c r="C284" s="2">
        <f t="shared" si="20"/>
        <v>11.452828063513241</v>
      </c>
      <c r="D284" s="18">
        <f t="shared" si="19"/>
        <v>0</v>
      </c>
      <c r="E284" s="2">
        <f t="shared" si="16"/>
        <v>-7.5364084849810123E-2</v>
      </c>
      <c r="F284" s="2">
        <f t="shared" si="17"/>
        <v>0.92463591515018984</v>
      </c>
      <c r="G284" s="2" t="b">
        <f t="shared" si="18"/>
        <v>0</v>
      </c>
    </row>
    <row r="285" spans="1:7" ht="13.5" customHeight="1">
      <c r="A285" s="2">
        <v>284</v>
      </c>
      <c r="B285" s="2">
        <v>15.066987114627073</v>
      </c>
      <c r="C285" s="2">
        <f t="shared" si="20"/>
        <v>11.567491916261087</v>
      </c>
      <c r="D285" s="18">
        <f t="shared" si="19"/>
        <v>0</v>
      </c>
      <c r="E285" s="2">
        <f t="shared" si="16"/>
        <v>7.6127578016742706E-2</v>
      </c>
      <c r="F285" s="2">
        <f t="shared" si="17"/>
        <v>1.0761275780167427</v>
      </c>
      <c r="G285" s="2" t="b">
        <f t="shared" si="18"/>
        <v>0</v>
      </c>
    </row>
    <row r="286" spans="1:7" ht="13.5" customHeight="1">
      <c r="A286" s="2">
        <v>285</v>
      </c>
      <c r="B286" s="2">
        <v>16.049743005098094</v>
      </c>
      <c r="C286" s="2">
        <f t="shared" si="20"/>
        <v>11.737825745174412</v>
      </c>
      <c r="D286" s="18">
        <f t="shared" si="19"/>
        <v>0</v>
      </c>
      <c r="E286" s="2">
        <f t="shared" si="16"/>
        <v>6.5225773606520071E-2</v>
      </c>
      <c r="F286" s="2">
        <f t="shared" si="17"/>
        <v>1.06522577360652</v>
      </c>
      <c r="G286" s="2" t="b">
        <f t="shared" si="18"/>
        <v>0</v>
      </c>
    </row>
    <row r="287" spans="1:7" ht="13.5" customHeight="1">
      <c r="A287" s="2">
        <v>286</v>
      </c>
      <c r="B287" s="2">
        <v>15.249450724205831</v>
      </c>
      <c r="C287" s="2">
        <f t="shared" si="20"/>
        <v>11.952782267180252</v>
      </c>
      <c r="D287" s="18">
        <f t="shared" si="19"/>
        <v>0</v>
      </c>
      <c r="E287" s="2">
        <f t="shared" ref="E287:E350" si="21">(B287-B286)/B286</f>
        <v>-4.9863245825061214E-2</v>
      </c>
      <c r="F287" s="2">
        <f t="shared" ref="F287:F350" si="22">E287+1</f>
        <v>0.95013675417493881</v>
      </c>
      <c r="G287" s="2" t="b">
        <f t="shared" ref="G287:G350" si="23">IF(D287&lt;&gt;0,F287)</f>
        <v>0</v>
      </c>
    </row>
    <row r="288" spans="1:7" ht="13.5" customHeight="1">
      <c r="A288" s="2">
        <v>287</v>
      </c>
      <c r="B288" s="2">
        <v>15.63116215896169</v>
      </c>
      <c r="C288" s="2">
        <f t="shared" si="20"/>
        <v>12.10924886171809</v>
      </c>
      <c r="D288" s="18">
        <f t="shared" si="19"/>
        <v>0</v>
      </c>
      <c r="E288" s="2">
        <f t="shared" si="21"/>
        <v>2.5031159591208028E-2</v>
      </c>
      <c r="F288" s="2">
        <f t="shared" si="22"/>
        <v>1.0250311595912081</v>
      </c>
      <c r="G288" s="2" t="b">
        <f t="shared" si="23"/>
        <v>0</v>
      </c>
    </row>
    <row r="289" spans="1:7" ht="13.5" customHeight="1">
      <c r="A289" s="2">
        <v>288</v>
      </c>
      <c r="B289" s="2">
        <v>14.417354411866924</v>
      </c>
      <c r="C289" s="2">
        <f t="shared" si="20"/>
        <v>12.228951618880696</v>
      </c>
      <c r="D289" s="18">
        <f t="shared" ref="D289:D352" si="24">IF(AND(B288&gt;C288, B289&lt;C289), "SELL", IF(AND(B288&lt;C289, B289&gt;C289),"BUY",0))</f>
        <v>0</v>
      </c>
      <c r="E289" s="2">
        <f t="shared" si="21"/>
        <v>-7.7653071137699314E-2</v>
      </c>
      <c r="F289" s="2">
        <f t="shared" si="22"/>
        <v>0.92234692886230074</v>
      </c>
      <c r="G289" s="2" t="b">
        <f t="shared" si="23"/>
        <v>0</v>
      </c>
    </row>
    <row r="290" spans="1:7" ht="13.5" customHeight="1">
      <c r="A290" s="2">
        <v>289</v>
      </c>
      <c r="B290" s="2">
        <v>14.896495961230011</v>
      </c>
      <c r="C290" s="2">
        <f t="shared" si="20"/>
        <v>12.368419011274968</v>
      </c>
      <c r="D290" s="18">
        <f t="shared" si="24"/>
        <v>0</v>
      </c>
      <c r="E290" s="2">
        <f t="shared" si="21"/>
        <v>3.3233666571219574E-2</v>
      </c>
      <c r="F290" s="2">
        <f t="shared" si="22"/>
        <v>1.0332336665712196</v>
      </c>
      <c r="G290" s="2" t="b">
        <f t="shared" si="23"/>
        <v>0</v>
      </c>
    </row>
    <row r="291" spans="1:7" ht="13.5" customHeight="1">
      <c r="A291" s="2">
        <v>290</v>
      </c>
      <c r="B291" s="2">
        <v>14.566830250285649</v>
      </c>
      <c r="C291" s="2">
        <f t="shared" si="20"/>
        <v>12.53032379900554</v>
      </c>
      <c r="D291" s="18">
        <f t="shared" si="24"/>
        <v>0</v>
      </c>
      <c r="E291" s="2">
        <f t="shared" si="21"/>
        <v>-2.2130419919043888E-2</v>
      </c>
      <c r="F291" s="2">
        <f t="shared" si="22"/>
        <v>0.97786958008095615</v>
      </c>
      <c r="G291" s="2" t="b">
        <f t="shared" si="23"/>
        <v>0</v>
      </c>
    </row>
    <row r="292" spans="1:7" ht="13.5" customHeight="1">
      <c r="A292" s="2">
        <v>291</v>
      </c>
      <c r="B292" s="2">
        <v>14.801291790383004</v>
      </c>
      <c r="C292" s="2">
        <f t="shared" si="20"/>
        <v>12.692383027285169</v>
      </c>
      <c r="D292" s="18">
        <f t="shared" si="24"/>
        <v>0</v>
      </c>
      <c r="E292" s="2">
        <f t="shared" si="21"/>
        <v>1.6095577148141558E-2</v>
      </c>
      <c r="F292" s="2">
        <f t="shared" si="22"/>
        <v>1.0160955771481415</v>
      </c>
      <c r="G292" s="2" t="b">
        <f t="shared" si="23"/>
        <v>0</v>
      </c>
    </row>
    <row r="293" spans="1:7" ht="13.5" customHeight="1">
      <c r="A293" s="2">
        <v>292</v>
      </c>
      <c r="B293" s="2">
        <v>15.157340807365685</v>
      </c>
      <c r="C293" s="2">
        <f t="shared" si="20"/>
        <v>12.882758980375964</v>
      </c>
      <c r="D293" s="18">
        <f t="shared" si="24"/>
        <v>0</v>
      </c>
      <c r="E293" s="2">
        <f t="shared" si="21"/>
        <v>2.4055266393303593E-2</v>
      </c>
      <c r="F293" s="2">
        <f t="shared" si="22"/>
        <v>1.0240552663933036</v>
      </c>
      <c r="G293" s="2" t="b">
        <f t="shared" si="23"/>
        <v>0</v>
      </c>
    </row>
    <row r="294" spans="1:7" ht="13.5" customHeight="1">
      <c r="A294" s="2">
        <v>293</v>
      </c>
      <c r="B294" s="2">
        <v>15.144668394346121</v>
      </c>
      <c r="C294" s="2">
        <f t="shared" si="20"/>
        <v>13.126983211204763</v>
      </c>
      <c r="D294" s="18">
        <f t="shared" si="24"/>
        <v>0</v>
      </c>
      <c r="E294" s="2">
        <f t="shared" si="21"/>
        <v>-8.360578006800203E-4</v>
      </c>
      <c r="F294" s="2">
        <f t="shared" si="22"/>
        <v>0.99916394219932003</v>
      </c>
      <c r="G294" s="2" t="b">
        <f t="shared" si="23"/>
        <v>0</v>
      </c>
    </row>
    <row r="295" spans="1:7" ht="13.5" customHeight="1">
      <c r="A295" s="2">
        <v>294</v>
      </c>
      <c r="B295" s="2">
        <v>15.784657135241369</v>
      </c>
      <c r="C295" s="2">
        <f t="shared" si="20"/>
        <v>13.302914034419006</v>
      </c>
      <c r="D295" s="18">
        <f t="shared" si="24"/>
        <v>0</v>
      </c>
      <c r="E295" s="2">
        <f t="shared" si="21"/>
        <v>4.2258352855990666E-2</v>
      </c>
      <c r="F295" s="2">
        <f t="shared" si="22"/>
        <v>1.0422583528559906</v>
      </c>
      <c r="G295" s="2" t="b">
        <f t="shared" si="23"/>
        <v>0</v>
      </c>
    </row>
    <row r="296" spans="1:7" ht="13.5" customHeight="1">
      <c r="A296" s="2">
        <v>295</v>
      </c>
      <c r="B296" s="2">
        <v>16.545439279779004</v>
      </c>
      <c r="C296" s="2">
        <f t="shared" si="20"/>
        <v>13.488510938144474</v>
      </c>
      <c r="D296" s="18">
        <f t="shared" si="24"/>
        <v>0</v>
      </c>
      <c r="E296" s="2">
        <f t="shared" si="21"/>
        <v>4.8197571731798068E-2</v>
      </c>
      <c r="F296" s="2">
        <f t="shared" si="22"/>
        <v>1.0481975717317982</v>
      </c>
      <c r="G296" s="2" t="b">
        <f t="shared" si="23"/>
        <v>0</v>
      </c>
    </row>
    <row r="297" spans="1:7" ht="13.5" customHeight="1">
      <c r="A297" s="2">
        <v>296</v>
      </c>
      <c r="B297" s="2">
        <v>15.8677054093967</v>
      </c>
      <c r="C297" s="2">
        <f t="shared" si="20"/>
        <v>13.712565164431171</v>
      </c>
      <c r="D297" s="18">
        <f t="shared" si="24"/>
        <v>0</v>
      </c>
      <c r="E297" s="2">
        <f t="shared" si="21"/>
        <v>-4.0961975014504146E-2</v>
      </c>
      <c r="F297" s="2">
        <f t="shared" si="22"/>
        <v>0.95903802498549584</v>
      </c>
      <c r="G297" s="2" t="b">
        <f t="shared" si="23"/>
        <v>0</v>
      </c>
    </row>
    <row r="298" spans="1:7" ht="13.5" customHeight="1">
      <c r="A298" s="2">
        <v>297</v>
      </c>
      <c r="B298" s="2">
        <v>17.04153655650796</v>
      </c>
      <c r="C298" s="2">
        <f t="shared" si="20"/>
        <v>13.891165840022506</v>
      </c>
      <c r="D298" s="18">
        <f t="shared" si="24"/>
        <v>0</v>
      </c>
      <c r="E298" s="2">
        <f t="shared" si="21"/>
        <v>7.397611165733696E-2</v>
      </c>
      <c r="F298" s="2">
        <f t="shared" si="22"/>
        <v>1.073976111657337</v>
      </c>
      <c r="G298" s="2" t="b">
        <f t="shared" si="23"/>
        <v>0</v>
      </c>
    </row>
    <row r="299" spans="1:7" ht="13.5" customHeight="1">
      <c r="A299" s="2">
        <v>298</v>
      </c>
      <c r="B299" s="2">
        <v>16.01881818791297</v>
      </c>
      <c r="C299" s="2">
        <f t="shared" si="20"/>
        <v>14.090570305723588</v>
      </c>
      <c r="D299" s="18">
        <f t="shared" si="24"/>
        <v>0</v>
      </c>
      <c r="E299" s="2">
        <f t="shared" si="21"/>
        <v>-6.0013271995970709E-2</v>
      </c>
      <c r="F299" s="2">
        <f t="shared" si="22"/>
        <v>0.93998672800402927</v>
      </c>
      <c r="G299" s="2" t="b">
        <f t="shared" si="23"/>
        <v>0</v>
      </c>
    </row>
    <row r="300" spans="1:7" ht="13.5" customHeight="1">
      <c r="A300" s="2">
        <v>299</v>
      </c>
      <c r="B300" s="2">
        <v>16.199527686071388</v>
      </c>
      <c r="C300" s="2">
        <f t="shared" ref="C300:C363" si="25">AVERAGE(B271:B299)</f>
        <v>14.214759753815924</v>
      </c>
      <c r="D300" s="18">
        <f t="shared" si="24"/>
        <v>0</v>
      </c>
      <c r="E300" s="2">
        <f t="shared" si="21"/>
        <v>1.1281075547431617E-2</v>
      </c>
      <c r="F300" s="2">
        <f t="shared" si="22"/>
        <v>1.0112810755474315</v>
      </c>
      <c r="G300" s="2" t="b">
        <f t="shared" si="23"/>
        <v>0</v>
      </c>
    </row>
    <row r="301" spans="1:7" ht="13.5" customHeight="1">
      <c r="A301" s="2">
        <v>300</v>
      </c>
      <c r="B301" s="2">
        <v>15.122226221340354</v>
      </c>
      <c r="C301" s="2">
        <f t="shared" si="25"/>
        <v>14.314896817627996</v>
      </c>
      <c r="D301" s="18">
        <f t="shared" si="24"/>
        <v>0</v>
      </c>
      <c r="E301" s="2">
        <f t="shared" si="21"/>
        <v>-6.6502029294182155E-2</v>
      </c>
      <c r="F301" s="2">
        <f t="shared" si="22"/>
        <v>0.93349797070581786</v>
      </c>
      <c r="G301" s="2" t="b">
        <f t="shared" si="23"/>
        <v>0</v>
      </c>
    </row>
    <row r="302" spans="1:7" ht="13.5" customHeight="1">
      <c r="A302" s="2">
        <v>301</v>
      </c>
      <c r="B302" s="2">
        <v>14.645784590058105</v>
      </c>
      <c r="C302" s="2">
        <f t="shared" si="25"/>
        <v>14.431665436513597</v>
      </c>
      <c r="D302" s="18">
        <f t="shared" si="24"/>
        <v>0</v>
      </c>
      <c r="E302" s="2">
        <f t="shared" si="21"/>
        <v>-3.150605104755666E-2</v>
      </c>
      <c r="F302" s="2">
        <f t="shared" si="22"/>
        <v>0.96849394895244334</v>
      </c>
      <c r="G302" s="2" t="b">
        <f t="shared" si="23"/>
        <v>0</v>
      </c>
    </row>
    <row r="303" spans="1:7" ht="13.5" customHeight="1">
      <c r="A303" s="2">
        <v>302</v>
      </c>
      <c r="B303" s="2">
        <v>16.192135892572278</v>
      </c>
      <c r="C303" s="2">
        <f t="shared" si="25"/>
        <v>14.560218665952387</v>
      </c>
      <c r="D303" s="18">
        <f t="shared" si="24"/>
        <v>0</v>
      </c>
      <c r="E303" s="2">
        <f t="shared" si="21"/>
        <v>0.10558337062828796</v>
      </c>
      <c r="F303" s="2">
        <f t="shared" si="22"/>
        <v>1.105583370628288</v>
      </c>
      <c r="G303" s="2" t="b">
        <f t="shared" si="23"/>
        <v>0</v>
      </c>
    </row>
    <row r="304" spans="1:7" ht="13.5" customHeight="1">
      <c r="A304" s="2">
        <v>303</v>
      </c>
      <c r="B304" s="2">
        <v>17.361226234278771</v>
      </c>
      <c r="C304" s="2">
        <f t="shared" si="25"/>
        <v>14.717239053359952</v>
      </c>
      <c r="D304" s="18">
        <f t="shared" si="24"/>
        <v>0</v>
      </c>
      <c r="E304" s="2">
        <f t="shared" si="21"/>
        <v>7.2201119695566723E-2</v>
      </c>
      <c r="F304" s="2">
        <f t="shared" si="22"/>
        <v>1.0722011196955668</v>
      </c>
      <c r="G304" s="2" t="b">
        <f t="shared" si="23"/>
        <v>0</v>
      </c>
    </row>
    <row r="305" spans="1:7" ht="13.5" customHeight="1">
      <c r="A305" s="2">
        <v>304</v>
      </c>
      <c r="B305" s="2">
        <v>17.645341289642474</v>
      </c>
      <c r="C305" s="2">
        <f t="shared" si="25"/>
        <v>14.89329386030205</v>
      </c>
      <c r="D305" s="18">
        <f t="shared" si="24"/>
        <v>0</v>
      </c>
      <c r="E305" s="2">
        <f t="shared" si="21"/>
        <v>1.6364918671627787E-2</v>
      </c>
      <c r="F305" s="2">
        <f t="shared" si="22"/>
        <v>1.0163649186716277</v>
      </c>
      <c r="G305" s="2" t="b">
        <f t="shared" si="23"/>
        <v>0</v>
      </c>
    </row>
    <row r="306" spans="1:7" ht="13.5" customHeight="1">
      <c r="A306" s="2">
        <v>305</v>
      </c>
      <c r="B306" s="2">
        <v>17.778475288756013</v>
      </c>
      <c r="C306" s="2">
        <f t="shared" si="25"/>
        <v>15.077250086392256</v>
      </c>
      <c r="D306" s="18">
        <f t="shared" si="24"/>
        <v>0</v>
      </c>
      <c r="E306" s="2">
        <f t="shared" si="21"/>
        <v>7.5449942808239632E-3</v>
      </c>
      <c r="F306" s="2">
        <f t="shared" si="22"/>
        <v>1.0075449942808239</v>
      </c>
      <c r="G306" s="2" t="b">
        <f t="shared" si="23"/>
        <v>0</v>
      </c>
    </row>
    <row r="307" spans="1:7" ht="13.5" customHeight="1">
      <c r="A307" s="2">
        <v>306</v>
      </c>
      <c r="B307" s="2">
        <v>19.089458896287791</v>
      </c>
      <c r="C307" s="2">
        <f t="shared" si="25"/>
        <v>15.288953585227169</v>
      </c>
      <c r="D307" s="18">
        <f t="shared" si="24"/>
        <v>0</v>
      </c>
      <c r="E307" s="2">
        <f t="shared" si="21"/>
        <v>7.3739934737874227E-2</v>
      </c>
      <c r="F307" s="2">
        <f t="shared" si="22"/>
        <v>1.0737399347378742</v>
      </c>
      <c r="G307" s="2" t="b">
        <f t="shared" si="23"/>
        <v>0</v>
      </c>
    </row>
    <row r="308" spans="1:7" ht="13.5" customHeight="1">
      <c r="A308" s="2">
        <v>307</v>
      </c>
      <c r="B308" s="2">
        <v>19.079949417694198</v>
      </c>
      <c r="C308" s="2">
        <f t="shared" si="25"/>
        <v>15.498552633108151</v>
      </c>
      <c r="D308" s="18">
        <f t="shared" si="24"/>
        <v>0</v>
      </c>
      <c r="E308" s="2">
        <f t="shared" si="21"/>
        <v>-4.9815338639284295E-4</v>
      </c>
      <c r="F308" s="2">
        <f t="shared" si="22"/>
        <v>0.99950184661360719</v>
      </c>
      <c r="G308" s="2" t="b">
        <f t="shared" si="23"/>
        <v>0</v>
      </c>
    </row>
    <row r="309" spans="1:7" ht="13.5" customHeight="1">
      <c r="A309" s="2">
        <v>308</v>
      </c>
      <c r="B309" s="2">
        <v>18.841120005220848</v>
      </c>
      <c r="C309" s="2">
        <f t="shared" si="25"/>
        <v>15.737554933517655</v>
      </c>
      <c r="D309" s="18">
        <f t="shared" si="24"/>
        <v>0</v>
      </c>
      <c r="E309" s="2">
        <f t="shared" si="21"/>
        <v>-1.251729798884409E-2</v>
      </c>
      <c r="F309" s="2">
        <f t="shared" si="22"/>
        <v>0.98748270201115596</v>
      </c>
      <c r="G309" s="2" t="b">
        <f t="shared" si="23"/>
        <v>0</v>
      </c>
    </row>
    <row r="310" spans="1:7" ht="13.5" customHeight="1">
      <c r="A310" s="2">
        <v>309</v>
      </c>
      <c r="B310" s="2">
        <v>20.033333456762662</v>
      </c>
      <c r="C310" s="2">
        <f t="shared" si="25"/>
        <v>15.894119988708383</v>
      </c>
      <c r="D310" s="18">
        <f t="shared" si="24"/>
        <v>0</v>
      </c>
      <c r="E310" s="2">
        <f t="shared" si="21"/>
        <v>6.327720704562434E-2</v>
      </c>
      <c r="F310" s="2">
        <f t="shared" si="22"/>
        <v>1.0632772070456245</v>
      </c>
      <c r="G310" s="2" t="b">
        <f t="shared" si="23"/>
        <v>0</v>
      </c>
    </row>
    <row r="311" spans="1:7" ht="13.5" customHeight="1">
      <c r="A311" s="2">
        <v>310</v>
      </c>
      <c r="B311" s="2">
        <v>22.54208872464292</v>
      </c>
      <c r="C311" s="2">
        <f t="shared" si="25"/>
        <v>16.124243636671313</v>
      </c>
      <c r="D311" s="18">
        <f t="shared" si="24"/>
        <v>0</v>
      </c>
      <c r="E311" s="2">
        <f t="shared" si="21"/>
        <v>0.12522904754192946</v>
      </c>
      <c r="F311" s="2">
        <f t="shared" si="22"/>
        <v>1.1252290475419295</v>
      </c>
      <c r="G311" s="2" t="b">
        <f t="shared" si="23"/>
        <v>0</v>
      </c>
    </row>
    <row r="312" spans="1:7" ht="13.5" customHeight="1">
      <c r="A312" s="2">
        <v>311</v>
      </c>
      <c r="B312" s="2">
        <v>24.171369861083139</v>
      </c>
      <c r="C312" s="2">
        <f t="shared" si="25"/>
        <v>16.410812645700865</v>
      </c>
      <c r="D312" s="18">
        <f t="shared" si="24"/>
        <v>0</v>
      </c>
      <c r="E312" s="2">
        <f t="shared" si="21"/>
        <v>7.2277292328243578E-2</v>
      </c>
      <c r="F312" s="2">
        <f t="shared" si="22"/>
        <v>1.0722772923282435</v>
      </c>
      <c r="G312" s="2" t="b">
        <f t="shared" si="23"/>
        <v>0</v>
      </c>
    </row>
    <row r="313" spans="1:7" ht="13.5" customHeight="1">
      <c r="A313" s="2">
        <v>312</v>
      </c>
      <c r="B313" s="2">
        <v>24.579245272460174</v>
      </c>
      <c r="C313" s="2">
        <f t="shared" si="25"/>
        <v>16.722159821072616</v>
      </c>
      <c r="D313" s="18">
        <f t="shared" si="24"/>
        <v>0</v>
      </c>
      <c r="E313" s="2">
        <f t="shared" si="21"/>
        <v>1.6874319234745978E-2</v>
      </c>
      <c r="F313" s="2">
        <f t="shared" si="22"/>
        <v>1.016874319234746</v>
      </c>
      <c r="G313" s="2" t="b">
        <f t="shared" si="23"/>
        <v>0</v>
      </c>
    </row>
    <row r="314" spans="1:7" ht="13.5" customHeight="1">
      <c r="A314" s="2">
        <v>313</v>
      </c>
      <c r="B314" s="2">
        <v>24.258493550164939</v>
      </c>
      <c r="C314" s="2">
        <f t="shared" si="25"/>
        <v>17.086922897382038</v>
      </c>
      <c r="D314" s="18">
        <f t="shared" si="24"/>
        <v>0</v>
      </c>
      <c r="E314" s="2">
        <f t="shared" si="21"/>
        <v>-1.3049697773048433E-2</v>
      </c>
      <c r="F314" s="2">
        <f t="shared" si="22"/>
        <v>0.98695030222695157</v>
      </c>
      <c r="G314" s="2" t="b">
        <f t="shared" si="23"/>
        <v>0</v>
      </c>
    </row>
    <row r="315" spans="1:7" ht="13.5" customHeight="1">
      <c r="A315" s="2">
        <v>314</v>
      </c>
      <c r="B315" s="2">
        <v>24.088298606295787</v>
      </c>
      <c r="C315" s="2">
        <f t="shared" si="25"/>
        <v>17.403871395159204</v>
      </c>
      <c r="D315" s="18">
        <f t="shared" si="24"/>
        <v>0</v>
      </c>
      <c r="E315" s="2">
        <f t="shared" si="21"/>
        <v>-7.015890888574774E-3</v>
      </c>
      <c r="F315" s="2">
        <f t="shared" si="22"/>
        <v>0.99298410911142521</v>
      </c>
      <c r="G315" s="2" t="b">
        <f t="shared" si="23"/>
        <v>0</v>
      </c>
    </row>
    <row r="316" spans="1:7" ht="13.5" customHeight="1">
      <c r="A316" s="2">
        <v>315</v>
      </c>
      <c r="B316" s="2">
        <v>25.031787716582425</v>
      </c>
      <c r="C316" s="2">
        <f t="shared" si="25"/>
        <v>17.681062967614299</v>
      </c>
      <c r="D316" s="18">
        <f t="shared" si="24"/>
        <v>0</v>
      </c>
      <c r="E316" s="2">
        <f t="shared" si="21"/>
        <v>3.9167943145641884E-2</v>
      </c>
      <c r="F316" s="2">
        <f t="shared" si="22"/>
        <v>1.039167943145642</v>
      </c>
      <c r="G316" s="2" t="b">
        <f t="shared" si="23"/>
        <v>0</v>
      </c>
    </row>
    <row r="317" spans="1:7" ht="13.5" customHeight="1">
      <c r="A317" s="2">
        <v>316</v>
      </c>
      <c r="B317" s="2">
        <v>25.533340450018191</v>
      </c>
      <c r="C317" s="2">
        <f t="shared" si="25"/>
        <v>18.018384932868663</v>
      </c>
      <c r="D317" s="18">
        <f t="shared" si="24"/>
        <v>0</v>
      </c>
      <c r="E317" s="2">
        <f t="shared" si="21"/>
        <v>2.0036632585514847E-2</v>
      </c>
      <c r="F317" s="2">
        <f t="shared" si="22"/>
        <v>1.0200366325855148</v>
      </c>
      <c r="G317" s="2" t="b">
        <f t="shared" si="23"/>
        <v>0</v>
      </c>
    </row>
    <row r="318" spans="1:7" ht="13.5" customHeight="1">
      <c r="A318" s="2">
        <v>317</v>
      </c>
      <c r="B318" s="2">
        <v>25.732947632901798</v>
      </c>
      <c r="C318" s="2">
        <f t="shared" si="25"/>
        <v>18.359839356698195</v>
      </c>
      <c r="D318" s="18">
        <f t="shared" si="24"/>
        <v>0</v>
      </c>
      <c r="E318" s="2">
        <f t="shared" si="21"/>
        <v>7.8175115110512318E-3</v>
      </c>
      <c r="F318" s="2">
        <f t="shared" si="22"/>
        <v>1.0078175115110513</v>
      </c>
      <c r="G318" s="2" t="b">
        <f t="shared" si="23"/>
        <v>0</v>
      </c>
    </row>
    <row r="319" spans="1:7" ht="13.5" customHeight="1">
      <c r="A319" s="2">
        <v>318</v>
      </c>
      <c r="B319" s="2">
        <v>24.527677774269389</v>
      </c>
      <c r="C319" s="2">
        <f t="shared" si="25"/>
        <v>18.750032226389056</v>
      </c>
      <c r="D319" s="18">
        <f t="shared" si="24"/>
        <v>0</v>
      </c>
      <c r="E319" s="2">
        <f t="shared" si="21"/>
        <v>-4.6837613623841812E-2</v>
      </c>
      <c r="F319" s="2">
        <f t="shared" si="22"/>
        <v>0.95316238637615824</v>
      </c>
      <c r="G319" s="2" t="b">
        <f t="shared" si="23"/>
        <v>0</v>
      </c>
    </row>
    <row r="320" spans="1:7" ht="13.5" customHeight="1">
      <c r="A320" s="2">
        <v>319</v>
      </c>
      <c r="B320" s="2">
        <v>24.350149478202738</v>
      </c>
      <c r="C320" s="2">
        <f t="shared" si="25"/>
        <v>19.082141944080067</v>
      </c>
      <c r="D320" s="18">
        <f t="shared" si="24"/>
        <v>0</v>
      </c>
      <c r="E320" s="2">
        <f t="shared" si="21"/>
        <v>-7.2378762351846399E-3</v>
      </c>
      <c r="F320" s="2">
        <f t="shared" si="22"/>
        <v>0.99276212376481532</v>
      </c>
      <c r="G320" s="2" t="b">
        <f t="shared" si="23"/>
        <v>0</v>
      </c>
    </row>
    <row r="321" spans="1:7" ht="13.5" customHeight="1">
      <c r="A321" s="2">
        <v>320</v>
      </c>
      <c r="B321" s="2">
        <v>24.310762051882651</v>
      </c>
      <c r="C321" s="2">
        <f t="shared" si="25"/>
        <v>19.419497779525486</v>
      </c>
      <c r="D321" s="18">
        <f t="shared" si="24"/>
        <v>0</v>
      </c>
      <c r="E321" s="2">
        <f t="shared" si="21"/>
        <v>-1.6175435126320036E-3</v>
      </c>
      <c r="F321" s="2">
        <f t="shared" si="22"/>
        <v>0.99838245648736801</v>
      </c>
      <c r="G321" s="2" t="b">
        <f t="shared" si="23"/>
        <v>0</v>
      </c>
    </row>
    <row r="322" spans="1:7" ht="13.5" customHeight="1">
      <c r="A322" s="2">
        <v>321</v>
      </c>
      <c r="B322" s="2">
        <v>22.510759893479403</v>
      </c>
      <c r="C322" s="2">
        <f t="shared" si="25"/>
        <v>19.747410547163405</v>
      </c>
      <c r="D322" s="18">
        <f t="shared" si="24"/>
        <v>0</v>
      </c>
      <c r="E322" s="2">
        <f t="shared" si="21"/>
        <v>-7.4041371247918361E-2</v>
      </c>
      <c r="F322" s="2">
        <f t="shared" si="22"/>
        <v>0.92595862875208168</v>
      </c>
      <c r="G322" s="2" t="b">
        <f t="shared" si="23"/>
        <v>0</v>
      </c>
    </row>
    <row r="323" spans="1:7" ht="13.5" customHeight="1">
      <c r="A323" s="2">
        <v>322</v>
      </c>
      <c r="B323" s="2">
        <v>21.331308735839329</v>
      </c>
      <c r="C323" s="2">
        <f t="shared" si="25"/>
        <v>20.000976722546636</v>
      </c>
      <c r="D323" s="18">
        <f t="shared" si="24"/>
        <v>0</v>
      </c>
      <c r="E323" s="2">
        <f t="shared" si="21"/>
        <v>-5.2394995247660225E-2</v>
      </c>
      <c r="F323" s="2">
        <f t="shared" si="22"/>
        <v>0.94760500475233977</v>
      </c>
      <c r="G323" s="2" t="b">
        <f t="shared" si="23"/>
        <v>0</v>
      </c>
    </row>
    <row r="324" spans="1:7" ht="13.5" customHeight="1">
      <c r="A324" s="2">
        <v>323</v>
      </c>
      <c r="B324" s="2">
        <v>21.18742989485321</v>
      </c>
      <c r="C324" s="2">
        <f t="shared" si="25"/>
        <v>20.214309148115372</v>
      </c>
      <c r="D324" s="18">
        <f t="shared" si="24"/>
        <v>0</v>
      </c>
      <c r="E324" s="2">
        <f t="shared" si="21"/>
        <v>-6.7449607882888148E-3</v>
      </c>
      <c r="F324" s="2">
        <f t="shared" si="22"/>
        <v>0.99325503921171121</v>
      </c>
      <c r="G324" s="2" t="b">
        <f t="shared" si="23"/>
        <v>0</v>
      </c>
    </row>
    <row r="325" spans="1:7" ht="13.5" customHeight="1">
      <c r="A325" s="2">
        <v>324</v>
      </c>
      <c r="B325" s="2">
        <v>22.199453398000564</v>
      </c>
      <c r="C325" s="2">
        <f t="shared" si="25"/>
        <v>20.400611657067508</v>
      </c>
      <c r="D325" s="18">
        <f t="shared" si="24"/>
        <v>0</v>
      </c>
      <c r="E325" s="2">
        <f t="shared" si="21"/>
        <v>4.7765279138136142E-2</v>
      </c>
      <c r="F325" s="2">
        <f t="shared" si="22"/>
        <v>1.0477652791381362</v>
      </c>
      <c r="G325" s="2" t="b">
        <f t="shared" si="23"/>
        <v>0</v>
      </c>
    </row>
    <row r="326" spans="1:7" ht="13.5" customHeight="1">
      <c r="A326" s="2">
        <v>325</v>
      </c>
      <c r="B326" s="2">
        <v>21.852129988752647</v>
      </c>
      <c r="C326" s="2">
        <f t="shared" si="25"/>
        <v>20.595577661144105</v>
      </c>
      <c r="D326" s="18">
        <f t="shared" si="24"/>
        <v>0</v>
      </c>
      <c r="E326" s="2">
        <f t="shared" si="21"/>
        <v>-1.5645583835825393E-2</v>
      </c>
      <c r="F326" s="2">
        <f t="shared" si="22"/>
        <v>0.98435441616417463</v>
      </c>
      <c r="G326" s="2" t="b">
        <f t="shared" si="23"/>
        <v>0</v>
      </c>
    </row>
    <row r="327" spans="1:7" ht="13.5" customHeight="1">
      <c r="A327" s="2">
        <v>326</v>
      </c>
      <c r="B327" s="2">
        <v>22.345242347174423</v>
      </c>
      <c r="C327" s="2">
        <f t="shared" si="25"/>
        <v>20.801937129397757</v>
      </c>
      <c r="D327" s="18">
        <f t="shared" si="24"/>
        <v>0</v>
      </c>
      <c r="E327" s="2">
        <f t="shared" si="21"/>
        <v>2.2565871550076909E-2</v>
      </c>
      <c r="F327" s="2">
        <f t="shared" si="22"/>
        <v>1.0225658715500769</v>
      </c>
      <c r="G327" s="2" t="b">
        <f t="shared" si="23"/>
        <v>0</v>
      </c>
    </row>
    <row r="328" spans="1:7" ht="13.5" customHeight="1">
      <c r="A328" s="2">
        <v>327</v>
      </c>
      <c r="B328" s="2">
        <v>23.009422162612402</v>
      </c>
      <c r="C328" s="2">
        <f t="shared" si="25"/>
        <v>20.984823535972467</v>
      </c>
      <c r="D328" s="18">
        <f t="shared" si="24"/>
        <v>0</v>
      </c>
      <c r="E328" s="2">
        <f t="shared" si="21"/>
        <v>2.9723544955061333E-2</v>
      </c>
      <c r="F328" s="2">
        <f t="shared" si="22"/>
        <v>1.0297235449550612</v>
      </c>
      <c r="G328" s="2" t="b">
        <f t="shared" si="23"/>
        <v>0</v>
      </c>
    </row>
    <row r="329" spans="1:7" ht="13.5" customHeight="1">
      <c r="A329" s="2">
        <v>328</v>
      </c>
      <c r="B329" s="2">
        <v>22.38220458710671</v>
      </c>
      <c r="C329" s="2">
        <f t="shared" si="25"/>
        <v>21.225878845444861</v>
      </c>
      <c r="D329" s="18">
        <f t="shared" si="24"/>
        <v>0</v>
      </c>
      <c r="E329" s="2">
        <f t="shared" si="21"/>
        <v>-2.7259162401950598E-2</v>
      </c>
      <c r="F329" s="2">
        <f t="shared" si="22"/>
        <v>0.97274083759804941</v>
      </c>
      <c r="G329" s="2" t="b">
        <f t="shared" si="23"/>
        <v>0</v>
      </c>
    </row>
    <row r="330" spans="1:7" ht="13.5" customHeight="1">
      <c r="A330" s="2">
        <v>329</v>
      </c>
      <c r="B330" s="2">
        <v>22.592469464234387</v>
      </c>
      <c r="C330" s="2">
        <f t="shared" si="25"/>
        <v>21.439074600652976</v>
      </c>
      <c r="D330" s="18">
        <f t="shared" si="24"/>
        <v>0</v>
      </c>
      <c r="E330" s="2">
        <f t="shared" si="21"/>
        <v>9.3942880518928362E-3</v>
      </c>
      <c r="F330" s="2">
        <f t="shared" si="22"/>
        <v>1.0093942880518929</v>
      </c>
      <c r="G330" s="2" t="b">
        <f t="shared" si="23"/>
        <v>0</v>
      </c>
    </row>
    <row r="331" spans="1:7" ht="13.5" customHeight="1">
      <c r="A331" s="2">
        <v>330</v>
      </c>
      <c r="B331" s="2">
        <v>21.395091401586125</v>
      </c>
      <c r="C331" s="2">
        <f t="shared" si="25"/>
        <v>21.696669195235526</v>
      </c>
      <c r="D331" s="18" t="str">
        <f t="shared" si="24"/>
        <v>SELL</v>
      </c>
      <c r="E331" s="2">
        <f t="shared" si="21"/>
        <v>-5.2998989975124387E-2</v>
      </c>
      <c r="F331" s="2">
        <f t="shared" si="22"/>
        <v>0.94700101002487558</v>
      </c>
      <c r="G331" s="2">
        <f t="shared" si="23"/>
        <v>0.94700101002487558</v>
      </c>
    </row>
    <row r="332" spans="1:7" ht="13.5" customHeight="1">
      <c r="A332" s="2">
        <v>331</v>
      </c>
      <c r="B332" s="2">
        <v>20.994616810835645</v>
      </c>
      <c r="C332" s="2">
        <f t="shared" si="25"/>
        <v>21.929403912874427</v>
      </c>
      <c r="D332" s="18">
        <f t="shared" si="24"/>
        <v>0</v>
      </c>
      <c r="E332" s="2">
        <f t="shared" si="21"/>
        <v>-1.8718059354529859E-2</v>
      </c>
      <c r="F332" s="2">
        <f t="shared" si="22"/>
        <v>0.98128194064547014</v>
      </c>
      <c r="G332" s="2" t="b">
        <f t="shared" si="23"/>
        <v>0</v>
      </c>
    </row>
    <row r="333" spans="1:7" ht="13.5" customHeight="1">
      <c r="A333" s="2">
        <v>332</v>
      </c>
      <c r="B333" s="2">
        <v>21.280554762803824</v>
      </c>
      <c r="C333" s="2">
        <f t="shared" si="25"/>
        <v>22.09500670315937</v>
      </c>
      <c r="D333" s="18">
        <f t="shared" si="24"/>
        <v>0</v>
      </c>
      <c r="E333" s="2">
        <f t="shared" si="21"/>
        <v>1.3619584226972056E-2</v>
      </c>
      <c r="F333" s="2">
        <f t="shared" si="22"/>
        <v>1.013619584226972</v>
      </c>
      <c r="G333" s="2" t="b">
        <f t="shared" si="23"/>
        <v>0</v>
      </c>
    </row>
    <row r="334" spans="1:7" ht="13.5" customHeight="1">
      <c r="A334" s="2">
        <v>333</v>
      </c>
      <c r="B334" s="2">
        <v>18.76948081004106</v>
      </c>
      <c r="C334" s="2">
        <f t="shared" si="25"/>
        <v>22.230155962763686</v>
      </c>
      <c r="D334" s="18">
        <f t="shared" si="24"/>
        <v>0</v>
      </c>
      <c r="E334" s="2">
        <f t="shared" si="21"/>
        <v>-0.11799851934085187</v>
      </c>
      <c r="F334" s="2">
        <f t="shared" si="22"/>
        <v>0.88200148065914807</v>
      </c>
      <c r="G334" s="2" t="b">
        <f t="shared" si="23"/>
        <v>0</v>
      </c>
    </row>
    <row r="335" spans="1:7" ht="13.5" customHeight="1">
      <c r="A335" s="2">
        <v>334</v>
      </c>
      <c r="B335" s="2">
        <v>18.721914097895343</v>
      </c>
      <c r="C335" s="2">
        <f t="shared" si="25"/>
        <v>22.268919394501562</v>
      </c>
      <c r="D335" s="18">
        <f t="shared" si="24"/>
        <v>0</v>
      </c>
      <c r="E335" s="2">
        <f t="shared" si="21"/>
        <v>-2.5342582795507989E-3</v>
      </c>
      <c r="F335" s="2">
        <f t="shared" si="22"/>
        <v>0.99746574172044922</v>
      </c>
      <c r="G335" s="2" t="b">
        <f t="shared" si="23"/>
        <v>0</v>
      </c>
    </row>
    <row r="336" spans="1:7" ht="13.5" customHeight="1">
      <c r="A336" s="2">
        <v>335</v>
      </c>
      <c r="B336" s="2">
        <v>19.680801262296416</v>
      </c>
      <c r="C336" s="2">
        <f t="shared" si="25"/>
        <v>22.301451767230507</v>
      </c>
      <c r="D336" s="18">
        <f t="shared" si="24"/>
        <v>0</v>
      </c>
      <c r="E336" s="2">
        <f t="shared" si="21"/>
        <v>5.1217368020552344E-2</v>
      </c>
      <c r="F336" s="2">
        <f t="shared" si="22"/>
        <v>1.0512173680205523</v>
      </c>
      <c r="G336" s="2" t="b">
        <f t="shared" si="23"/>
        <v>0</v>
      </c>
    </row>
    <row r="337" spans="1:7" ht="13.5" customHeight="1">
      <c r="A337" s="2">
        <v>336</v>
      </c>
      <c r="B337" s="2">
        <v>20.844993405231474</v>
      </c>
      <c r="C337" s="2">
        <f t="shared" si="25"/>
        <v>22.321842883299766</v>
      </c>
      <c r="D337" s="18">
        <f t="shared" si="24"/>
        <v>0</v>
      </c>
      <c r="E337" s="2">
        <f t="shared" si="21"/>
        <v>5.9153696407948785E-2</v>
      </c>
      <c r="F337" s="2">
        <f t="shared" si="22"/>
        <v>1.0591536964079489</v>
      </c>
      <c r="G337" s="2" t="b">
        <f t="shared" si="23"/>
        <v>0</v>
      </c>
    </row>
    <row r="338" spans="1:7" ht="13.5" customHeight="1">
      <c r="A338" s="2">
        <v>337</v>
      </c>
      <c r="B338" s="2">
        <v>21.142117100771433</v>
      </c>
      <c r="C338" s="2">
        <f t="shared" si="25"/>
        <v>22.382706469076915</v>
      </c>
      <c r="D338" s="18">
        <f t="shared" si="24"/>
        <v>0</v>
      </c>
      <c r="E338" s="2">
        <f t="shared" si="21"/>
        <v>1.4253959680572015E-2</v>
      </c>
      <c r="F338" s="2">
        <f t="shared" si="22"/>
        <v>1.014253959680572</v>
      </c>
      <c r="G338" s="2" t="b">
        <f t="shared" si="23"/>
        <v>0</v>
      </c>
    </row>
    <row r="339" spans="1:7" ht="13.5" customHeight="1">
      <c r="A339" s="2">
        <v>338</v>
      </c>
      <c r="B339" s="2">
        <v>19.429764022342667</v>
      </c>
      <c r="C339" s="2">
        <f t="shared" si="25"/>
        <v>22.462051196509695</v>
      </c>
      <c r="D339" s="18">
        <f t="shared" si="24"/>
        <v>0</v>
      </c>
      <c r="E339" s="2">
        <f t="shared" si="21"/>
        <v>-8.0992507527369889E-2</v>
      </c>
      <c r="F339" s="2">
        <f t="shared" si="22"/>
        <v>0.91900749247263014</v>
      </c>
      <c r="G339" s="2" t="b">
        <f t="shared" si="23"/>
        <v>0</v>
      </c>
    </row>
    <row r="340" spans="1:7" ht="13.5" customHeight="1">
      <c r="A340" s="2">
        <v>339</v>
      </c>
      <c r="B340" s="2">
        <v>19.220405406103531</v>
      </c>
      <c r="C340" s="2">
        <f t="shared" si="25"/>
        <v>22.441238457391758</v>
      </c>
      <c r="D340" s="18">
        <f t="shared" si="24"/>
        <v>0</v>
      </c>
      <c r="E340" s="2">
        <f t="shared" si="21"/>
        <v>-1.0775149713521509E-2</v>
      </c>
      <c r="F340" s="2">
        <f t="shared" si="22"/>
        <v>0.98922485028647844</v>
      </c>
      <c r="G340" s="2" t="b">
        <f t="shared" si="23"/>
        <v>0</v>
      </c>
    </row>
    <row r="341" spans="1:7" ht="13.5" customHeight="1">
      <c r="A341" s="2">
        <v>340</v>
      </c>
      <c r="B341" s="2">
        <v>18.289021798816414</v>
      </c>
      <c r="C341" s="2">
        <f t="shared" si="25"/>
        <v>22.326697653304198</v>
      </c>
      <c r="D341" s="18">
        <f t="shared" si="24"/>
        <v>0</v>
      </c>
      <c r="E341" s="2">
        <f t="shared" si="21"/>
        <v>-4.8458062543849968E-2</v>
      </c>
      <c r="F341" s="2">
        <f t="shared" si="22"/>
        <v>0.95154193745615001</v>
      </c>
      <c r="G341" s="2" t="b">
        <f t="shared" si="23"/>
        <v>0</v>
      </c>
    </row>
    <row r="342" spans="1:7" ht="13.5" customHeight="1">
      <c r="A342" s="2">
        <v>341</v>
      </c>
      <c r="B342" s="2">
        <v>18.172354757484477</v>
      </c>
      <c r="C342" s="2">
        <f t="shared" si="25"/>
        <v>22.12385806495017</v>
      </c>
      <c r="D342" s="18">
        <f t="shared" si="24"/>
        <v>0</v>
      </c>
      <c r="E342" s="2">
        <f t="shared" si="21"/>
        <v>-6.3790749781645947E-3</v>
      </c>
      <c r="F342" s="2">
        <f t="shared" si="22"/>
        <v>0.99362092502183541</v>
      </c>
      <c r="G342" s="2" t="b">
        <f t="shared" si="23"/>
        <v>0</v>
      </c>
    </row>
    <row r="343" spans="1:7" ht="13.5" customHeight="1">
      <c r="A343" s="2">
        <v>342</v>
      </c>
      <c r="B343" s="2">
        <v>18.039089581709611</v>
      </c>
      <c r="C343" s="2">
        <f t="shared" si="25"/>
        <v>21.902930805813078</v>
      </c>
      <c r="D343" s="18">
        <f t="shared" si="24"/>
        <v>0</v>
      </c>
      <c r="E343" s="2">
        <f t="shared" si="21"/>
        <v>-7.3334016176400986E-3</v>
      </c>
      <c r="F343" s="2">
        <f t="shared" si="22"/>
        <v>0.99266659838235993</v>
      </c>
      <c r="G343" s="2" t="b">
        <f t="shared" si="23"/>
        <v>0</v>
      </c>
    </row>
    <row r="344" spans="1:7" ht="13.5" customHeight="1">
      <c r="A344" s="2">
        <v>343</v>
      </c>
      <c r="B344" s="2">
        <v>17.920949028721893</v>
      </c>
      <c r="C344" s="2">
        <f t="shared" si="25"/>
        <v>21.688468600004278</v>
      </c>
      <c r="D344" s="18">
        <f t="shared" si="24"/>
        <v>0</v>
      </c>
      <c r="E344" s="2">
        <f t="shared" si="21"/>
        <v>-6.5491416544382897E-3</v>
      </c>
      <c r="F344" s="2">
        <f t="shared" si="22"/>
        <v>0.99345085834556168</v>
      </c>
      <c r="G344" s="2" t="b">
        <f t="shared" si="23"/>
        <v>0</v>
      </c>
    </row>
    <row r="345" spans="1:7" ht="13.5" customHeight="1">
      <c r="A345" s="2">
        <v>344</v>
      </c>
      <c r="B345" s="2">
        <v>17.694009037353801</v>
      </c>
      <c r="C345" s="2">
        <f t="shared" si="25"/>
        <v>21.475801373191388</v>
      </c>
      <c r="D345" s="18">
        <f t="shared" si="24"/>
        <v>0</v>
      </c>
      <c r="E345" s="2">
        <f t="shared" si="21"/>
        <v>-1.2663391375332568E-2</v>
      </c>
      <c r="F345" s="2">
        <f t="shared" si="22"/>
        <v>0.98733660862466743</v>
      </c>
      <c r="G345" s="2" t="b">
        <f t="shared" si="23"/>
        <v>0</v>
      </c>
    </row>
    <row r="346" spans="1:7" ht="13.5" customHeight="1">
      <c r="A346" s="2">
        <v>345</v>
      </c>
      <c r="B346" s="2">
        <v>18.767020558769403</v>
      </c>
      <c r="C346" s="2">
        <f t="shared" si="25"/>
        <v>21.222774522183503</v>
      </c>
      <c r="D346" s="18">
        <f t="shared" si="24"/>
        <v>0</v>
      </c>
      <c r="E346" s="2">
        <f t="shared" si="21"/>
        <v>6.0642645719823481E-2</v>
      </c>
      <c r="F346" s="2">
        <f t="shared" si="22"/>
        <v>1.0606426457198235</v>
      </c>
      <c r="G346" s="2" t="b">
        <f t="shared" si="23"/>
        <v>0</v>
      </c>
    </row>
    <row r="347" spans="1:7" ht="13.5" customHeight="1">
      <c r="A347" s="2">
        <v>346</v>
      </c>
      <c r="B347" s="2">
        <v>18.914969765629074</v>
      </c>
      <c r="C347" s="2">
        <f t="shared" si="25"/>
        <v>20.989453146623202</v>
      </c>
      <c r="D347" s="18">
        <f t="shared" si="24"/>
        <v>0</v>
      </c>
      <c r="E347" s="2">
        <f t="shared" si="21"/>
        <v>7.8834680441876512E-3</v>
      </c>
      <c r="F347" s="2">
        <f t="shared" si="22"/>
        <v>1.0078834680441877</v>
      </c>
      <c r="G347" s="2" t="b">
        <f t="shared" si="23"/>
        <v>0</v>
      </c>
    </row>
    <row r="348" spans="1:7" ht="13.5" customHeight="1">
      <c r="A348" s="2">
        <v>347</v>
      </c>
      <c r="B348" s="2">
        <v>18.31371693122281</v>
      </c>
      <c r="C348" s="2">
        <f t="shared" si="25"/>
        <v>20.754350461544831</v>
      </c>
      <c r="D348" s="18">
        <f t="shared" si="24"/>
        <v>0</v>
      </c>
      <c r="E348" s="2">
        <f t="shared" si="21"/>
        <v>-3.1787142240048263E-2</v>
      </c>
      <c r="F348" s="2">
        <f t="shared" si="22"/>
        <v>0.96821285775995169</v>
      </c>
      <c r="G348" s="2" t="b">
        <f t="shared" si="23"/>
        <v>0</v>
      </c>
    </row>
    <row r="349" spans="1:7" ht="13.5" customHeight="1">
      <c r="A349" s="2">
        <v>348</v>
      </c>
      <c r="B349" s="2">
        <v>18.624392283192577</v>
      </c>
      <c r="C349" s="2">
        <f t="shared" si="25"/>
        <v>20.540075949715636</v>
      </c>
      <c r="D349" s="18">
        <f t="shared" si="24"/>
        <v>0</v>
      </c>
      <c r="E349" s="2">
        <f t="shared" si="21"/>
        <v>1.696407960964498E-2</v>
      </c>
      <c r="F349" s="2">
        <f t="shared" si="22"/>
        <v>1.0169640796096451</v>
      </c>
      <c r="G349" s="2" t="b">
        <f t="shared" si="23"/>
        <v>0</v>
      </c>
    </row>
    <row r="350" spans="1:7" ht="13.5" customHeight="1">
      <c r="A350" s="2">
        <v>349</v>
      </c>
      <c r="B350" s="2">
        <v>17.839173300690295</v>
      </c>
      <c r="C350" s="2">
        <f t="shared" si="25"/>
        <v>20.342636046439424</v>
      </c>
      <c r="D350" s="18">
        <f t="shared" si="24"/>
        <v>0</v>
      </c>
      <c r="E350" s="2">
        <f t="shared" si="21"/>
        <v>-4.2160784124532037E-2</v>
      </c>
      <c r="F350" s="2">
        <f t="shared" si="22"/>
        <v>0.95783921587546794</v>
      </c>
      <c r="G350" s="2" t="b">
        <f t="shared" si="23"/>
        <v>0</v>
      </c>
    </row>
    <row r="351" spans="1:7" ht="13.5" customHeight="1">
      <c r="A351" s="2">
        <v>350</v>
      </c>
      <c r="B351" s="2">
        <v>20.233769269133404</v>
      </c>
      <c r="C351" s="2">
        <f t="shared" si="25"/>
        <v>20.119477813639687</v>
      </c>
      <c r="D351" s="18" t="str">
        <f t="shared" si="24"/>
        <v>BUY</v>
      </c>
      <c r="E351" s="2">
        <f t="shared" ref="E351:E414" si="26">(B351-B350)/B350</f>
        <v>0.13423245169945458</v>
      </c>
      <c r="F351" s="2">
        <f t="shared" ref="F351:F414" si="27">E351+1</f>
        <v>1.1342324516994546</v>
      </c>
      <c r="G351" s="2">
        <f t="shared" ref="G351:G414" si="28">IF(D351&lt;&gt;0,F351)</f>
        <v>1.1342324516994546</v>
      </c>
    </row>
    <row r="352" spans="1:7" ht="13.5" customHeight="1">
      <c r="A352" s="2">
        <v>351</v>
      </c>
      <c r="B352" s="2">
        <v>19.93631044036281</v>
      </c>
      <c r="C352" s="2">
        <f t="shared" si="25"/>
        <v>20.04096089555879</v>
      </c>
      <c r="D352" s="18" t="str">
        <f t="shared" si="24"/>
        <v>SELL</v>
      </c>
      <c r="E352" s="2">
        <f t="shared" si="26"/>
        <v>-1.4701108074033804E-2</v>
      </c>
      <c r="F352" s="2">
        <f t="shared" si="27"/>
        <v>0.9852988919259662</v>
      </c>
      <c r="G352" s="2">
        <f t="shared" si="28"/>
        <v>0.9852988919259662</v>
      </c>
    </row>
    <row r="353" spans="1:7" ht="13.5" customHeight="1">
      <c r="A353" s="2">
        <v>352</v>
      </c>
      <c r="B353" s="2">
        <v>19.449118109912721</v>
      </c>
      <c r="C353" s="2">
        <f t="shared" si="25"/>
        <v>19.9928575060596</v>
      </c>
      <c r="D353" s="18">
        <f t="shared" ref="D353:D416" si="29">IF(AND(B352&gt;C352, B353&lt;C353), "SELL", IF(AND(B352&lt;C353, B353&gt;C353),"BUY",0))</f>
        <v>0</v>
      </c>
      <c r="E353" s="2">
        <f t="shared" si="26"/>
        <v>-2.4437437002572216E-2</v>
      </c>
      <c r="F353" s="2">
        <f t="shared" si="27"/>
        <v>0.97556256299742783</v>
      </c>
      <c r="G353" s="2" t="b">
        <f t="shared" si="28"/>
        <v>0</v>
      </c>
    </row>
    <row r="354" spans="1:7" ht="13.5" customHeight="1">
      <c r="A354" s="2">
        <v>353</v>
      </c>
      <c r="B354" s="2">
        <v>18.817103028018909</v>
      </c>
      <c r="C354" s="2">
        <f t="shared" si="25"/>
        <v>19.932915720371998</v>
      </c>
      <c r="D354" s="18">
        <f t="shared" si="29"/>
        <v>0</v>
      </c>
      <c r="E354" s="2">
        <f t="shared" si="26"/>
        <v>-3.2495822089315694E-2</v>
      </c>
      <c r="F354" s="2">
        <f t="shared" si="27"/>
        <v>0.96750417791068433</v>
      </c>
      <c r="G354" s="2" t="b">
        <f t="shared" si="28"/>
        <v>0</v>
      </c>
    </row>
    <row r="355" spans="1:7" ht="13.5" customHeight="1">
      <c r="A355" s="2">
        <v>354</v>
      </c>
      <c r="B355" s="2">
        <v>21.284319763475356</v>
      </c>
      <c r="C355" s="2">
        <f t="shared" si="25"/>
        <v>19.816282948993322</v>
      </c>
      <c r="D355" s="18" t="str">
        <f t="shared" si="29"/>
        <v>BUY</v>
      </c>
      <c r="E355" s="2">
        <f t="shared" si="26"/>
        <v>0.13111565216934451</v>
      </c>
      <c r="F355" s="2">
        <f t="shared" si="27"/>
        <v>1.1311156521693446</v>
      </c>
      <c r="G355" s="2">
        <f t="shared" si="28"/>
        <v>1.1311156521693446</v>
      </c>
    </row>
    <row r="356" spans="1:7" ht="13.5" customHeight="1">
      <c r="A356" s="2">
        <v>355</v>
      </c>
      <c r="B356" s="2">
        <v>20.808430640269268</v>
      </c>
      <c r="C356" s="2">
        <f t="shared" si="25"/>
        <v>19.796703286052725</v>
      </c>
      <c r="D356" s="18">
        <f t="shared" si="29"/>
        <v>0</v>
      </c>
      <c r="E356" s="2">
        <f t="shared" si="26"/>
        <v>-2.2358671946976199E-2</v>
      </c>
      <c r="F356" s="2">
        <f t="shared" si="27"/>
        <v>0.97764132805302384</v>
      </c>
      <c r="G356" s="2" t="b">
        <f t="shared" si="28"/>
        <v>0</v>
      </c>
    </row>
    <row r="357" spans="1:7" ht="13.5" customHeight="1">
      <c r="A357" s="2">
        <v>356</v>
      </c>
      <c r="B357" s="2">
        <v>22.506795766686331</v>
      </c>
      <c r="C357" s="2">
        <f t="shared" si="25"/>
        <v>19.743709778918063</v>
      </c>
      <c r="D357" s="18">
        <f t="shared" si="29"/>
        <v>0</v>
      </c>
      <c r="E357" s="2">
        <f t="shared" si="26"/>
        <v>8.1619087752361374E-2</v>
      </c>
      <c r="F357" s="2">
        <f t="shared" si="27"/>
        <v>1.0816190877523613</v>
      </c>
      <c r="G357" s="2" t="b">
        <f t="shared" si="28"/>
        <v>0</v>
      </c>
    </row>
    <row r="358" spans="1:7" ht="13.5" customHeight="1">
      <c r="A358" s="2">
        <v>357</v>
      </c>
      <c r="B358" s="2">
        <v>22.153632928766893</v>
      </c>
      <c r="C358" s="2">
        <f t="shared" si="25"/>
        <v>19.726377834230956</v>
      </c>
      <c r="D358" s="18">
        <f t="shared" si="29"/>
        <v>0</v>
      </c>
      <c r="E358" s="2">
        <f t="shared" si="26"/>
        <v>-1.5691386796257142E-2</v>
      </c>
      <c r="F358" s="2">
        <f t="shared" si="27"/>
        <v>0.98430861320374285</v>
      </c>
      <c r="G358" s="2" t="b">
        <f t="shared" si="28"/>
        <v>0</v>
      </c>
    </row>
    <row r="359" spans="1:7" ht="13.5" customHeight="1">
      <c r="A359" s="2">
        <v>358</v>
      </c>
      <c r="B359" s="2">
        <v>23.007588576697199</v>
      </c>
      <c r="C359" s="2">
        <f t="shared" si="25"/>
        <v>19.718496052908897</v>
      </c>
      <c r="D359" s="18">
        <f t="shared" si="29"/>
        <v>0</v>
      </c>
      <c r="E359" s="2">
        <f t="shared" si="26"/>
        <v>3.8546980112748416E-2</v>
      </c>
      <c r="F359" s="2">
        <f t="shared" si="27"/>
        <v>1.0385469801127485</v>
      </c>
      <c r="G359" s="2" t="b">
        <f t="shared" si="28"/>
        <v>0</v>
      </c>
    </row>
    <row r="360" spans="1:7" ht="13.5" customHeight="1">
      <c r="A360" s="2">
        <v>359</v>
      </c>
      <c r="B360" s="2">
        <v>23.882570824741656</v>
      </c>
      <c r="C360" s="2">
        <f t="shared" si="25"/>
        <v>19.732810505062783</v>
      </c>
      <c r="D360" s="18">
        <f t="shared" si="29"/>
        <v>0</v>
      </c>
      <c r="E360" s="2">
        <f t="shared" si="26"/>
        <v>3.8030158837709153E-2</v>
      </c>
      <c r="F360" s="2">
        <f t="shared" si="27"/>
        <v>1.0380301588377092</v>
      </c>
      <c r="G360" s="2" t="b">
        <f t="shared" si="28"/>
        <v>0</v>
      </c>
    </row>
    <row r="361" spans="1:7" ht="13.5" customHeight="1">
      <c r="A361" s="2">
        <v>360</v>
      </c>
      <c r="B361" s="2">
        <v>24.102366890182015</v>
      </c>
      <c r="C361" s="2">
        <f t="shared" si="25"/>
        <v>19.818585657585384</v>
      </c>
      <c r="D361" s="18">
        <f t="shared" si="29"/>
        <v>0</v>
      </c>
      <c r="E361" s="2">
        <f t="shared" si="26"/>
        <v>9.2031995656287162E-3</v>
      </c>
      <c r="F361" s="2">
        <f t="shared" si="27"/>
        <v>1.0092031995656288</v>
      </c>
      <c r="G361" s="2" t="b">
        <f t="shared" si="28"/>
        <v>0</v>
      </c>
    </row>
    <row r="362" spans="1:7" ht="13.5" customHeight="1">
      <c r="A362" s="2">
        <v>361</v>
      </c>
      <c r="B362" s="2">
        <v>25.385788185485055</v>
      </c>
      <c r="C362" s="2">
        <f t="shared" si="25"/>
        <v>19.925749453424913</v>
      </c>
      <c r="D362" s="18">
        <f t="shared" si="29"/>
        <v>0</v>
      </c>
      <c r="E362" s="2">
        <f t="shared" si="26"/>
        <v>5.3248766029938541E-2</v>
      </c>
      <c r="F362" s="2">
        <f t="shared" si="27"/>
        <v>1.0532487660299386</v>
      </c>
      <c r="G362" s="2" t="b">
        <f t="shared" si="28"/>
        <v>0</v>
      </c>
    </row>
    <row r="363" spans="1:7" ht="13.5" customHeight="1">
      <c r="A363" s="2">
        <v>362</v>
      </c>
      <c r="B363" s="2">
        <v>25.867397966225447</v>
      </c>
      <c r="C363" s="2">
        <f t="shared" si="25"/>
        <v>20.067309226620818</v>
      </c>
      <c r="D363" s="18">
        <f t="shared" si="29"/>
        <v>0</v>
      </c>
      <c r="E363" s="2">
        <f t="shared" si="26"/>
        <v>1.8971630001063517E-2</v>
      </c>
      <c r="F363" s="2">
        <f t="shared" si="27"/>
        <v>1.0189716300010636</v>
      </c>
      <c r="G363" s="2" t="b">
        <f t="shared" si="28"/>
        <v>0</v>
      </c>
    </row>
    <row r="364" spans="1:7" ht="13.5" customHeight="1">
      <c r="A364" s="2">
        <v>363</v>
      </c>
      <c r="B364" s="2">
        <v>27.319778956673286</v>
      </c>
      <c r="C364" s="2">
        <f t="shared" ref="C364:C427" si="30">AVERAGE(B335:B363)</f>
        <v>20.312064990627174</v>
      </c>
      <c r="D364" s="18">
        <f t="shared" si="29"/>
        <v>0</v>
      </c>
      <c r="E364" s="2">
        <f t="shared" si="26"/>
        <v>5.6147162244311717E-2</v>
      </c>
      <c r="F364" s="2">
        <f t="shared" si="27"/>
        <v>1.0561471622443117</v>
      </c>
      <c r="G364" s="2" t="b">
        <f t="shared" si="28"/>
        <v>0</v>
      </c>
    </row>
    <row r="365" spans="1:7" ht="13.5" customHeight="1">
      <c r="A365" s="2">
        <v>364</v>
      </c>
      <c r="B365" s="2">
        <v>27.020282485137351</v>
      </c>
      <c r="C365" s="2">
        <f t="shared" si="30"/>
        <v>20.608543089205728</v>
      </c>
      <c r="D365" s="18">
        <f t="shared" si="29"/>
        <v>0</v>
      </c>
      <c r="E365" s="2">
        <f t="shared" si="26"/>
        <v>-1.0962624258816649E-2</v>
      </c>
      <c r="F365" s="2">
        <f t="shared" si="27"/>
        <v>0.98903737574118333</v>
      </c>
      <c r="G365" s="2" t="b">
        <f t="shared" si="28"/>
        <v>0</v>
      </c>
    </row>
    <row r="366" spans="1:7" ht="13.5" customHeight="1">
      <c r="A366" s="2">
        <v>365</v>
      </c>
      <c r="B366" s="2">
        <v>27.373040442288325</v>
      </c>
      <c r="C366" s="2">
        <f t="shared" si="30"/>
        <v>20.861628648614037</v>
      </c>
      <c r="D366" s="18">
        <f t="shared" si="29"/>
        <v>0</v>
      </c>
      <c r="E366" s="2">
        <f t="shared" si="26"/>
        <v>1.3055302339826033E-2</v>
      </c>
      <c r="F366" s="2">
        <f t="shared" si="27"/>
        <v>1.0130553023398261</v>
      </c>
      <c r="G366" s="2" t="b">
        <f t="shared" si="28"/>
        <v>0</v>
      </c>
    </row>
    <row r="367" spans="1:7" ht="13.5" customHeight="1">
      <c r="A367" s="2">
        <v>366</v>
      </c>
      <c r="B367" s="2">
        <v>28.702041106504737</v>
      </c>
      <c r="C367" s="2">
        <f t="shared" si="30"/>
        <v>21.086733718857381</v>
      </c>
      <c r="D367" s="18">
        <f t="shared" si="29"/>
        <v>0</v>
      </c>
      <c r="E367" s="2">
        <f t="shared" si="26"/>
        <v>4.8551444879438861E-2</v>
      </c>
      <c r="F367" s="2">
        <f t="shared" si="27"/>
        <v>1.0485514448794389</v>
      </c>
      <c r="G367" s="2" t="b">
        <f t="shared" si="28"/>
        <v>0</v>
      </c>
    </row>
    <row r="368" spans="1:7" ht="13.5" customHeight="1">
      <c r="A368" s="2">
        <v>367</v>
      </c>
      <c r="B368" s="2">
        <v>28.392303860792932</v>
      </c>
      <c r="C368" s="2">
        <f t="shared" si="30"/>
        <v>21.347420753537836</v>
      </c>
      <c r="D368" s="18">
        <f t="shared" si="29"/>
        <v>0</v>
      </c>
      <c r="E368" s="2">
        <f t="shared" si="26"/>
        <v>-1.0791471051221132E-2</v>
      </c>
      <c r="F368" s="2">
        <f t="shared" si="27"/>
        <v>0.98920852894877886</v>
      </c>
      <c r="G368" s="2" t="b">
        <f t="shared" si="28"/>
        <v>0</v>
      </c>
    </row>
    <row r="369" spans="1:7" ht="13.5" customHeight="1">
      <c r="A369" s="2">
        <v>368</v>
      </c>
      <c r="B369" s="2">
        <v>29.563453134445563</v>
      </c>
      <c r="C369" s="2">
        <f t="shared" si="30"/>
        <v>21.656473851415434</v>
      </c>
      <c r="D369" s="18">
        <f t="shared" si="29"/>
        <v>0</v>
      </c>
      <c r="E369" s="2">
        <f t="shared" si="26"/>
        <v>4.1248828534477491E-2</v>
      </c>
      <c r="F369" s="2">
        <f t="shared" si="27"/>
        <v>1.0412488285344774</v>
      </c>
      <c r="G369" s="2" t="b">
        <f t="shared" si="28"/>
        <v>0</v>
      </c>
    </row>
    <row r="370" spans="1:7" ht="13.5" customHeight="1">
      <c r="A370" s="2">
        <v>369</v>
      </c>
      <c r="B370" s="2">
        <v>29.079562541946647</v>
      </c>
      <c r="C370" s="2">
        <f t="shared" si="30"/>
        <v>22.013130669634126</v>
      </c>
      <c r="D370" s="18">
        <f t="shared" si="29"/>
        <v>0</v>
      </c>
      <c r="E370" s="2">
        <f t="shared" si="26"/>
        <v>-1.6367864413481387E-2</v>
      </c>
      <c r="F370" s="2">
        <f t="shared" si="27"/>
        <v>0.98363213558651863</v>
      </c>
      <c r="G370" s="2" t="b">
        <f t="shared" si="28"/>
        <v>0</v>
      </c>
    </row>
    <row r="371" spans="1:7" ht="13.5" customHeight="1">
      <c r="A371" s="2">
        <v>370</v>
      </c>
      <c r="B371" s="2">
        <v>27.696240050969248</v>
      </c>
      <c r="C371" s="2">
        <f t="shared" si="30"/>
        <v>22.385218281466198</v>
      </c>
      <c r="D371" s="18">
        <f t="shared" si="29"/>
        <v>0</v>
      </c>
      <c r="E371" s="2">
        <f t="shared" si="26"/>
        <v>-4.7570264820249127E-2</v>
      </c>
      <c r="F371" s="2">
        <f t="shared" si="27"/>
        <v>0.95242973517975082</v>
      </c>
      <c r="G371" s="2" t="b">
        <f t="shared" si="28"/>
        <v>0</v>
      </c>
    </row>
    <row r="372" spans="1:7" ht="13.5" customHeight="1">
      <c r="A372" s="2">
        <v>371</v>
      </c>
      <c r="B372" s="2">
        <v>29.691286795318515</v>
      </c>
      <c r="C372" s="2">
        <f t="shared" si="30"/>
        <v>22.713628119172576</v>
      </c>
      <c r="D372" s="18">
        <f t="shared" si="29"/>
        <v>0</v>
      </c>
      <c r="E372" s="2">
        <f t="shared" si="26"/>
        <v>7.203312582060932E-2</v>
      </c>
      <c r="F372" s="2">
        <f t="shared" si="27"/>
        <v>1.0720331258206093</v>
      </c>
      <c r="G372" s="2" t="b">
        <f t="shared" si="28"/>
        <v>0</v>
      </c>
    </row>
    <row r="373" spans="1:7" ht="13.5" customHeight="1">
      <c r="A373" s="2">
        <v>372</v>
      </c>
      <c r="B373" s="2">
        <v>32.458456089204809</v>
      </c>
      <c r="C373" s="2">
        <f t="shared" si="30"/>
        <v>23.115428023090121</v>
      </c>
      <c r="D373" s="18">
        <f t="shared" si="29"/>
        <v>0</v>
      </c>
      <c r="E373" s="2">
        <f t="shared" si="26"/>
        <v>9.3198025163483286E-2</v>
      </c>
      <c r="F373" s="2">
        <f t="shared" si="27"/>
        <v>1.0931980251634832</v>
      </c>
      <c r="G373" s="2" t="b">
        <f t="shared" si="28"/>
        <v>0</v>
      </c>
    </row>
    <row r="374" spans="1:7" ht="13.5" customHeight="1">
      <c r="A374" s="2">
        <v>373</v>
      </c>
      <c r="B374" s="2">
        <v>33.074125909683026</v>
      </c>
      <c r="C374" s="2">
        <f t="shared" si="30"/>
        <v>23.616721370003322</v>
      </c>
      <c r="D374" s="18">
        <f t="shared" si="29"/>
        <v>0</v>
      </c>
      <c r="E374" s="2">
        <f t="shared" si="26"/>
        <v>1.8967933002918762E-2</v>
      </c>
      <c r="F374" s="2">
        <f t="shared" si="27"/>
        <v>1.0189679330029187</v>
      </c>
      <c r="G374" s="2" t="b">
        <f t="shared" si="28"/>
        <v>0</v>
      </c>
    </row>
    <row r="375" spans="1:7" ht="13.5" customHeight="1">
      <c r="A375" s="2">
        <v>374</v>
      </c>
      <c r="B375" s="2">
        <v>33.860013010068158</v>
      </c>
      <c r="C375" s="2">
        <f t="shared" si="30"/>
        <v>24.14707022766985</v>
      </c>
      <c r="D375" s="18">
        <f t="shared" si="29"/>
        <v>0</v>
      </c>
      <c r="E375" s="2">
        <f t="shared" si="26"/>
        <v>2.3761386847567446E-2</v>
      </c>
      <c r="F375" s="2">
        <f t="shared" si="27"/>
        <v>1.0237613868475675</v>
      </c>
      <c r="G375" s="2" t="b">
        <f t="shared" si="28"/>
        <v>0</v>
      </c>
    </row>
    <row r="376" spans="1:7" ht="13.5" customHeight="1">
      <c r="A376" s="2">
        <v>375</v>
      </c>
      <c r="B376" s="2">
        <v>33.140360405594791</v>
      </c>
      <c r="C376" s="2">
        <f t="shared" si="30"/>
        <v>24.667518243231875</v>
      </c>
      <c r="D376" s="18">
        <f t="shared" si="29"/>
        <v>0</v>
      </c>
      <c r="E376" s="2">
        <f t="shared" si="26"/>
        <v>-2.1253760424113869E-2</v>
      </c>
      <c r="F376" s="2">
        <f t="shared" si="27"/>
        <v>0.97874623957588613</v>
      </c>
      <c r="G376" s="2" t="b">
        <f t="shared" si="28"/>
        <v>0</v>
      </c>
    </row>
    <row r="377" spans="1:7" ht="13.5" customHeight="1">
      <c r="A377" s="2">
        <v>376</v>
      </c>
      <c r="B377" s="2">
        <v>34.01434346210975</v>
      </c>
      <c r="C377" s="2">
        <f t="shared" si="30"/>
        <v>25.15804895495484</v>
      </c>
      <c r="D377" s="18">
        <f t="shared" si="29"/>
        <v>0</v>
      </c>
      <c r="E377" s="2">
        <f t="shared" si="26"/>
        <v>2.6372165112827563E-2</v>
      </c>
      <c r="F377" s="2">
        <f t="shared" si="27"/>
        <v>1.0263721651128275</v>
      </c>
      <c r="G377" s="2" t="b">
        <f t="shared" si="28"/>
        <v>0</v>
      </c>
    </row>
    <row r="378" spans="1:7" ht="13.5" customHeight="1">
      <c r="A378" s="2">
        <v>377</v>
      </c>
      <c r="B378" s="2">
        <v>36.075742766244389</v>
      </c>
      <c r="C378" s="2">
        <f t="shared" si="30"/>
        <v>25.699449869813005</v>
      </c>
      <c r="D378" s="18">
        <f t="shared" si="29"/>
        <v>0</v>
      </c>
      <c r="E378" s="2">
        <f t="shared" si="26"/>
        <v>6.0603824572740411E-2</v>
      </c>
      <c r="F378" s="2">
        <f t="shared" si="27"/>
        <v>1.0606038245727405</v>
      </c>
      <c r="G378" s="2" t="b">
        <f t="shared" si="28"/>
        <v>0</v>
      </c>
    </row>
    <row r="379" spans="1:7" ht="13.5" customHeight="1">
      <c r="A379" s="2">
        <v>378</v>
      </c>
      <c r="B379" s="2">
        <v>37.40740585933267</v>
      </c>
      <c r="C379" s="2">
        <f t="shared" si="30"/>
        <v>26.301220576125136</v>
      </c>
      <c r="D379" s="18">
        <f t="shared" si="29"/>
        <v>0</v>
      </c>
      <c r="E379" s="2">
        <f t="shared" si="26"/>
        <v>3.6912977834355251E-2</v>
      </c>
      <c r="F379" s="2">
        <f t="shared" si="27"/>
        <v>1.0369129778343553</v>
      </c>
      <c r="G379" s="2" t="b">
        <f t="shared" si="28"/>
        <v>0</v>
      </c>
    </row>
    <row r="380" spans="1:7" ht="13.5" customHeight="1">
      <c r="A380" s="2">
        <v>379</v>
      </c>
      <c r="B380" s="2">
        <v>36.550589104855376</v>
      </c>
      <c r="C380" s="2">
        <f t="shared" si="30"/>
        <v>26.975987216078323</v>
      </c>
      <c r="D380" s="18">
        <f t="shared" si="29"/>
        <v>0</v>
      </c>
      <c r="E380" s="2">
        <f t="shared" si="26"/>
        <v>-2.2905003295317482E-2</v>
      </c>
      <c r="F380" s="2">
        <f t="shared" si="27"/>
        <v>0.97709499670468247</v>
      </c>
      <c r="G380" s="2" t="b">
        <f t="shared" si="28"/>
        <v>0</v>
      </c>
    </row>
    <row r="381" spans="1:7" ht="13.5" customHeight="1">
      <c r="A381" s="2">
        <v>380</v>
      </c>
      <c r="B381" s="2">
        <v>37.535290588205072</v>
      </c>
      <c r="C381" s="2">
        <f t="shared" si="30"/>
        <v>27.538636175930804</v>
      </c>
      <c r="D381" s="18">
        <f t="shared" si="29"/>
        <v>0</v>
      </c>
      <c r="E381" s="2">
        <f t="shared" si="26"/>
        <v>2.6940782829103237E-2</v>
      </c>
      <c r="F381" s="2">
        <f t="shared" si="27"/>
        <v>1.0269407828291033</v>
      </c>
      <c r="G381" s="2" t="b">
        <f t="shared" si="28"/>
        <v>0</v>
      </c>
    </row>
    <row r="382" spans="1:7" ht="13.5" customHeight="1">
      <c r="A382" s="2">
        <v>381</v>
      </c>
      <c r="B382" s="2">
        <v>36.207494696674239</v>
      </c>
      <c r="C382" s="2">
        <f t="shared" si="30"/>
        <v>28.145497560339159</v>
      </c>
      <c r="D382" s="18">
        <f t="shared" si="29"/>
        <v>0</v>
      </c>
      <c r="E382" s="2">
        <f t="shared" si="26"/>
        <v>-3.5374600029021062E-2</v>
      </c>
      <c r="F382" s="2">
        <f t="shared" si="27"/>
        <v>0.96462539997097896</v>
      </c>
      <c r="G382" s="2" t="b">
        <f t="shared" si="28"/>
        <v>0</v>
      </c>
    </row>
    <row r="383" spans="1:7" ht="13.5" customHeight="1">
      <c r="A383" s="2">
        <v>382</v>
      </c>
      <c r="B383" s="2">
        <v>35.595635216012241</v>
      </c>
      <c r="C383" s="2">
        <f t="shared" si="30"/>
        <v>28.723372615055073</v>
      </c>
      <c r="D383" s="18">
        <f t="shared" si="29"/>
        <v>0</v>
      </c>
      <c r="E383" s="2">
        <f t="shared" si="26"/>
        <v>-1.6898696962819666E-2</v>
      </c>
      <c r="F383" s="2">
        <f t="shared" si="27"/>
        <v>0.98310130303718035</v>
      </c>
      <c r="G383" s="2" t="b">
        <f t="shared" si="28"/>
        <v>0</v>
      </c>
    </row>
    <row r="384" spans="1:7" ht="13.5" customHeight="1">
      <c r="A384" s="2">
        <v>383</v>
      </c>
      <c r="B384" s="2">
        <v>35.642403088910726</v>
      </c>
      <c r="C384" s="2">
        <f t="shared" si="30"/>
        <v>29.301942690503118</v>
      </c>
      <c r="D384" s="18">
        <f t="shared" si="29"/>
        <v>0</v>
      </c>
      <c r="E384" s="2">
        <f t="shared" si="26"/>
        <v>1.3138653830637955E-3</v>
      </c>
      <c r="F384" s="2">
        <f t="shared" si="27"/>
        <v>1.0013138653830638</v>
      </c>
      <c r="G384" s="2" t="b">
        <f t="shared" si="28"/>
        <v>0</v>
      </c>
    </row>
    <row r="385" spans="1:7" ht="13.5" customHeight="1">
      <c r="A385" s="2">
        <v>384</v>
      </c>
      <c r="B385" s="2">
        <v>35.241604541795404</v>
      </c>
      <c r="C385" s="2">
        <f t="shared" si="30"/>
        <v>29.797049012069849</v>
      </c>
      <c r="D385" s="18">
        <f t="shared" si="29"/>
        <v>0</v>
      </c>
      <c r="E385" s="2">
        <f t="shared" si="26"/>
        <v>-1.1244992267090451E-2</v>
      </c>
      <c r="F385" s="2">
        <f t="shared" si="27"/>
        <v>0.98875500773290959</v>
      </c>
      <c r="G385" s="2" t="b">
        <f t="shared" si="28"/>
        <v>0</v>
      </c>
    </row>
    <row r="386" spans="1:7" ht="13.5" customHeight="1">
      <c r="A386" s="2">
        <v>385</v>
      </c>
      <c r="B386" s="2">
        <v>35.68095437512531</v>
      </c>
      <c r="C386" s="2">
        <f t="shared" si="30"/>
        <v>30.294744663846618</v>
      </c>
      <c r="D386" s="18">
        <f t="shared" si="29"/>
        <v>0</v>
      </c>
      <c r="E386" s="2">
        <f t="shared" si="26"/>
        <v>1.2466794263264934E-2</v>
      </c>
      <c r="F386" s="2">
        <f t="shared" si="27"/>
        <v>1.012466794263265</v>
      </c>
      <c r="G386" s="2" t="b">
        <f t="shared" si="28"/>
        <v>0</v>
      </c>
    </row>
    <row r="387" spans="1:7" ht="13.5" customHeight="1">
      <c r="A387" s="2">
        <v>386</v>
      </c>
      <c r="B387" s="2">
        <v>35.566107730516627</v>
      </c>
      <c r="C387" s="2">
        <f t="shared" si="30"/>
        <v>30.749025995172094</v>
      </c>
      <c r="D387" s="18">
        <f t="shared" si="29"/>
        <v>0</v>
      </c>
      <c r="E387" s="2">
        <f t="shared" si="26"/>
        <v>-3.2187099986525948E-3</v>
      </c>
      <c r="F387" s="2">
        <f t="shared" si="27"/>
        <v>0.99678129000134741</v>
      </c>
      <c r="G387" s="2" t="b">
        <f t="shared" si="28"/>
        <v>0</v>
      </c>
    </row>
    <row r="388" spans="1:7" ht="13.5" customHeight="1">
      <c r="A388" s="2">
        <v>387</v>
      </c>
      <c r="B388" s="2">
        <v>34.514046116119786</v>
      </c>
      <c r="C388" s="2">
        <f t="shared" si="30"/>
        <v>31.21152512626691</v>
      </c>
      <c r="D388" s="18">
        <f t="shared" si="29"/>
        <v>0</v>
      </c>
      <c r="E388" s="2">
        <f t="shared" si="26"/>
        <v>-2.9580454020110426E-2</v>
      </c>
      <c r="F388" s="2">
        <f t="shared" si="27"/>
        <v>0.97041954597988955</v>
      </c>
      <c r="G388" s="2" t="b">
        <f t="shared" si="28"/>
        <v>0</v>
      </c>
    </row>
    <row r="389" spans="1:7" ht="13.5" customHeight="1">
      <c r="A389" s="2">
        <v>388</v>
      </c>
      <c r="B389" s="2">
        <v>34.196317572293303</v>
      </c>
      <c r="C389" s="2">
        <f t="shared" si="30"/>
        <v>31.608299524178037</v>
      </c>
      <c r="D389" s="18">
        <f t="shared" si="29"/>
        <v>0</v>
      </c>
      <c r="E389" s="2">
        <f t="shared" si="26"/>
        <v>-9.2057750272891963E-3</v>
      </c>
      <c r="F389" s="2">
        <f t="shared" si="27"/>
        <v>0.99079422497271086</v>
      </c>
      <c r="G389" s="2" t="b">
        <f t="shared" si="28"/>
        <v>0</v>
      </c>
    </row>
    <row r="390" spans="1:7" ht="13.5" customHeight="1">
      <c r="A390" s="2">
        <v>389</v>
      </c>
      <c r="B390" s="2">
        <v>34.140434377684173</v>
      </c>
      <c r="C390" s="2">
        <f t="shared" si="30"/>
        <v>31.963945963748785</v>
      </c>
      <c r="D390" s="18">
        <f t="shared" si="29"/>
        <v>0</v>
      </c>
      <c r="E390" s="2">
        <f t="shared" si="26"/>
        <v>-1.6341874966797072E-3</v>
      </c>
      <c r="F390" s="2">
        <f t="shared" si="27"/>
        <v>0.99836581250332024</v>
      </c>
      <c r="G390" s="2" t="b">
        <f t="shared" si="28"/>
        <v>0</v>
      </c>
    </row>
    <row r="391" spans="1:7" ht="13.5" customHeight="1">
      <c r="A391" s="2">
        <v>390</v>
      </c>
      <c r="B391" s="2">
        <v>34.661334051003749</v>
      </c>
      <c r="C391" s="2">
        <f t="shared" si="30"/>
        <v>32.310086221938512</v>
      </c>
      <c r="D391" s="18">
        <f t="shared" si="29"/>
        <v>0</v>
      </c>
      <c r="E391" s="2">
        <f t="shared" si="26"/>
        <v>1.5257558458601836E-2</v>
      </c>
      <c r="F391" s="2">
        <f t="shared" si="27"/>
        <v>1.0152575584586019</v>
      </c>
      <c r="G391" s="2" t="b">
        <f t="shared" si="28"/>
        <v>0</v>
      </c>
    </row>
    <row r="392" spans="1:7" ht="13.5" customHeight="1">
      <c r="A392" s="2">
        <v>391</v>
      </c>
      <c r="B392" s="2">
        <v>34.391875553581563</v>
      </c>
      <c r="C392" s="2">
        <f t="shared" si="30"/>
        <v>32.629932631094327</v>
      </c>
      <c r="D392" s="18">
        <f t="shared" si="29"/>
        <v>0</v>
      </c>
      <c r="E392" s="2">
        <f t="shared" si="26"/>
        <v>-7.7740371165656921E-3</v>
      </c>
      <c r="F392" s="2">
        <f t="shared" si="27"/>
        <v>0.99222596288343434</v>
      </c>
      <c r="G392" s="2" t="b">
        <f t="shared" si="28"/>
        <v>0</v>
      </c>
    </row>
    <row r="393" spans="1:7" ht="13.5" customHeight="1">
      <c r="A393" s="2">
        <v>392</v>
      </c>
      <c r="B393" s="2">
        <v>33.91198156528246</v>
      </c>
      <c r="C393" s="2">
        <f t="shared" si="30"/>
        <v>32.923880134106611</v>
      </c>
      <c r="D393" s="18">
        <f t="shared" si="29"/>
        <v>0</v>
      </c>
      <c r="E393" s="2">
        <f t="shared" si="26"/>
        <v>-1.3953702162926311E-2</v>
      </c>
      <c r="F393" s="2">
        <f t="shared" si="27"/>
        <v>0.98604629783707365</v>
      </c>
      <c r="G393" s="2" t="b">
        <f t="shared" si="28"/>
        <v>0</v>
      </c>
    </row>
    <row r="394" spans="1:7" ht="13.5" customHeight="1">
      <c r="A394" s="2">
        <v>393</v>
      </c>
      <c r="B394" s="2">
        <v>35.479800186101428</v>
      </c>
      <c r="C394" s="2">
        <f t="shared" si="30"/>
        <v>33.15119746543796</v>
      </c>
      <c r="D394" s="18">
        <f t="shared" si="29"/>
        <v>0</v>
      </c>
      <c r="E394" s="2">
        <f t="shared" si="26"/>
        <v>4.623199672955796E-2</v>
      </c>
      <c r="F394" s="2">
        <f t="shared" si="27"/>
        <v>1.0462319967295579</v>
      </c>
      <c r="G394" s="2" t="b">
        <f t="shared" si="28"/>
        <v>0</v>
      </c>
    </row>
    <row r="395" spans="1:7" ht="13.5" customHeight="1">
      <c r="A395" s="2">
        <v>394</v>
      </c>
      <c r="B395" s="2">
        <v>35.744801540698418</v>
      </c>
      <c r="C395" s="2">
        <f t="shared" si="30"/>
        <v>33.442904972367756</v>
      </c>
      <c r="D395" s="18">
        <f t="shared" si="29"/>
        <v>0</v>
      </c>
      <c r="E395" s="2">
        <f t="shared" si="26"/>
        <v>7.4690768608330358E-3</v>
      </c>
      <c r="F395" s="2">
        <f t="shared" si="27"/>
        <v>1.007469076860833</v>
      </c>
      <c r="G395" s="2" t="b">
        <f t="shared" si="28"/>
        <v>0</v>
      </c>
    </row>
    <row r="396" spans="1:7" ht="13.5" customHeight="1">
      <c r="A396" s="2">
        <v>395</v>
      </c>
      <c r="B396" s="2">
        <v>37.761774442260197</v>
      </c>
      <c r="C396" s="2">
        <f t="shared" si="30"/>
        <v>33.731586389554316</v>
      </c>
      <c r="D396" s="18">
        <f t="shared" si="29"/>
        <v>0</v>
      </c>
      <c r="E396" s="2">
        <f t="shared" si="26"/>
        <v>5.6427027557148082E-2</v>
      </c>
      <c r="F396" s="2">
        <f t="shared" si="27"/>
        <v>1.0564270275571481</v>
      </c>
      <c r="G396" s="2" t="b">
        <f t="shared" si="28"/>
        <v>0</v>
      </c>
    </row>
    <row r="397" spans="1:7" ht="13.5" customHeight="1">
      <c r="A397" s="2">
        <v>396</v>
      </c>
      <c r="B397" s="2">
        <v>39.060617779067414</v>
      </c>
      <c r="C397" s="2">
        <f t="shared" si="30"/>
        <v>34.043990987338979</v>
      </c>
      <c r="D397" s="18">
        <f t="shared" si="29"/>
        <v>0</v>
      </c>
      <c r="E397" s="2">
        <f t="shared" si="26"/>
        <v>3.4395717785805288E-2</v>
      </c>
      <c r="F397" s="2">
        <f t="shared" si="27"/>
        <v>1.0343957177858052</v>
      </c>
      <c r="G397" s="2" t="b">
        <f t="shared" si="28"/>
        <v>0</v>
      </c>
    </row>
    <row r="398" spans="1:7" ht="13.5" customHeight="1">
      <c r="A398" s="2">
        <v>397</v>
      </c>
      <c r="B398" s="2">
        <v>36.922819879721359</v>
      </c>
      <c r="C398" s="2">
        <f t="shared" si="30"/>
        <v>34.411863881072584</v>
      </c>
      <c r="D398" s="18">
        <f t="shared" si="29"/>
        <v>0</v>
      </c>
      <c r="E398" s="2">
        <f t="shared" si="26"/>
        <v>-5.4730263393112551E-2</v>
      </c>
      <c r="F398" s="2">
        <f t="shared" si="27"/>
        <v>0.9452697366068874</v>
      </c>
      <c r="G398" s="2" t="b">
        <f t="shared" si="28"/>
        <v>0</v>
      </c>
    </row>
    <row r="399" spans="1:7" ht="13.5" customHeight="1">
      <c r="A399" s="2">
        <v>398</v>
      </c>
      <c r="B399" s="2">
        <v>35.633565750024623</v>
      </c>
      <c r="C399" s="2">
        <f t="shared" si="30"/>
        <v>34.665635148151061</v>
      </c>
      <c r="D399" s="18">
        <f t="shared" si="29"/>
        <v>0</v>
      </c>
      <c r="E399" s="2">
        <f t="shared" si="26"/>
        <v>-3.4917542427598196E-2</v>
      </c>
      <c r="F399" s="2">
        <f t="shared" si="27"/>
        <v>0.96508245757240185</v>
      </c>
      <c r="G399" s="2" t="b">
        <f t="shared" si="28"/>
        <v>0</v>
      </c>
    </row>
    <row r="400" spans="1:7" ht="13.5" customHeight="1">
      <c r="A400" s="2">
        <v>399</v>
      </c>
      <c r="B400" s="2">
        <v>36.900002024094327</v>
      </c>
      <c r="C400" s="2">
        <f t="shared" si="30"/>
        <v>34.891635258774443</v>
      </c>
      <c r="D400" s="18">
        <f t="shared" si="29"/>
        <v>0</v>
      </c>
      <c r="E400" s="2">
        <f t="shared" si="26"/>
        <v>3.5540542951944948E-2</v>
      </c>
      <c r="F400" s="2">
        <f t="shared" si="27"/>
        <v>1.0355405429519449</v>
      </c>
      <c r="G400" s="2" t="b">
        <f t="shared" si="28"/>
        <v>0</v>
      </c>
    </row>
    <row r="401" spans="1:7" ht="13.5" customHeight="1">
      <c r="A401" s="2">
        <v>400</v>
      </c>
      <c r="B401" s="2">
        <v>38.505826617303782</v>
      </c>
      <c r="C401" s="2">
        <f t="shared" si="30"/>
        <v>35.209006361295998</v>
      </c>
      <c r="D401" s="18">
        <f t="shared" si="29"/>
        <v>0</v>
      </c>
      <c r="E401" s="2">
        <f t="shared" si="26"/>
        <v>4.3518279271662678E-2</v>
      </c>
      <c r="F401" s="2">
        <f t="shared" si="27"/>
        <v>1.0435182792716626</v>
      </c>
      <c r="G401" s="2" t="b">
        <f t="shared" si="28"/>
        <v>0</v>
      </c>
    </row>
    <row r="402" spans="1:7" ht="13.5" customHeight="1">
      <c r="A402" s="2">
        <v>401</v>
      </c>
      <c r="B402" s="2">
        <v>39.799957059809749</v>
      </c>
      <c r="C402" s="2">
        <f t="shared" si="30"/>
        <v>35.512956010329972</v>
      </c>
      <c r="D402" s="18">
        <f t="shared" si="29"/>
        <v>0</v>
      </c>
      <c r="E402" s="2">
        <f t="shared" si="26"/>
        <v>3.360869136424173E-2</v>
      </c>
      <c r="F402" s="2">
        <f t="shared" si="27"/>
        <v>1.0336086913642417</v>
      </c>
      <c r="G402" s="2" t="b">
        <f t="shared" si="28"/>
        <v>0</v>
      </c>
    </row>
    <row r="403" spans="1:7" ht="13.5" customHeight="1">
      <c r="A403" s="2">
        <v>402</v>
      </c>
      <c r="B403" s="2">
        <v>40.21690532270064</v>
      </c>
      <c r="C403" s="2">
        <f t="shared" si="30"/>
        <v>35.766111216212906</v>
      </c>
      <c r="D403" s="18">
        <f t="shared" si="29"/>
        <v>0</v>
      </c>
      <c r="E403" s="2">
        <f t="shared" si="26"/>
        <v>1.0476098309963454E-2</v>
      </c>
      <c r="F403" s="2">
        <f t="shared" si="27"/>
        <v>1.0104760983099634</v>
      </c>
      <c r="G403" s="2" t="b">
        <f t="shared" si="28"/>
        <v>0</v>
      </c>
    </row>
    <row r="404" spans="1:7" ht="13.5" customHeight="1">
      <c r="A404" s="2">
        <v>403</v>
      </c>
      <c r="B404" s="2">
        <v>39.429219623939183</v>
      </c>
      <c r="C404" s="2">
        <f t="shared" si="30"/>
        <v>36.012413954592823</v>
      </c>
      <c r="D404" s="18">
        <f t="shared" si="29"/>
        <v>0</v>
      </c>
      <c r="E404" s="2">
        <f t="shared" si="26"/>
        <v>-1.9585935129544742E-2</v>
      </c>
      <c r="F404" s="2">
        <f t="shared" si="27"/>
        <v>0.98041406487045524</v>
      </c>
      <c r="G404" s="2" t="b">
        <f t="shared" si="28"/>
        <v>0</v>
      </c>
    </row>
    <row r="405" spans="1:7" ht="13.5" customHeight="1">
      <c r="A405" s="2">
        <v>404</v>
      </c>
      <c r="B405" s="2">
        <v>40.738603207469104</v>
      </c>
      <c r="C405" s="2">
        <f t="shared" si="30"/>
        <v>36.204455561967691</v>
      </c>
      <c r="D405" s="18">
        <f t="shared" si="29"/>
        <v>0</v>
      </c>
      <c r="E405" s="2">
        <f t="shared" si="26"/>
        <v>3.3208457991771627E-2</v>
      </c>
      <c r="F405" s="2">
        <f t="shared" si="27"/>
        <v>1.0332084579917715</v>
      </c>
      <c r="G405" s="2" t="b">
        <f t="shared" si="28"/>
        <v>0</v>
      </c>
    </row>
    <row r="406" spans="1:7" ht="13.5" customHeight="1">
      <c r="A406" s="2">
        <v>405</v>
      </c>
      <c r="B406" s="2">
        <v>40.942390559992234</v>
      </c>
      <c r="C406" s="2">
        <f t="shared" si="30"/>
        <v>36.466463934446118</v>
      </c>
      <c r="D406" s="18">
        <f t="shared" si="29"/>
        <v>0</v>
      </c>
      <c r="E406" s="2">
        <f t="shared" si="26"/>
        <v>5.0023156534185313E-3</v>
      </c>
      <c r="F406" s="2">
        <f t="shared" si="27"/>
        <v>1.0050023156534185</v>
      </c>
      <c r="G406" s="2" t="b">
        <f t="shared" si="28"/>
        <v>0</v>
      </c>
    </row>
    <row r="407" spans="1:7" ht="13.5" customHeight="1">
      <c r="A407" s="2">
        <v>406</v>
      </c>
      <c r="B407" s="2">
        <v>41.741447092465478</v>
      </c>
      <c r="C407" s="2">
        <f t="shared" si="30"/>
        <v>36.705362110235157</v>
      </c>
      <c r="D407" s="18">
        <f t="shared" si="29"/>
        <v>0</v>
      </c>
      <c r="E407" s="2">
        <f t="shared" si="26"/>
        <v>1.9516606664732962E-2</v>
      </c>
      <c r="F407" s="2">
        <f t="shared" si="27"/>
        <v>1.019516606664733</v>
      </c>
      <c r="G407" s="2" t="b">
        <f t="shared" si="28"/>
        <v>0</v>
      </c>
    </row>
    <row r="408" spans="1:7" ht="13.5" customHeight="1">
      <c r="A408" s="2">
        <v>407</v>
      </c>
      <c r="B408" s="2">
        <v>42.461440607025622</v>
      </c>
      <c r="C408" s="2">
        <f t="shared" si="30"/>
        <v>36.900731224932443</v>
      </c>
      <c r="D408" s="18">
        <f t="shared" si="29"/>
        <v>0</v>
      </c>
      <c r="E408" s="2">
        <f t="shared" si="26"/>
        <v>1.7248887250248361E-2</v>
      </c>
      <c r="F408" s="2">
        <f t="shared" si="27"/>
        <v>1.0172488872502483</v>
      </c>
      <c r="G408" s="2" t="b">
        <f t="shared" si="28"/>
        <v>0</v>
      </c>
    </row>
    <row r="409" spans="1:7" ht="13.5" customHeight="1">
      <c r="A409" s="2">
        <v>408</v>
      </c>
      <c r="B409" s="2">
        <v>43.654999508322966</v>
      </c>
      <c r="C409" s="2">
        <f t="shared" si="30"/>
        <v>37.075008285197711</v>
      </c>
      <c r="D409" s="18">
        <f t="shared" si="29"/>
        <v>0</v>
      </c>
      <c r="E409" s="2">
        <f t="shared" si="26"/>
        <v>2.8109241802310843E-2</v>
      </c>
      <c r="F409" s="2">
        <f t="shared" si="27"/>
        <v>1.0281092418023108</v>
      </c>
      <c r="G409" s="2" t="b">
        <f t="shared" si="28"/>
        <v>0</v>
      </c>
    </row>
    <row r="410" spans="1:7" ht="13.5" customHeight="1">
      <c r="A410" s="2">
        <v>409</v>
      </c>
      <c r="B410" s="2">
        <v>42.357382156595271</v>
      </c>
      <c r="C410" s="2">
        <f t="shared" si="30"/>
        <v>37.319987954282801</v>
      </c>
      <c r="D410" s="18">
        <f t="shared" si="29"/>
        <v>0</v>
      </c>
      <c r="E410" s="2">
        <f t="shared" si="26"/>
        <v>-2.9724369862386548E-2</v>
      </c>
      <c r="F410" s="2">
        <f t="shared" si="27"/>
        <v>0.97027563013761342</v>
      </c>
      <c r="G410" s="2" t="b">
        <f t="shared" si="28"/>
        <v>0</v>
      </c>
    </row>
    <row r="411" spans="1:7" ht="13.5" customHeight="1">
      <c r="A411" s="2">
        <v>410</v>
      </c>
      <c r="B411" s="2">
        <v>40.907714205304885</v>
      </c>
      <c r="C411" s="2">
        <f t="shared" si="30"/>
        <v>37.486266973882472</v>
      </c>
      <c r="D411" s="18">
        <f t="shared" si="29"/>
        <v>0</v>
      </c>
      <c r="E411" s="2">
        <f t="shared" si="26"/>
        <v>-3.4224682392574764E-2</v>
      </c>
      <c r="F411" s="2">
        <f t="shared" si="27"/>
        <v>0.96577531760742519</v>
      </c>
      <c r="G411" s="2" t="b">
        <f t="shared" si="28"/>
        <v>0</v>
      </c>
    </row>
    <row r="412" spans="1:7" ht="13.5" customHeight="1">
      <c r="A412" s="2">
        <v>411</v>
      </c>
      <c r="B412" s="2">
        <v>41.18014133592893</v>
      </c>
      <c r="C412" s="2">
        <f t="shared" si="30"/>
        <v>37.648343508662826</v>
      </c>
      <c r="D412" s="18">
        <f t="shared" si="29"/>
        <v>0</v>
      </c>
      <c r="E412" s="2">
        <f t="shared" si="26"/>
        <v>6.6595539720651804E-3</v>
      </c>
      <c r="F412" s="2">
        <f t="shared" si="27"/>
        <v>1.0066595539720651</v>
      </c>
      <c r="G412" s="2" t="b">
        <f t="shared" si="28"/>
        <v>0</v>
      </c>
    </row>
    <row r="413" spans="1:7" ht="13.5" customHeight="1">
      <c r="A413" s="2">
        <v>412</v>
      </c>
      <c r="B413" s="2">
        <v>40.946772215340005</v>
      </c>
      <c r="C413" s="2">
        <f t="shared" si="30"/>
        <v>37.840912685211677</v>
      </c>
      <c r="D413" s="18">
        <f t="shared" si="29"/>
        <v>0</v>
      </c>
      <c r="E413" s="2">
        <f t="shared" si="26"/>
        <v>-5.6670305884869527E-3</v>
      </c>
      <c r="F413" s="2">
        <f t="shared" si="27"/>
        <v>0.99433296941151306</v>
      </c>
      <c r="G413" s="2" t="b">
        <f t="shared" si="28"/>
        <v>0</v>
      </c>
    </row>
    <row r="414" spans="1:7" ht="13.5" customHeight="1">
      <c r="A414" s="2">
        <v>413</v>
      </c>
      <c r="B414" s="2">
        <v>41.03013913824951</v>
      </c>
      <c r="C414" s="2">
        <f t="shared" si="30"/>
        <v>38.02382196543337</v>
      </c>
      <c r="D414" s="18">
        <f t="shared" si="29"/>
        <v>0</v>
      </c>
      <c r="E414" s="2">
        <f t="shared" si="26"/>
        <v>2.0359827746879913E-3</v>
      </c>
      <c r="F414" s="2">
        <f t="shared" si="27"/>
        <v>1.0020359827746881</v>
      </c>
      <c r="G414" s="2" t="b">
        <f t="shared" si="28"/>
        <v>0</v>
      </c>
    </row>
    <row r="415" spans="1:7" ht="13.5" customHeight="1">
      <c r="A415" s="2">
        <v>414</v>
      </c>
      <c r="B415" s="2">
        <v>40.6086030553776</v>
      </c>
      <c r="C415" s="2">
        <f t="shared" si="30"/>
        <v>38.22342660669041</v>
      </c>
      <c r="D415" s="18">
        <f t="shared" si="29"/>
        <v>0</v>
      </c>
      <c r="E415" s="2">
        <f t="shared" ref="E415:E478" si="31">(B415-B414)/B414</f>
        <v>-1.0273815583504603E-2</v>
      </c>
      <c r="F415" s="2">
        <f t="shared" ref="F415:F478" si="32">E415+1</f>
        <v>0.9897261844164954</v>
      </c>
      <c r="G415" s="2" t="b">
        <f t="shared" ref="G415:G478" si="33">IF(D415&lt;&gt;0,F415)</f>
        <v>0</v>
      </c>
    </row>
    <row r="416" spans="1:7" ht="13.5" customHeight="1">
      <c r="A416" s="2">
        <v>415</v>
      </c>
      <c r="B416" s="2">
        <v>40.643893316126707</v>
      </c>
      <c r="C416" s="2">
        <f t="shared" si="30"/>
        <v>38.393345526699115</v>
      </c>
      <c r="D416" s="18">
        <f t="shared" si="29"/>
        <v>0</v>
      </c>
      <c r="E416" s="2">
        <f t="shared" si="31"/>
        <v>8.6903409853775172E-4</v>
      </c>
      <c r="F416" s="2">
        <f t="shared" si="32"/>
        <v>1.0008690340985378</v>
      </c>
      <c r="G416" s="2" t="b">
        <f t="shared" si="33"/>
        <v>0</v>
      </c>
    </row>
    <row r="417" spans="1:7" ht="13.5" customHeight="1">
      <c r="A417" s="2">
        <v>416</v>
      </c>
      <c r="B417" s="2">
        <v>40.725166651349063</v>
      </c>
      <c r="C417" s="2">
        <f t="shared" si="30"/>
        <v>38.568441581375325</v>
      </c>
      <c r="D417" s="18">
        <f t="shared" ref="D417:D480" si="34">IF(AND(B416&gt;C416, B417&lt;C417), "SELL", IF(AND(B416&lt;C417, B417&gt;C417),"BUY",0))</f>
        <v>0</v>
      </c>
      <c r="E417" s="2">
        <f t="shared" si="31"/>
        <v>1.9996444383468632E-3</v>
      </c>
      <c r="F417" s="2">
        <f t="shared" si="32"/>
        <v>1.0019996444383468</v>
      </c>
      <c r="G417" s="2" t="b">
        <f t="shared" si="33"/>
        <v>0</v>
      </c>
    </row>
    <row r="418" spans="1:7" ht="13.5" customHeight="1">
      <c r="A418" s="2">
        <v>417</v>
      </c>
      <c r="B418" s="2">
        <v>40.295534823829328</v>
      </c>
      <c r="C418" s="2">
        <f t="shared" si="30"/>
        <v>38.782618151555646</v>
      </c>
      <c r="D418" s="18">
        <f t="shared" si="34"/>
        <v>0</v>
      </c>
      <c r="E418" s="2">
        <f t="shared" si="31"/>
        <v>-1.0549541299556672E-2</v>
      </c>
      <c r="F418" s="2">
        <f t="shared" si="32"/>
        <v>0.98945045870044335</v>
      </c>
      <c r="G418" s="2" t="b">
        <f t="shared" si="33"/>
        <v>0</v>
      </c>
    </row>
    <row r="419" spans="1:7" ht="13.5" customHeight="1">
      <c r="A419" s="2">
        <v>418</v>
      </c>
      <c r="B419" s="2">
        <v>40.014371452878343</v>
      </c>
      <c r="C419" s="2">
        <f t="shared" si="30"/>
        <v>38.992935987815507</v>
      </c>
      <c r="D419" s="18">
        <f t="shared" si="34"/>
        <v>0</v>
      </c>
      <c r="E419" s="2">
        <f t="shared" si="31"/>
        <v>-6.9775316838508608E-3</v>
      </c>
      <c r="F419" s="2">
        <f t="shared" si="32"/>
        <v>0.99302246831614915</v>
      </c>
      <c r="G419" s="2" t="b">
        <f t="shared" si="33"/>
        <v>0</v>
      </c>
    </row>
    <row r="420" spans="1:7" ht="13.5" customHeight="1">
      <c r="A420" s="2">
        <v>419</v>
      </c>
      <c r="B420" s="2">
        <v>40.181717274121347</v>
      </c>
      <c r="C420" s="2">
        <f t="shared" si="30"/>
        <v>39.195485542132545</v>
      </c>
      <c r="D420" s="18">
        <f t="shared" si="34"/>
        <v>0</v>
      </c>
      <c r="E420" s="2">
        <f t="shared" si="31"/>
        <v>4.1821429443187168E-3</v>
      </c>
      <c r="F420" s="2">
        <f t="shared" si="32"/>
        <v>1.0041821429443187</v>
      </c>
      <c r="G420" s="2" t="b">
        <f t="shared" si="33"/>
        <v>0</v>
      </c>
    </row>
    <row r="421" spans="1:7" ht="13.5" customHeight="1">
      <c r="A421" s="2">
        <v>420</v>
      </c>
      <c r="B421" s="2">
        <v>41.737057952044992</v>
      </c>
      <c r="C421" s="2">
        <f t="shared" si="30"/>
        <v>39.385843584309015</v>
      </c>
      <c r="D421" s="18">
        <f t="shared" si="34"/>
        <v>0</v>
      </c>
      <c r="E421" s="2">
        <f t="shared" si="31"/>
        <v>3.8707670638192158E-2</v>
      </c>
      <c r="F421" s="2">
        <f t="shared" si="32"/>
        <v>1.0387076706381921</v>
      </c>
      <c r="G421" s="2" t="b">
        <f t="shared" si="33"/>
        <v>0</v>
      </c>
    </row>
    <row r="422" spans="1:7" ht="13.5" customHeight="1">
      <c r="A422" s="2">
        <v>421</v>
      </c>
      <c r="B422" s="2">
        <v>40.783599430109476</v>
      </c>
      <c r="C422" s="2">
        <f t="shared" si="30"/>
        <v>39.639125735980173</v>
      </c>
      <c r="D422" s="18">
        <f t="shared" si="34"/>
        <v>0</v>
      </c>
      <c r="E422" s="2">
        <f t="shared" si="31"/>
        <v>-2.2844411386902748E-2</v>
      </c>
      <c r="F422" s="2">
        <f t="shared" si="32"/>
        <v>0.97715558861309726</v>
      </c>
      <c r="G422" s="2" t="b">
        <f t="shared" si="33"/>
        <v>0</v>
      </c>
    </row>
    <row r="423" spans="1:7" ht="13.5" customHeight="1">
      <c r="A423" s="2">
        <v>422</v>
      </c>
      <c r="B423" s="2">
        <v>40.463293289205659</v>
      </c>
      <c r="C423" s="2">
        <f t="shared" si="30"/>
        <v>39.876078076146619</v>
      </c>
      <c r="D423" s="18">
        <f t="shared" si="34"/>
        <v>0</v>
      </c>
      <c r="E423" s="2">
        <f t="shared" si="31"/>
        <v>-7.8537977368261253E-3</v>
      </c>
      <c r="F423" s="2">
        <f t="shared" si="32"/>
        <v>0.99214620226317385</v>
      </c>
      <c r="G423" s="2" t="b">
        <f t="shared" si="33"/>
        <v>0</v>
      </c>
    </row>
    <row r="424" spans="1:7" ht="13.5" customHeight="1">
      <c r="A424" s="2">
        <v>423</v>
      </c>
      <c r="B424" s="2">
        <v>42.403691310365993</v>
      </c>
      <c r="C424" s="2">
        <f t="shared" si="30"/>
        <v>40.047922665908843</v>
      </c>
      <c r="D424" s="18">
        <f t="shared" si="34"/>
        <v>0</v>
      </c>
      <c r="E424" s="2">
        <f t="shared" si="31"/>
        <v>4.7954525285216258E-2</v>
      </c>
      <c r="F424" s="2">
        <f t="shared" si="32"/>
        <v>1.0479545252852163</v>
      </c>
      <c r="G424" s="2" t="b">
        <f t="shared" si="33"/>
        <v>0</v>
      </c>
    </row>
    <row r="425" spans="1:7" ht="13.5" customHeight="1">
      <c r="A425" s="2">
        <v>424</v>
      </c>
      <c r="B425" s="2">
        <v>41.280590743101371</v>
      </c>
      <c r="C425" s="2">
        <f t="shared" si="30"/>
        <v>40.27753955451805</v>
      </c>
      <c r="D425" s="18">
        <f t="shared" si="34"/>
        <v>0</v>
      </c>
      <c r="E425" s="2">
        <f t="shared" si="31"/>
        <v>-2.6485915083295335E-2</v>
      </c>
      <c r="F425" s="2">
        <f t="shared" si="32"/>
        <v>0.97351408491670466</v>
      </c>
      <c r="G425" s="2" t="b">
        <f t="shared" si="33"/>
        <v>0</v>
      </c>
    </row>
    <row r="426" spans="1:7" ht="13.5" customHeight="1">
      <c r="A426" s="2">
        <v>425</v>
      </c>
      <c r="B426" s="2">
        <v>41.162045856367939</v>
      </c>
      <c r="C426" s="2">
        <f t="shared" si="30"/>
        <v>40.398878047650513</v>
      </c>
      <c r="D426" s="18">
        <f t="shared" si="34"/>
        <v>0</v>
      </c>
      <c r="E426" s="2">
        <f t="shared" si="31"/>
        <v>-2.8716858116484742E-3</v>
      </c>
      <c r="F426" s="2">
        <f t="shared" si="32"/>
        <v>0.99712831418835157</v>
      </c>
      <c r="G426" s="2" t="b">
        <f t="shared" si="33"/>
        <v>0</v>
      </c>
    </row>
    <row r="427" spans="1:7" ht="13.5" customHeight="1">
      <c r="A427" s="2">
        <v>426</v>
      </c>
      <c r="B427" s="2">
        <v>39.79653749344012</v>
      </c>
      <c r="C427" s="2">
        <f t="shared" si="30"/>
        <v>40.471341084798802</v>
      </c>
      <c r="D427" s="18" t="str">
        <f t="shared" si="34"/>
        <v>SELL</v>
      </c>
      <c r="E427" s="2">
        <f t="shared" si="31"/>
        <v>-3.3173967292409734E-2</v>
      </c>
      <c r="F427" s="2">
        <f t="shared" si="32"/>
        <v>0.96682603270759027</v>
      </c>
      <c r="G427" s="2">
        <f t="shared" si="33"/>
        <v>0.96682603270759027</v>
      </c>
    </row>
    <row r="428" spans="1:7" ht="13.5" customHeight="1">
      <c r="A428" s="2">
        <v>427</v>
      </c>
      <c r="B428" s="2">
        <v>39.363058694748943</v>
      </c>
      <c r="C428" s="2">
        <f t="shared" ref="C428:C491" si="35">AVERAGE(B399:B427)</f>
        <v>40.570434795616706</v>
      </c>
      <c r="D428" s="18">
        <f t="shared" si="34"/>
        <v>0</v>
      </c>
      <c r="E428" s="2">
        <f t="shared" si="31"/>
        <v>-1.0892374713820995E-2</v>
      </c>
      <c r="F428" s="2">
        <f t="shared" si="32"/>
        <v>0.98910762528617902</v>
      </c>
      <c r="G428" s="2" t="b">
        <f t="shared" si="33"/>
        <v>0</v>
      </c>
    </row>
    <row r="429" spans="1:7" ht="13.5" customHeight="1">
      <c r="A429" s="2">
        <v>428</v>
      </c>
      <c r="B429" s="2">
        <v>39.158954240185864</v>
      </c>
      <c r="C429" s="2">
        <f t="shared" si="35"/>
        <v>40.699038000607203</v>
      </c>
      <c r="D429" s="18">
        <f t="shared" si="34"/>
        <v>0</v>
      </c>
      <c r="E429" s="2">
        <f t="shared" si="31"/>
        <v>-5.1851777105499002E-3</v>
      </c>
      <c r="F429" s="2">
        <f t="shared" si="32"/>
        <v>0.99481482228945006</v>
      </c>
      <c r="G429" s="2" t="b">
        <f t="shared" si="33"/>
        <v>0</v>
      </c>
    </row>
    <row r="430" spans="1:7" ht="13.5" customHeight="1">
      <c r="A430" s="2">
        <v>429</v>
      </c>
      <c r="B430" s="2">
        <v>36.653536771291662</v>
      </c>
      <c r="C430" s="2">
        <f t="shared" si="35"/>
        <v>40.776932904610348</v>
      </c>
      <c r="D430" s="18">
        <f t="shared" si="34"/>
        <v>0</v>
      </c>
      <c r="E430" s="2">
        <f t="shared" si="31"/>
        <v>-6.398070422225631E-2</v>
      </c>
      <c r="F430" s="2">
        <f t="shared" si="32"/>
        <v>0.93601929577774368</v>
      </c>
      <c r="G430" s="2" t="b">
        <f t="shared" si="33"/>
        <v>0</v>
      </c>
    </row>
    <row r="431" spans="1:7" ht="13.5" customHeight="1">
      <c r="A431" s="2">
        <v>430</v>
      </c>
      <c r="B431" s="2">
        <v>37.076554758869428</v>
      </c>
      <c r="C431" s="2">
        <f t="shared" si="35"/>
        <v>40.713060840954753</v>
      </c>
      <c r="D431" s="18">
        <f t="shared" si="34"/>
        <v>0</v>
      </c>
      <c r="E431" s="2">
        <f t="shared" si="31"/>
        <v>1.1540986896224641E-2</v>
      </c>
      <c r="F431" s="2">
        <f t="shared" si="32"/>
        <v>1.0115409868962246</v>
      </c>
      <c r="G431" s="2" t="b">
        <f t="shared" si="33"/>
        <v>0</v>
      </c>
    </row>
    <row r="432" spans="1:7" ht="13.5" customHeight="1">
      <c r="A432" s="2">
        <v>431</v>
      </c>
      <c r="B432" s="2">
        <v>38.563899258104172</v>
      </c>
      <c r="C432" s="2">
        <f t="shared" si="35"/>
        <v>40.6191504167844</v>
      </c>
      <c r="D432" s="18">
        <f t="shared" si="34"/>
        <v>0</v>
      </c>
      <c r="E432" s="2">
        <f t="shared" si="31"/>
        <v>4.0115499104698853E-2</v>
      </c>
      <c r="F432" s="2">
        <f t="shared" si="32"/>
        <v>1.0401154991046988</v>
      </c>
      <c r="G432" s="2" t="b">
        <f t="shared" si="33"/>
        <v>0</v>
      </c>
    </row>
    <row r="433" spans="1:7" ht="13.5" customHeight="1">
      <c r="A433" s="2">
        <v>432</v>
      </c>
      <c r="B433" s="2">
        <v>38.148613699856867</v>
      </c>
      <c r="C433" s="2">
        <f t="shared" si="35"/>
        <v>40.56215020766038</v>
      </c>
      <c r="D433" s="18">
        <f t="shared" si="34"/>
        <v>0</v>
      </c>
      <c r="E433" s="2">
        <f t="shared" si="31"/>
        <v>-1.0768764731694844E-2</v>
      </c>
      <c r="F433" s="2">
        <f t="shared" si="32"/>
        <v>0.98923123526830514</v>
      </c>
      <c r="G433" s="2" t="b">
        <f t="shared" si="33"/>
        <v>0</v>
      </c>
    </row>
    <row r="434" spans="1:7" ht="13.5" customHeight="1">
      <c r="A434" s="2">
        <v>433</v>
      </c>
      <c r="B434" s="2">
        <v>38.238332565850662</v>
      </c>
      <c r="C434" s="2">
        <f t="shared" si="35"/>
        <v>40.517991382692024</v>
      </c>
      <c r="D434" s="18">
        <f t="shared" si="34"/>
        <v>0</v>
      </c>
      <c r="E434" s="2">
        <f t="shared" si="31"/>
        <v>2.3518250676074219E-3</v>
      </c>
      <c r="F434" s="2">
        <f t="shared" si="32"/>
        <v>1.0023518250676073</v>
      </c>
      <c r="G434" s="2" t="b">
        <f t="shared" si="33"/>
        <v>0</v>
      </c>
    </row>
    <row r="435" spans="1:7" ht="13.5" customHeight="1">
      <c r="A435" s="2">
        <v>434</v>
      </c>
      <c r="B435" s="2">
        <v>39.422710458886165</v>
      </c>
      <c r="C435" s="2">
        <f t="shared" si="35"/>
        <v>40.431775153670699</v>
      </c>
      <c r="D435" s="18">
        <f t="shared" si="34"/>
        <v>0</v>
      </c>
      <c r="E435" s="2">
        <f t="shared" si="31"/>
        <v>3.0973575822007209E-2</v>
      </c>
      <c r="F435" s="2">
        <f t="shared" si="32"/>
        <v>1.0309735758220071</v>
      </c>
      <c r="G435" s="2" t="b">
        <f t="shared" si="33"/>
        <v>0</v>
      </c>
    </row>
    <row r="436" spans="1:7" ht="13.5" customHeight="1">
      <c r="A436" s="2">
        <v>435</v>
      </c>
      <c r="B436" s="2">
        <v>38.810931578799547</v>
      </c>
      <c r="C436" s="2">
        <f t="shared" si="35"/>
        <v>40.379372391563592</v>
      </c>
      <c r="D436" s="18">
        <f t="shared" si="34"/>
        <v>0</v>
      </c>
      <c r="E436" s="2">
        <f t="shared" si="31"/>
        <v>-1.5518437798046394E-2</v>
      </c>
      <c r="F436" s="2">
        <f t="shared" si="32"/>
        <v>0.9844815622019536</v>
      </c>
      <c r="G436" s="2" t="b">
        <f t="shared" si="33"/>
        <v>0</v>
      </c>
    </row>
    <row r="437" spans="1:7" ht="13.5" customHeight="1">
      <c r="A437" s="2">
        <v>436</v>
      </c>
      <c r="B437" s="2">
        <v>39.767702906801063</v>
      </c>
      <c r="C437" s="2">
        <f t="shared" si="35"/>
        <v>40.278320132471663</v>
      </c>
      <c r="D437" s="18">
        <f t="shared" si="34"/>
        <v>0</v>
      </c>
      <c r="E437" s="2">
        <f t="shared" si="31"/>
        <v>2.4652109317678719E-2</v>
      </c>
      <c r="F437" s="2">
        <f t="shared" si="32"/>
        <v>1.0246521093176788</v>
      </c>
      <c r="G437" s="2" t="b">
        <f t="shared" si="33"/>
        <v>0</v>
      </c>
    </row>
    <row r="438" spans="1:7" ht="13.5" customHeight="1">
      <c r="A438" s="2">
        <v>437</v>
      </c>
      <c r="B438" s="2">
        <v>39.687210082624354</v>
      </c>
      <c r="C438" s="2">
        <f t="shared" si="35"/>
        <v>40.185432625567366</v>
      </c>
      <c r="D438" s="18">
        <f t="shared" si="34"/>
        <v>0</v>
      </c>
      <c r="E438" s="2">
        <f t="shared" si="31"/>
        <v>-2.0240752744846826E-3</v>
      </c>
      <c r="F438" s="2">
        <f t="shared" si="32"/>
        <v>0.99797592472551533</v>
      </c>
      <c r="G438" s="2" t="b">
        <f t="shared" si="33"/>
        <v>0</v>
      </c>
    </row>
    <row r="439" spans="1:7" ht="13.5" customHeight="1">
      <c r="A439" s="2">
        <v>438</v>
      </c>
      <c r="B439" s="2">
        <v>41.796826068579648</v>
      </c>
      <c r="C439" s="2">
        <f t="shared" si="35"/>
        <v>40.048612300543283</v>
      </c>
      <c r="D439" s="18" t="str">
        <f t="shared" si="34"/>
        <v>BUY</v>
      </c>
      <c r="E439" s="2">
        <f t="shared" si="31"/>
        <v>5.3156066691594304E-2</v>
      </c>
      <c r="F439" s="2">
        <f t="shared" si="32"/>
        <v>1.0531560666915942</v>
      </c>
      <c r="G439" s="2">
        <f t="shared" si="33"/>
        <v>1.0531560666915942</v>
      </c>
    </row>
    <row r="440" spans="1:7" ht="13.5" customHeight="1">
      <c r="A440" s="2">
        <v>439</v>
      </c>
      <c r="B440" s="2">
        <v>41.683033095466044</v>
      </c>
      <c r="C440" s="2">
        <f t="shared" si="35"/>
        <v>40.02928278026689</v>
      </c>
      <c r="D440" s="18">
        <f t="shared" si="34"/>
        <v>0</v>
      </c>
      <c r="E440" s="2">
        <f t="shared" si="31"/>
        <v>-2.7225266561363803E-3</v>
      </c>
      <c r="F440" s="2">
        <f t="shared" si="32"/>
        <v>0.99727747334386363</v>
      </c>
      <c r="G440" s="2" t="b">
        <f t="shared" si="33"/>
        <v>0</v>
      </c>
    </row>
    <row r="441" spans="1:7" ht="13.5" customHeight="1">
      <c r="A441" s="2">
        <v>440</v>
      </c>
      <c r="B441" s="2">
        <v>40.965967060569092</v>
      </c>
      <c r="C441" s="2">
        <f t="shared" si="35"/>
        <v>40.056017914410376</v>
      </c>
      <c r="D441" s="18">
        <f t="shared" si="34"/>
        <v>0</v>
      </c>
      <c r="E441" s="2">
        <f t="shared" si="31"/>
        <v>-1.7202827665027783E-2</v>
      </c>
      <c r="F441" s="2">
        <f t="shared" si="32"/>
        <v>0.98279717233497221</v>
      </c>
      <c r="G441" s="2" t="b">
        <f t="shared" si="33"/>
        <v>0</v>
      </c>
    </row>
    <row r="442" spans="1:7" ht="13.5" customHeight="1">
      <c r="A442" s="2">
        <v>441</v>
      </c>
      <c r="B442" s="2">
        <v>40.405376111372966</v>
      </c>
      <c r="C442" s="2">
        <f t="shared" si="35"/>
        <v>40.048632594570378</v>
      </c>
      <c r="D442" s="18">
        <f t="shared" si="34"/>
        <v>0</v>
      </c>
      <c r="E442" s="2">
        <f t="shared" si="31"/>
        <v>-1.3684308937886892E-2</v>
      </c>
      <c r="F442" s="2">
        <f t="shared" si="32"/>
        <v>0.98631569106211314</v>
      </c>
      <c r="G442" s="2" t="b">
        <f t="shared" si="33"/>
        <v>0</v>
      </c>
    </row>
    <row r="443" spans="1:7" ht="13.5" customHeight="1">
      <c r="A443" s="2">
        <v>442</v>
      </c>
      <c r="B443" s="2">
        <v>39.721811630927448</v>
      </c>
      <c r="C443" s="2">
        <f t="shared" si="35"/>
        <v>40.029963763399103</v>
      </c>
      <c r="D443" s="18" t="str">
        <f t="shared" si="34"/>
        <v>SELL</v>
      </c>
      <c r="E443" s="2">
        <f t="shared" si="31"/>
        <v>-1.6917661614171055E-2</v>
      </c>
      <c r="F443" s="2">
        <f t="shared" si="32"/>
        <v>0.98308233838582892</v>
      </c>
      <c r="G443" s="2">
        <f t="shared" si="33"/>
        <v>0.98308233838582892</v>
      </c>
    </row>
    <row r="444" spans="1:7" ht="13.5" customHeight="1">
      <c r="A444" s="2">
        <v>443</v>
      </c>
      <c r="B444" s="2">
        <v>40.242179287838027</v>
      </c>
      <c r="C444" s="2">
        <f t="shared" si="35"/>
        <v>39.98484902176731</v>
      </c>
      <c r="D444" s="18" t="str">
        <f t="shared" si="34"/>
        <v>BUY</v>
      </c>
      <c r="E444" s="2">
        <f t="shared" si="31"/>
        <v>1.310030020144954E-2</v>
      </c>
      <c r="F444" s="2">
        <f t="shared" si="32"/>
        <v>1.0131003002014496</v>
      </c>
      <c r="G444" s="2">
        <f t="shared" si="33"/>
        <v>1.0131003002014496</v>
      </c>
    </row>
    <row r="445" spans="1:7" ht="13.5" customHeight="1">
      <c r="A445" s="2">
        <v>444</v>
      </c>
      <c r="B445" s="2">
        <v>39.711507454426282</v>
      </c>
      <c r="C445" s="2">
        <f t="shared" si="35"/>
        <v>39.972213719438358</v>
      </c>
      <c r="D445" s="18" t="str">
        <f t="shared" si="34"/>
        <v>SELL</v>
      </c>
      <c r="E445" s="2">
        <f t="shared" si="31"/>
        <v>-1.3186955647109406E-2</v>
      </c>
      <c r="F445" s="2">
        <f t="shared" si="32"/>
        <v>0.98681304435289063</v>
      </c>
      <c r="G445" s="2">
        <f t="shared" si="33"/>
        <v>0.98681304435289063</v>
      </c>
    </row>
    <row r="446" spans="1:7" ht="13.5" customHeight="1">
      <c r="A446" s="2">
        <v>445</v>
      </c>
      <c r="B446" s="2">
        <v>39.025357306795669</v>
      </c>
      <c r="C446" s="2">
        <f t="shared" si="35"/>
        <v>39.940062482827997</v>
      </c>
      <c r="D446" s="18">
        <f t="shared" si="34"/>
        <v>0</v>
      </c>
      <c r="E446" s="2">
        <f t="shared" si="31"/>
        <v>-1.7278370719571719E-2</v>
      </c>
      <c r="F446" s="2">
        <f t="shared" si="32"/>
        <v>0.98272162928042828</v>
      </c>
      <c r="G446" s="2" t="b">
        <f t="shared" si="33"/>
        <v>0</v>
      </c>
    </row>
    <row r="447" spans="1:7" ht="13.5" customHeight="1">
      <c r="A447" s="2">
        <v>446</v>
      </c>
      <c r="B447" s="2">
        <v>38.060690246295486</v>
      </c>
      <c r="C447" s="2">
        <f t="shared" si="35"/>
        <v>39.881448367498571</v>
      </c>
      <c r="D447" s="18">
        <f t="shared" si="34"/>
        <v>0</v>
      </c>
      <c r="E447" s="2">
        <f t="shared" si="31"/>
        <v>-2.4718980864582654E-2</v>
      </c>
      <c r="F447" s="2">
        <f t="shared" si="32"/>
        <v>0.97528101913541732</v>
      </c>
      <c r="G447" s="2" t="b">
        <f t="shared" si="33"/>
        <v>0</v>
      </c>
    </row>
    <row r="448" spans="1:7" ht="13.5" customHeight="1">
      <c r="A448" s="2">
        <v>447</v>
      </c>
      <c r="B448" s="2">
        <v>38.233574041390462</v>
      </c>
      <c r="C448" s="2">
        <f t="shared" si="35"/>
        <v>39.804384761376717</v>
      </c>
      <c r="D448" s="18">
        <f t="shared" si="34"/>
        <v>0</v>
      </c>
      <c r="E448" s="2">
        <f t="shared" si="31"/>
        <v>4.5423189641654593E-3</v>
      </c>
      <c r="F448" s="2">
        <f t="shared" si="32"/>
        <v>1.0045423189641656</v>
      </c>
      <c r="G448" s="2" t="b">
        <f t="shared" si="33"/>
        <v>0</v>
      </c>
    </row>
    <row r="449" spans="1:7" ht="13.5" customHeight="1">
      <c r="A449" s="2">
        <v>448</v>
      </c>
      <c r="B449" s="2">
        <v>38.424800036618471</v>
      </c>
      <c r="C449" s="2">
        <f t="shared" si="35"/>
        <v>39.742977954084033</v>
      </c>
      <c r="D449" s="18">
        <f t="shared" si="34"/>
        <v>0</v>
      </c>
      <c r="E449" s="2">
        <f t="shared" si="31"/>
        <v>5.0015202612498193E-3</v>
      </c>
      <c r="F449" s="2">
        <f t="shared" si="32"/>
        <v>1.0050015202612499</v>
      </c>
      <c r="G449" s="2" t="b">
        <f t="shared" si="33"/>
        <v>0</v>
      </c>
    </row>
    <row r="450" spans="1:7" ht="13.5" customHeight="1">
      <c r="A450" s="2">
        <v>449</v>
      </c>
      <c r="B450" s="2">
        <v>38.569059349226379</v>
      </c>
      <c r="C450" s="2">
        <f t="shared" si="35"/>
        <v>39.682394601066697</v>
      </c>
      <c r="D450" s="18">
        <f t="shared" si="34"/>
        <v>0</v>
      </c>
      <c r="E450" s="2">
        <f t="shared" si="31"/>
        <v>3.7543282585837719E-3</v>
      </c>
      <c r="F450" s="2">
        <f t="shared" si="32"/>
        <v>1.0037543282585837</v>
      </c>
      <c r="G450" s="2" t="b">
        <f t="shared" si="33"/>
        <v>0</v>
      </c>
    </row>
    <row r="451" spans="1:7" ht="13.5" customHeight="1">
      <c r="A451" s="2">
        <v>450</v>
      </c>
      <c r="B451" s="2">
        <v>39.855404224236501</v>
      </c>
      <c r="C451" s="2">
        <f t="shared" si="35"/>
        <v>39.57315326993502</v>
      </c>
      <c r="D451" s="18" t="str">
        <f t="shared" si="34"/>
        <v>BUY</v>
      </c>
      <c r="E451" s="2">
        <f t="shared" si="31"/>
        <v>3.335173055071991E-2</v>
      </c>
      <c r="F451" s="2">
        <f t="shared" si="32"/>
        <v>1.0333517305507198</v>
      </c>
      <c r="G451" s="2">
        <f t="shared" si="33"/>
        <v>1.0333517305507198</v>
      </c>
    </row>
    <row r="452" spans="1:7" ht="13.5" customHeight="1">
      <c r="A452" s="2">
        <v>451</v>
      </c>
      <c r="B452" s="2">
        <v>39.809670020109976</v>
      </c>
      <c r="C452" s="2">
        <f t="shared" si="35"/>
        <v>39.541146538698015</v>
      </c>
      <c r="D452" s="18">
        <f t="shared" si="34"/>
        <v>0</v>
      </c>
      <c r="E452" s="2">
        <f t="shared" si="31"/>
        <v>-1.1475032060699437E-3</v>
      </c>
      <c r="F452" s="2">
        <f t="shared" si="32"/>
        <v>0.99885249679393007</v>
      </c>
      <c r="G452" s="2" t="b">
        <f t="shared" si="33"/>
        <v>0</v>
      </c>
    </row>
    <row r="453" spans="1:7" ht="13.5" customHeight="1">
      <c r="A453" s="2">
        <v>452</v>
      </c>
      <c r="B453" s="2">
        <v>39.133917465541344</v>
      </c>
      <c r="C453" s="2">
        <f t="shared" si="35"/>
        <v>39.518607805280922</v>
      </c>
      <c r="D453" s="18" t="str">
        <f t="shared" si="34"/>
        <v>SELL</v>
      </c>
      <c r="E453" s="2">
        <f t="shared" si="31"/>
        <v>-1.697458316603161E-2</v>
      </c>
      <c r="F453" s="2">
        <f t="shared" si="32"/>
        <v>0.98302541683396838</v>
      </c>
      <c r="G453" s="2">
        <f t="shared" si="33"/>
        <v>0.98302541683396838</v>
      </c>
    </row>
    <row r="454" spans="1:7" ht="13.5" customHeight="1">
      <c r="A454" s="2">
        <v>453</v>
      </c>
      <c r="B454" s="2">
        <v>40.533262657598314</v>
      </c>
      <c r="C454" s="2">
        <f t="shared" si="35"/>
        <v>39.405856983045581</v>
      </c>
      <c r="D454" s="18" t="str">
        <f t="shared" si="34"/>
        <v>BUY</v>
      </c>
      <c r="E454" s="2">
        <f t="shared" si="31"/>
        <v>3.575786127951891E-2</v>
      </c>
      <c r="F454" s="2">
        <f t="shared" si="32"/>
        <v>1.0357578612795189</v>
      </c>
      <c r="G454" s="2">
        <f t="shared" si="33"/>
        <v>1.0357578612795189</v>
      </c>
    </row>
    <row r="455" spans="1:7" ht="13.5" customHeight="1">
      <c r="A455" s="2">
        <v>454</v>
      </c>
      <c r="B455" s="2">
        <v>39.918472550399962</v>
      </c>
      <c r="C455" s="2">
        <f t="shared" si="35"/>
        <v>39.380087049062716</v>
      </c>
      <c r="D455" s="18">
        <f t="shared" si="34"/>
        <v>0</v>
      </c>
      <c r="E455" s="2">
        <f t="shared" si="31"/>
        <v>-1.51675455388762E-2</v>
      </c>
      <c r="F455" s="2">
        <f t="shared" si="32"/>
        <v>0.98483245446112377</v>
      </c>
      <c r="G455" s="2" t="b">
        <f t="shared" si="33"/>
        <v>0</v>
      </c>
    </row>
    <row r="456" spans="1:7" ht="13.5" customHeight="1">
      <c r="A456" s="2">
        <v>455</v>
      </c>
      <c r="B456" s="2">
        <v>40.20714135397229</v>
      </c>
      <c r="C456" s="2">
        <f t="shared" si="35"/>
        <v>39.33720521092588</v>
      </c>
      <c r="D456" s="18">
        <f t="shared" si="34"/>
        <v>0</v>
      </c>
      <c r="E456" s="2">
        <f t="shared" si="31"/>
        <v>7.231459149842542E-3</v>
      </c>
      <c r="F456" s="2">
        <f t="shared" si="32"/>
        <v>1.0072314591498426</v>
      </c>
      <c r="G456" s="2" t="b">
        <f t="shared" si="33"/>
        <v>0</v>
      </c>
    </row>
    <row r="457" spans="1:7" ht="13.5" customHeight="1">
      <c r="A457" s="2">
        <v>456</v>
      </c>
      <c r="B457" s="2">
        <v>41.457551696505263</v>
      </c>
      <c r="C457" s="2">
        <f t="shared" si="35"/>
        <v>39.351363964737345</v>
      </c>
      <c r="D457" s="18">
        <f t="shared" si="34"/>
        <v>0</v>
      </c>
      <c r="E457" s="2">
        <f t="shared" si="31"/>
        <v>3.1099210250356137E-2</v>
      </c>
      <c r="F457" s="2">
        <f t="shared" si="32"/>
        <v>1.0310992102503562</v>
      </c>
      <c r="G457" s="2" t="b">
        <f t="shared" si="33"/>
        <v>0</v>
      </c>
    </row>
    <row r="458" spans="1:7" ht="13.5" customHeight="1">
      <c r="A458" s="2">
        <v>457</v>
      </c>
      <c r="B458" s="2">
        <v>39.906502657985811</v>
      </c>
      <c r="C458" s="2">
        <f t="shared" si="35"/>
        <v>39.423587861349631</v>
      </c>
      <c r="D458" s="18">
        <f t="shared" si="34"/>
        <v>0</v>
      </c>
      <c r="E458" s="2">
        <f t="shared" si="31"/>
        <v>-3.7412943481903681E-2</v>
      </c>
      <c r="F458" s="2">
        <f t="shared" si="32"/>
        <v>0.96258705651809628</v>
      </c>
      <c r="G458" s="2" t="b">
        <f t="shared" si="33"/>
        <v>0</v>
      </c>
    </row>
    <row r="459" spans="1:7" ht="13.5" customHeight="1">
      <c r="A459" s="2">
        <v>458</v>
      </c>
      <c r="B459" s="2">
        <v>39.813887574294917</v>
      </c>
      <c r="C459" s="2">
        <f t="shared" si="35"/>
        <v>39.449365392997912</v>
      </c>
      <c r="D459" s="18">
        <f t="shared" si="34"/>
        <v>0</v>
      </c>
      <c r="E459" s="2">
        <f t="shared" si="31"/>
        <v>-2.3208018122921393E-3</v>
      </c>
      <c r="F459" s="2">
        <f t="shared" si="32"/>
        <v>0.99767919818770789</v>
      </c>
      <c r="G459" s="2" t="b">
        <f t="shared" si="33"/>
        <v>0</v>
      </c>
    </row>
    <row r="460" spans="1:7" ht="13.5" customHeight="1">
      <c r="A460" s="2">
        <v>459</v>
      </c>
      <c r="B460" s="2">
        <v>39.965998805676037</v>
      </c>
      <c r="C460" s="2">
        <f t="shared" si="35"/>
        <v>39.558343006894575</v>
      </c>
      <c r="D460" s="18">
        <f t="shared" si="34"/>
        <v>0</v>
      </c>
      <c r="E460" s="2">
        <f t="shared" si="31"/>
        <v>3.8205571133256501E-3</v>
      </c>
      <c r="F460" s="2">
        <f t="shared" si="32"/>
        <v>1.0038205571133256</v>
      </c>
      <c r="G460" s="2" t="b">
        <f t="shared" si="33"/>
        <v>0</v>
      </c>
    </row>
    <row r="461" spans="1:7" ht="13.5" customHeight="1">
      <c r="A461" s="2">
        <v>460</v>
      </c>
      <c r="B461" s="2">
        <v>40.320095728618888</v>
      </c>
      <c r="C461" s="2">
        <f t="shared" si="35"/>
        <v>39.657979008508597</v>
      </c>
      <c r="D461" s="18">
        <f t="shared" si="34"/>
        <v>0</v>
      </c>
      <c r="E461" s="2">
        <f t="shared" si="31"/>
        <v>8.8599542992670501E-3</v>
      </c>
      <c r="F461" s="2">
        <f t="shared" si="32"/>
        <v>1.0088599542992671</v>
      </c>
      <c r="G461" s="2" t="b">
        <f t="shared" si="33"/>
        <v>0</v>
      </c>
    </row>
    <row r="462" spans="1:7" ht="13.5" customHeight="1">
      <c r="A462" s="2">
        <v>461</v>
      </c>
      <c r="B462" s="2">
        <v>40.837424663144397</v>
      </c>
      <c r="C462" s="2">
        <f t="shared" si="35"/>
        <v>39.718537507491867</v>
      </c>
      <c r="D462" s="18">
        <f t="shared" si="34"/>
        <v>0</v>
      </c>
      <c r="E462" s="2">
        <f t="shared" si="31"/>
        <v>1.2830548270705433E-2</v>
      </c>
      <c r="F462" s="2">
        <f t="shared" si="32"/>
        <v>1.0128305482707054</v>
      </c>
      <c r="G462" s="2" t="b">
        <f t="shared" si="33"/>
        <v>0</v>
      </c>
    </row>
    <row r="463" spans="1:7" ht="13.5" customHeight="1">
      <c r="A463" s="2">
        <v>462</v>
      </c>
      <c r="B463" s="2">
        <v>39.394641757379119</v>
      </c>
      <c r="C463" s="2">
        <f t="shared" si="35"/>
        <v>39.811255126915576</v>
      </c>
      <c r="D463" s="18" t="str">
        <f t="shared" si="34"/>
        <v>SELL</v>
      </c>
      <c r="E463" s="2">
        <f t="shared" si="31"/>
        <v>-3.5329919006067557E-2</v>
      </c>
      <c r="F463" s="2">
        <f t="shared" si="32"/>
        <v>0.96467008099393248</v>
      </c>
      <c r="G463" s="2">
        <f t="shared" si="33"/>
        <v>0.96467008099393248</v>
      </c>
    </row>
    <row r="464" spans="1:7" ht="13.5" customHeight="1">
      <c r="A464" s="2">
        <v>463</v>
      </c>
      <c r="B464" s="2">
        <v>39.353262768763187</v>
      </c>
      <c r="C464" s="2">
        <f t="shared" si="35"/>
        <v>39.851127857657936</v>
      </c>
      <c r="D464" s="18">
        <f t="shared" si="34"/>
        <v>0</v>
      </c>
      <c r="E464" s="2">
        <f t="shared" si="31"/>
        <v>-1.050370983718397E-3</v>
      </c>
      <c r="F464" s="2">
        <f t="shared" si="32"/>
        <v>0.99894962901628159</v>
      </c>
      <c r="G464" s="2" t="b">
        <f t="shared" si="33"/>
        <v>0</v>
      </c>
    </row>
    <row r="465" spans="1:7" ht="13.5" customHeight="1">
      <c r="A465" s="2">
        <v>464</v>
      </c>
      <c r="B465" s="2">
        <v>40.470976259339473</v>
      </c>
      <c r="C465" s="2">
        <f t="shared" si="35"/>
        <v>39.848733109722659</v>
      </c>
      <c r="D465" s="18" t="str">
        <f t="shared" si="34"/>
        <v>BUY</v>
      </c>
      <c r="E465" s="2">
        <f t="shared" si="31"/>
        <v>2.8402053907039069E-2</v>
      </c>
      <c r="F465" s="2">
        <f t="shared" si="32"/>
        <v>1.0284020539070391</v>
      </c>
      <c r="G465" s="2">
        <f t="shared" si="33"/>
        <v>1.0284020539070391</v>
      </c>
    </row>
    <row r="466" spans="1:7" ht="13.5" customHeight="1">
      <c r="A466" s="2">
        <v>465</v>
      </c>
      <c r="B466" s="2">
        <v>41.461821214455107</v>
      </c>
      <c r="C466" s="2">
        <f t="shared" si="35"/>
        <v>39.905976029741268</v>
      </c>
      <c r="D466" s="18">
        <f t="shared" si="34"/>
        <v>0</v>
      </c>
      <c r="E466" s="2">
        <f t="shared" si="31"/>
        <v>2.4482852816948709E-2</v>
      </c>
      <c r="F466" s="2">
        <f t="shared" si="32"/>
        <v>1.0244828528169487</v>
      </c>
      <c r="G466" s="2" t="b">
        <f t="shared" si="33"/>
        <v>0</v>
      </c>
    </row>
    <row r="467" spans="1:7" ht="13.5" customHeight="1">
      <c r="A467" s="2">
        <v>466</v>
      </c>
      <c r="B467" s="2">
        <v>42.483896966675019</v>
      </c>
      <c r="C467" s="2">
        <f t="shared" si="35"/>
        <v>39.96439390241899</v>
      </c>
      <c r="D467" s="18">
        <f t="shared" si="34"/>
        <v>0</v>
      </c>
      <c r="E467" s="2">
        <f t="shared" si="31"/>
        <v>2.4651009586225778E-2</v>
      </c>
      <c r="F467" s="2">
        <f t="shared" si="32"/>
        <v>1.0246510095862258</v>
      </c>
      <c r="G467" s="2" t="b">
        <f t="shared" si="33"/>
        <v>0</v>
      </c>
    </row>
    <row r="468" spans="1:7" ht="13.5" customHeight="1">
      <c r="A468" s="2">
        <v>467</v>
      </c>
      <c r="B468" s="2">
        <v>43.673827188261953</v>
      </c>
      <c r="C468" s="2">
        <f t="shared" si="35"/>
        <v>40.060831381179362</v>
      </c>
      <c r="D468" s="18">
        <f t="shared" si="34"/>
        <v>0</v>
      </c>
      <c r="E468" s="2">
        <f t="shared" si="31"/>
        <v>2.8008970611154916E-2</v>
      </c>
      <c r="F468" s="2">
        <f t="shared" si="32"/>
        <v>1.0280089706111548</v>
      </c>
      <c r="G468" s="2" t="b">
        <f t="shared" si="33"/>
        <v>0</v>
      </c>
    </row>
    <row r="469" spans="1:7" ht="13.5" customHeight="1">
      <c r="A469" s="2">
        <v>468</v>
      </c>
      <c r="B469" s="2">
        <v>43.747610471185823</v>
      </c>
      <c r="C469" s="2">
        <f t="shared" si="35"/>
        <v>40.125555557720133</v>
      </c>
      <c r="D469" s="18">
        <f t="shared" si="34"/>
        <v>0</v>
      </c>
      <c r="E469" s="2">
        <f t="shared" si="31"/>
        <v>1.6894164691776835E-3</v>
      </c>
      <c r="F469" s="2">
        <f t="shared" si="32"/>
        <v>1.0016894164691776</v>
      </c>
      <c r="G469" s="2" t="b">
        <f t="shared" si="33"/>
        <v>0</v>
      </c>
    </row>
    <row r="470" spans="1:7" ht="13.5" customHeight="1">
      <c r="A470" s="2">
        <v>469</v>
      </c>
      <c r="B470" s="2">
        <v>44.270721629103086</v>
      </c>
      <c r="C470" s="2">
        <f t="shared" si="35"/>
        <v>40.196747881020812</v>
      </c>
      <c r="D470" s="18">
        <f t="shared" si="34"/>
        <v>0</v>
      </c>
      <c r="E470" s="2">
        <f t="shared" si="31"/>
        <v>1.1957479557924845E-2</v>
      </c>
      <c r="F470" s="2">
        <f t="shared" si="32"/>
        <v>1.0119574795579249</v>
      </c>
      <c r="G470" s="2" t="b">
        <f t="shared" si="33"/>
        <v>0</v>
      </c>
    </row>
    <row r="471" spans="1:7" ht="13.5" customHeight="1">
      <c r="A471" s="2">
        <v>470</v>
      </c>
      <c r="B471" s="2">
        <v>44.645207821795417</v>
      </c>
      <c r="C471" s="2">
        <f t="shared" si="35"/>
        <v>40.310704935108184</v>
      </c>
      <c r="D471" s="18">
        <f t="shared" si="34"/>
        <v>0</v>
      </c>
      <c r="E471" s="2">
        <f t="shared" si="31"/>
        <v>8.4590035787026237E-3</v>
      </c>
      <c r="F471" s="2">
        <f t="shared" si="32"/>
        <v>1.0084590035787027</v>
      </c>
      <c r="G471" s="2" t="b">
        <f t="shared" si="33"/>
        <v>0</v>
      </c>
    </row>
    <row r="472" spans="1:7" ht="13.5" customHeight="1">
      <c r="A472" s="2">
        <v>471</v>
      </c>
      <c r="B472" s="2">
        <v>44.485281215061136</v>
      </c>
      <c r="C472" s="2">
        <f t="shared" si="35"/>
        <v>40.456906028571034</v>
      </c>
      <c r="D472" s="18">
        <f t="shared" si="34"/>
        <v>0</v>
      </c>
      <c r="E472" s="2">
        <f t="shared" si="31"/>
        <v>-3.5821673710791022E-3</v>
      </c>
      <c r="F472" s="2">
        <f t="shared" si="32"/>
        <v>0.99641783262892092</v>
      </c>
      <c r="G472" s="2" t="b">
        <f t="shared" si="33"/>
        <v>0</v>
      </c>
    </row>
    <row r="473" spans="1:7" ht="13.5" customHeight="1">
      <c r="A473" s="2">
        <v>472</v>
      </c>
      <c r="B473" s="2">
        <v>45.654116882725603</v>
      </c>
      <c r="C473" s="2">
        <f t="shared" si="35"/>
        <v>40.621163600437711</v>
      </c>
      <c r="D473" s="18">
        <f t="shared" si="34"/>
        <v>0</v>
      </c>
      <c r="E473" s="2">
        <f t="shared" si="31"/>
        <v>2.6274660645929357E-2</v>
      </c>
      <c r="F473" s="2">
        <f t="shared" si="32"/>
        <v>1.0262746606459294</v>
      </c>
      <c r="G473" s="2" t="b">
        <f t="shared" si="33"/>
        <v>0</v>
      </c>
    </row>
    <row r="474" spans="1:7" ht="13.5" customHeight="1">
      <c r="A474" s="2">
        <v>473</v>
      </c>
      <c r="B474" s="2">
        <v>45.253553143714072</v>
      </c>
      <c r="C474" s="2">
        <f t="shared" si="35"/>
        <v>40.807782138192458</v>
      </c>
      <c r="D474" s="18">
        <f t="shared" si="34"/>
        <v>0</v>
      </c>
      <c r="E474" s="2">
        <f t="shared" si="31"/>
        <v>-8.7738799118704351E-3</v>
      </c>
      <c r="F474" s="2">
        <f t="shared" si="32"/>
        <v>0.9912261200881296</v>
      </c>
      <c r="G474" s="2" t="b">
        <f t="shared" si="33"/>
        <v>0</v>
      </c>
    </row>
    <row r="475" spans="1:7" ht="13.5" customHeight="1">
      <c r="A475" s="2">
        <v>474</v>
      </c>
      <c r="B475" s="2">
        <v>44.695235744269034</v>
      </c>
      <c r="C475" s="2">
        <f t="shared" si="35"/>
        <v>40.998887161961008</v>
      </c>
      <c r="D475" s="18">
        <f t="shared" si="34"/>
        <v>0</v>
      </c>
      <c r="E475" s="2">
        <f t="shared" si="31"/>
        <v>-1.2337537290651188E-2</v>
      </c>
      <c r="F475" s="2">
        <f t="shared" si="32"/>
        <v>0.98766246270934877</v>
      </c>
      <c r="G475" s="2" t="b">
        <f t="shared" si="33"/>
        <v>0</v>
      </c>
    </row>
    <row r="476" spans="1:7" ht="13.5" customHeight="1">
      <c r="A476" s="2">
        <v>475</v>
      </c>
      <c r="B476" s="2">
        <v>45.103342869606337</v>
      </c>
      <c r="C476" s="2">
        <f t="shared" si="35"/>
        <v>41.19440021152905</v>
      </c>
      <c r="D476" s="18">
        <f t="shared" si="34"/>
        <v>0</v>
      </c>
      <c r="E476" s="2">
        <f t="shared" si="31"/>
        <v>9.1308865148928397E-3</v>
      </c>
      <c r="F476" s="2">
        <f t="shared" si="32"/>
        <v>1.0091308865148929</v>
      </c>
      <c r="G476" s="2" t="b">
        <f t="shared" si="33"/>
        <v>0</v>
      </c>
    </row>
    <row r="477" spans="1:7" ht="13.5" customHeight="1">
      <c r="A477" s="2">
        <v>476</v>
      </c>
      <c r="B477" s="2">
        <v>46.058692474130737</v>
      </c>
      <c r="C477" s="2">
        <f t="shared" si="35"/>
        <v>41.437250301988044</v>
      </c>
      <c r="D477" s="18">
        <f t="shared" si="34"/>
        <v>0</v>
      </c>
      <c r="E477" s="2">
        <f t="shared" si="31"/>
        <v>2.118134807183392E-2</v>
      </c>
      <c r="F477" s="2">
        <f t="shared" si="32"/>
        <v>1.0211813480718339</v>
      </c>
      <c r="G477" s="2" t="b">
        <f t="shared" si="33"/>
        <v>0</v>
      </c>
    </row>
    <row r="478" spans="1:7" ht="13.5" customHeight="1">
      <c r="A478" s="2">
        <v>477</v>
      </c>
      <c r="B478" s="2">
        <v>45.972889673482115</v>
      </c>
      <c r="C478" s="2">
        <f t="shared" si="35"/>
        <v>41.707081972082548</v>
      </c>
      <c r="D478" s="18">
        <f t="shared" si="34"/>
        <v>0</v>
      </c>
      <c r="E478" s="2">
        <f t="shared" si="31"/>
        <v>-1.8629013556304081E-3</v>
      </c>
      <c r="F478" s="2">
        <f t="shared" si="32"/>
        <v>0.99813709864436961</v>
      </c>
      <c r="G478" s="2" t="b">
        <f t="shared" si="33"/>
        <v>0</v>
      </c>
    </row>
    <row r="479" spans="1:7" ht="13.5" customHeight="1">
      <c r="A479" s="2">
        <v>478</v>
      </c>
      <c r="B479" s="2">
        <v>45.823388635773689</v>
      </c>
      <c r="C479" s="2">
        <f t="shared" si="35"/>
        <v>41.967360925077841</v>
      </c>
      <c r="D479" s="18">
        <f t="shared" si="34"/>
        <v>0</v>
      </c>
      <c r="E479" s="2">
        <f t="shared" ref="E479:E501" si="36">(B479-B478)/B478</f>
        <v>-3.2519391052039993E-3</v>
      </c>
      <c r="F479" s="2">
        <f t="shared" ref="F479:F542" si="37">E479+1</f>
        <v>0.99674806089479595</v>
      </c>
      <c r="G479" s="2" t="b">
        <f t="shared" ref="G479:G542" si="38">IF(D479&lt;&gt;0,F479)</f>
        <v>0</v>
      </c>
    </row>
    <row r="480" spans="1:7" ht="13.5" customHeight="1">
      <c r="A480" s="2">
        <v>479</v>
      </c>
      <c r="B480" s="2">
        <v>45.261633221181491</v>
      </c>
      <c r="C480" s="2">
        <f t="shared" si="35"/>
        <v>42.217510210820848</v>
      </c>
      <c r="D480" s="18">
        <f t="shared" si="34"/>
        <v>0</v>
      </c>
      <c r="E480" s="2">
        <f t="shared" si="36"/>
        <v>-1.2259141702882354E-2</v>
      </c>
      <c r="F480" s="2">
        <f t="shared" si="37"/>
        <v>0.98774085829711766</v>
      </c>
      <c r="G480" s="2" t="b">
        <f t="shared" si="38"/>
        <v>0</v>
      </c>
    </row>
    <row r="481" spans="1:7" ht="13.5" customHeight="1">
      <c r="A481" s="2">
        <v>480</v>
      </c>
      <c r="B481" s="2">
        <v>47.256988503168941</v>
      </c>
      <c r="C481" s="2">
        <f t="shared" si="35"/>
        <v>42.403931900370679</v>
      </c>
      <c r="D481" s="18">
        <f t="shared" ref="D481:D544" si="39">IF(AND(B480&gt;C480, B481&lt;C481), "SELL", IF(AND(B480&lt;C481, B481&gt;C481),"BUY",0))</f>
        <v>0</v>
      </c>
      <c r="E481" s="2">
        <f t="shared" si="36"/>
        <v>4.4084915633439095E-2</v>
      </c>
      <c r="F481" s="2">
        <f t="shared" si="37"/>
        <v>1.0440849156334391</v>
      </c>
      <c r="G481" s="2" t="b">
        <f t="shared" si="38"/>
        <v>0</v>
      </c>
    </row>
    <row r="482" spans="1:7" ht="13.5" customHeight="1">
      <c r="A482" s="2">
        <v>481</v>
      </c>
      <c r="B482" s="2">
        <v>46.814271928392415</v>
      </c>
      <c r="C482" s="2">
        <f t="shared" si="35"/>
        <v>42.660735985993391</v>
      </c>
      <c r="D482" s="18">
        <f t="shared" si="39"/>
        <v>0</v>
      </c>
      <c r="E482" s="2">
        <f t="shared" si="36"/>
        <v>-9.368277344774906E-3</v>
      </c>
      <c r="F482" s="2">
        <f t="shared" si="37"/>
        <v>0.99063172265522514</v>
      </c>
      <c r="G482" s="2" t="b">
        <f t="shared" si="38"/>
        <v>0</v>
      </c>
    </row>
    <row r="483" spans="1:7" ht="13.5" customHeight="1">
      <c r="A483" s="2">
        <v>482</v>
      </c>
      <c r="B483" s="2">
        <v>46.118457597898605</v>
      </c>
      <c r="C483" s="2">
        <f t="shared" si="35"/>
        <v>42.92557579505722</v>
      </c>
      <c r="D483" s="18">
        <f t="shared" si="39"/>
        <v>0</v>
      </c>
      <c r="E483" s="2">
        <f t="shared" si="36"/>
        <v>-1.4863294927626667E-2</v>
      </c>
      <c r="F483" s="2">
        <f t="shared" si="37"/>
        <v>0.98513670507237339</v>
      </c>
      <c r="G483" s="2" t="b">
        <f t="shared" si="38"/>
        <v>0</v>
      </c>
    </row>
    <row r="484" spans="1:7" ht="13.5" customHeight="1">
      <c r="A484" s="2">
        <v>483</v>
      </c>
      <c r="B484" s="2">
        <v>44.76568454780535</v>
      </c>
      <c r="C484" s="2">
        <f t="shared" si="35"/>
        <v>43.11816872403309</v>
      </c>
      <c r="D484" s="18">
        <f t="shared" si="39"/>
        <v>0</v>
      </c>
      <c r="E484" s="2">
        <f t="shared" si="36"/>
        <v>-2.9332573562800467E-2</v>
      </c>
      <c r="F484" s="2">
        <f t="shared" si="37"/>
        <v>0.9706674264371995</v>
      </c>
      <c r="G484" s="2" t="b">
        <f t="shared" si="38"/>
        <v>0</v>
      </c>
    </row>
    <row r="485" spans="1:7" ht="13.5" customHeight="1">
      <c r="A485" s="2">
        <v>484</v>
      </c>
      <c r="B485" s="2">
        <v>44.031079266293595</v>
      </c>
      <c r="C485" s="2">
        <f t="shared" si="35"/>
        <v>43.285313965322935</v>
      </c>
      <c r="D485" s="18">
        <f t="shared" si="39"/>
        <v>0</v>
      </c>
      <c r="E485" s="2">
        <f t="shared" si="36"/>
        <v>-1.6410008892576374E-2</v>
      </c>
      <c r="F485" s="2">
        <f t="shared" si="37"/>
        <v>0.98358999110742362</v>
      </c>
      <c r="G485" s="2" t="b">
        <f t="shared" si="38"/>
        <v>0</v>
      </c>
    </row>
    <row r="486" spans="1:7" ht="13.5" customHeight="1">
      <c r="A486" s="2">
        <v>485</v>
      </c>
      <c r="B486" s="2">
        <v>45.261684091232475</v>
      </c>
      <c r="C486" s="2">
        <f t="shared" si="35"/>
        <v>43.417173893334017</v>
      </c>
      <c r="D486" s="18">
        <f t="shared" si="39"/>
        <v>0</v>
      </c>
      <c r="E486" s="2">
        <f t="shared" si="36"/>
        <v>2.7948550102448309E-2</v>
      </c>
      <c r="F486" s="2">
        <f t="shared" si="37"/>
        <v>1.0279485501024483</v>
      </c>
      <c r="G486" s="2" t="b">
        <f t="shared" si="38"/>
        <v>0</v>
      </c>
    </row>
    <row r="487" spans="1:7" ht="13.5" customHeight="1">
      <c r="A487" s="2">
        <v>486</v>
      </c>
      <c r="B487" s="2">
        <v>43.112443357784919</v>
      </c>
      <c r="C487" s="2">
        <f t="shared" si="35"/>
        <v>43.548350872462535</v>
      </c>
      <c r="D487" s="18" t="str">
        <f t="shared" si="39"/>
        <v>SELL</v>
      </c>
      <c r="E487" s="2">
        <f t="shared" si="36"/>
        <v>-4.7484771647369604E-2</v>
      </c>
      <c r="F487" s="2">
        <f t="shared" si="37"/>
        <v>0.95251522835263036</v>
      </c>
      <c r="G487" s="2">
        <f t="shared" si="38"/>
        <v>0.95251522835263036</v>
      </c>
    </row>
    <row r="488" spans="1:7" ht="13.5" customHeight="1">
      <c r="A488" s="2">
        <v>487</v>
      </c>
      <c r="B488" s="2">
        <v>41.584950933967399</v>
      </c>
      <c r="C488" s="2">
        <f t="shared" si="35"/>
        <v>43.658900551765953</v>
      </c>
      <c r="D488" s="18">
        <f t="shared" si="39"/>
        <v>0</v>
      </c>
      <c r="E488" s="2">
        <f t="shared" si="36"/>
        <v>-3.5430430401289174E-2</v>
      </c>
      <c r="F488" s="2">
        <f t="shared" si="37"/>
        <v>0.96456956959871087</v>
      </c>
      <c r="G488" s="2" t="b">
        <f t="shared" si="38"/>
        <v>0</v>
      </c>
    </row>
    <row r="489" spans="1:7" ht="13.5" customHeight="1">
      <c r="A489" s="2">
        <v>488</v>
      </c>
      <c r="B489" s="2">
        <v>41.896999089017307</v>
      </c>
      <c r="C489" s="2">
        <f t="shared" si="35"/>
        <v>43.719971702099485</v>
      </c>
      <c r="D489" s="18">
        <f t="shared" si="39"/>
        <v>0</v>
      </c>
      <c r="E489" s="2">
        <f t="shared" si="36"/>
        <v>7.5038721470516608E-3</v>
      </c>
      <c r="F489" s="2">
        <f t="shared" si="37"/>
        <v>1.0075038721470517</v>
      </c>
      <c r="G489" s="2" t="b">
        <f t="shared" si="38"/>
        <v>0</v>
      </c>
    </row>
    <row r="490" spans="1:7" ht="13.5" customHeight="1">
      <c r="A490" s="2">
        <v>489</v>
      </c>
      <c r="B490" s="2">
        <v>42.416458723932131</v>
      </c>
      <c r="C490" s="2">
        <f t="shared" si="35"/>
        <v>43.78655791876642</v>
      </c>
      <c r="D490" s="18">
        <f t="shared" si="39"/>
        <v>0</v>
      </c>
      <c r="E490" s="2">
        <f t="shared" si="36"/>
        <v>1.2398492641707911E-2</v>
      </c>
      <c r="F490" s="2">
        <f t="shared" si="37"/>
        <v>1.012398492641708</v>
      </c>
      <c r="G490" s="2" t="b">
        <f t="shared" si="38"/>
        <v>0</v>
      </c>
    </row>
    <row r="491" spans="1:7" ht="13.5" customHeight="1">
      <c r="A491" s="2">
        <v>490</v>
      </c>
      <c r="B491" s="2">
        <v>43.04524156734599</v>
      </c>
      <c r="C491" s="2">
        <f t="shared" si="35"/>
        <v>43.858846297915157</v>
      </c>
      <c r="D491" s="18">
        <f t="shared" si="39"/>
        <v>0</v>
      </c>
      <c r="E491" s="2">
        <f t="shared" si="36"/>
        <v>1.4824029688718175E-2</v>
      </c>
      <c r="F491" s="2">
        <f t="shared" si="37"/>
        <v>1.0148240296887181</v>
      </c>
      <c r="G491" s="2" t="b">
        <f t="shared" si="38"/>
        <v>0</v>
      </c>
    </row>
    <row r="492" spans="1:7" ht="13.5" customHeight="1">
      <c r="A492" s="2">
        <v>491</v>
      </c>
      <c r="B492" s="2">
        <v>43.186137107621768</v>
      </c>
      <c r="C492" s="2">
        <f t="shared" ref="C492:C555" si="40">AVERAGE(B463:B491)</f>
        <v>43.934977915301417</v>
      </c>
      <c r="D492" s="18">
        <f t="shared" si="39"/>
        <v>0</v>
      </c>
      <c r="E492" s="2">
        <f t="shared" si="36"/>
        <v>3.2731966448682061E-3</v>
      </c>
      <c r="F492" s="2">
        <f t="shared" si="37"/>
        <v>1.0032731966448682</v>
      </c>
      <c r="G492" s="2" t="b">
        <f t="shared" si="38"/>
        <v>0</v>
      </c>
    </row>
    <row r="493" spans="1:7" ht="13.5" customHeight="1">
      <c r="A493" s="2">
        <v>492</v>
      </c>
      <c r="B493" s="2">
        <v>41.31043640288015</v>
      </c>
      <c r="C493" s="2">
        <f t="shared" si="40"/>
        <v>44.065719134275305</v>
      </c>
      <c r="D493" s="18">
        <f t="shared" si="39"/>
        <v>0</v>
      </c>
      <c r="E493" s="2">
        <f t="shared" si="36"/>
        <v>-4.3432935436371368E-2</v>
      </c>
      <c r="F493" s="2">
        <f t="shared" si="37"/>
        <v>0.95656706456362861</v>
      </c>
      <c r="G493" s="2" t="b">
        <f t="shared" si="38"/>
        <v>0</v>
      </c>
    </row>
    <row r="494" spans="1:7" ht="13.5" customHeight="1">
      <c r="A494" s="2">
        <v>493</v>
      </c>
      <c r="B494" s="2">
        <v>41.105230999820947</v>
      </c>
      <c r="C494" s="2">
        <f t="shared" si="40"/>
        <v>44.133207880279343</v>
      </c>
      <c r="D494" s="18">
        <f t="shared" si="39"/>
        <v>0</v>
      </c>
      <c r="E494" s="2">
        <f t="shared" si="36"/>
        <v>-4.9673985783625458E-3</v>
      </c>
      <c r="F494" s="2">
        <f t="shared" si="37"/>
        <v>0.99503260142163741</v>
      </c>
      <c r="G494" s="2" t="b">
        <f t="shared" si="38"/>
        <v>0</v>
      </c>
    </row>
    <row r="495" spans="1:7" ht="13.5" customHeight="1">
      <c r="A495" s="2">
        <v>494</v>
      </c>
      <c r="B495" s="2">
        <v>41.214209783195223</v>
      </c>
      <c r="C495" s="2">
        <f t="shared" si="40"/>
        <v>44.155078733399399</v>
      </c>
      <c r="D495" s="18">
        <f t="shared" si="39"/>
        <v>0</v>
      </c>
      <c r="E495" s="2">
        <f t="shared" si="36"/>
        <v>2.6512144737673615E-3</v>
      </c>
      <c r="F495" s="2">
        <f t="shared" si="37"/>
        <v>1.0026512144737674</v>
      </c>
      <c r="G495" s="2" t="b">
        <f t="shared" si="38"/>
        <v>0</v>
      </c>
    </row>
    <row r="496" spans="1:7" ht="13.5" customHeight="1">
      <c r="A496" s="2">
        <v>495</v>
      </c>
      <c r="B496" s="2">
        <v>42.147147084881283</v>
      </c>
      <c r="C496" s="2">
        <f t="shared" si="40"/>
        <v>44.14654040818354</v>
      </c>
      <c r="D496" s="18">
        <f t="shared" si="39"/>
        <v>0</v>
      </c>
      <c r="E496" s="2">
        <f t="shared" si="36"/>
        <v>2.2636302056832303E-2</v>
      </c>
      <c r="F496" s="2">
        <f t="shared" si="37"/>
        <v>1.0226363020568323</v>
      </c>
      <c r="G496" s="2" t="b">
        <f t="shared" si="38"/>
        <v>0</v>
      </c>
    </row>
    <row r="497" spans="1:7" ht="13.5" customHeight="1">
      <c r="A497" s="2">
        <v>496</v>
      </c>
      <c r="B497" s="2">
        <v>42.13812860986598</v>
      </c>
      <c r="C497" s="2">
        <f t="shared" si="40"/>
        <v>44.134928343294106</v>
      </c>
      <c r="D497" s="18">
        <f t="shared" si="39"/>
        <v>0</v>
      </c>
      <c r="E497" s="2">
        <f t="shared" si="36"/>
        <v>-2.1397593049750886E-4</v>
      </c>
      <c r="F497" s="2">
        <f t="shared" si="37"/>
        <v>0.99978602406950245</v>
      </c>
      <c r="G497" s="2" t="b">
        <f t="shared" si="38"/>
        <v>0</v>
      </c>
    </row>
    <row r="498" spans="1:7" ht="13.5" customHeight="1">
      <c r="A498" s="2">
        <v>497</v>
      </c>
      <c r="B498" s="2">
        <v>40.725273054414622</v>
      </c>
      <c r="C498" s="2">
        <f t="shared" si="40"/>
        <v>44.081973219901151</v>
      </c>
      <c r="D498" s="18">
        <f t="shared" si="39"/>
        <v>0</v>
      </c>
      <c r="E498" s="2">
        <f t="shared" si="36"/>
        <v>-3.3529148115053226E-2</v>
      </c>
      <c r="F498" s="2">
        <f t="shared" si="37"/>
        <v>0.96647085188494675</v>
      </c>
      <c r="G498" s="2" t="b">
        <f t="shared" si="38"/>
        <v>0</v>
      </c>
    </row>
    <row r="499" spans="1:7" ht="13.5" customHeight="1">
      <c r="A499" s="2">
        <v>498</v>
      </c>
      <c r="B499" s="2">
        <v>41.621022146878452</v>
      </c>
      <c r="C499" s="2">
        <f t="shared" si="40"/>
        <v>43.977754688288343</v>
      </c>
      <c r="D499" s="18">
        <f t="shared" si="39"/>
        <v>0</v>
      </c>
      <c r="E499" s="2">
        <f t="shared" si="36"/>
        <v>2.199491925485645E-2</v>
      </c>
      <c r="F499" s="2">
        <f t="shared" si="37"/>
        <v>1.0219949192548565</v>
      </c>
      <c r="G499" s="2" t="b">
        <f t="shared" si="38"/>
        <v>0</v>
      </c>
    </row>
    <row r="500" spans="1:7" ht="13.5" customHeight="1">
      <c r="A500" s="2">
        <v>499</v>
      </c>
      <c r="B500" s="2">
        <v>40.581376732611972</v>
      </c>
      <c r="C500" s="2">
        <f t="shared" si="40"/>
        <v>43.886385740625421</v>
      </c>
      <c r="D500" s="18">
        <f t="shared" si="39"/>
        <v>0</v>
      </c>
      <c r="E500" s="2">
        <f t="shared" si="36"/>
        <v>-2.4978853488932241E-2</v>
      </c>
      <c r="F500" s="2">
        <f t="shared" si="37"/>
        <v>0.97502114651106775</v>
      </c>
      <c r="G500" s="2" t="b">
        <f t="shared" si="38"/>
        <v>0</v>
      </c>
    </row>
    <row r="501" spans="1:7" ht="13.5" customHeight="1">
      <c r="A501" s="2">
        <v>500</v>
      </c>
      <c r="B501" s="2">
        <v>39.436761037860073</v>
      </c>
      <c r="C501" s="2">
        <f t="shared" si="40"/>
        <v>43.746253634101855</v>
      </c>
      <c r="D501" s="18">
        <f t="shared" si="39"/>
        <v>0</v>
      </c>
      <c r="E501" s="2">
        <f t="shared" si="36"/>
        <v>-2.8205442666317023E-2</v>
      </c>
      <c r="F501" s="2">
        <f t="shared" si="37"/>
        <v>0.97179455733368303</v>
      </c>
      <c r="G501" s="2" t="b">
        <f t="shared" si="38"/>
        <v>0</v>
      </c>
    </row>
    <row r="502" spans="1:7" ht="13.5" customHeight="1"/>
    <row r="503" spans="1:7" ht="13.5" customHeight="1"/>
    <row r="504" spans="1:7" ht="13.5" customHeight="1"/>
    <row r="505" spans="1:7" ht="13.5" customHeight="1"/>
    <row r="506" spans="1:7" ht="13.5" customHeight="1"/>
    <row r="507" spans="1:7" ht="13.5" customHeight="1"/>
    <row r="508" spans="1:7" ht="13.5" customHeight="1"/>
    <row r="509" spans="1:7" ht="13.5" customHeight="1"/>
    <row r="510" spans="1:7" ht="13.5" customHeight="1"/>
    <row r="511" spans="1:7" ht="13.5" customHeight="1"/>
    <row r="512" spans="1:7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166B8-289D-4613-9492-6C3C59E562DA}">
  <dimension ref="A1:O501"/>
  <sheetViews>
    <sheetView workbookViewId="0">
      <pane ySplit="1" topLeftCell="A46" activePane="bottomLeft" state="frozen"/>
      <selection pane="bottomLeft" activeCell="L9" sqref="L9"/>
    </sheetView>
  </sheetViews>
  <sheetFormatPr defaultRowHeight="13.8"/>
  <cols>
    <col min="1" max="1" width="7.19921875" customWidth="1"/>
    <col min="2" max="2" width="12.19921875" customWidth="1"/>
  </cols>
  <sheetData>
    <row r="1" spans="1:15">
      <c r="A1" s="1" t="s">
        <v>0</v>
      </c>
      <c r="B1" s="1" t="s">
        <v>1</v>
      </c>
      <c r="C1" t="s">
        <v>80</v>
      </c>
      <c r="D1" t="s">
        <v>81</v>
      </c>
      <c r="E1" t="s">
        <v>82</v>
      </c>
      <c r="F1" t="s">
        <v>78</v>
      </c>
      <c r="G1" t="s">
        <v>93</v>
      </c>
      <c r="H1" t="s">
        <v>94</v>
      </c>
      <c r="I1" t="s">
        <v>95</v>
      </c>
      <c r="M1" t="s">
        <v>82</v>
      </c>
      <c r="N1" t="s">
        <v>12</v>
      </c>
    </row>
    <row r="2" spans="1:15">
      <c r="A2" s="2">
        <v>1</v>
      </c>
      <c r="B2" s="2">
        <v>10</v>
      </c>
      <c r="I2">
        <v>7.26</v>
      </c>
      <c r="L2">
        <f>+EXP(I2)</f>
        <v>1422.2565372011795</v>
      </c>
      <c r="N2">
        <f>+LN(I2)</f>
        <v>1.9823798288367047</v>
      </c>
      <c r="O2" s="2" t="s">
        <v>35</v>
      </c>
    </row>
    <row r="3" spans="1:15">
      <c r="A3" s="2">
        <v>2</v>
      </c>
      <c r="B3" s="2">
        <v>10.367092484092767</v>
      </c>
      <c r="I3">
        <v>7.23</v>
      </c>
      <c r="L3">
        <f t="shared" ref="L3:L6" si="0">+EXP(I3)</f>
        <v>1380.2225040870533</v>
      </c>
      <c r="M3">
        <f>+LN(L3/L2)</f>
        <v>-2.9999999999999336E-2</v>
      </c>
      <c r="N3">
        <f t="shared" ref="N3:N6" si="1">+LN(I3)</f>
        <v>1.9782390361706734</v>
      </c>
      <c r="O3" s="2" t="s">
        <v>36</v>
      </c>
    </row>
    <row r="4" spans="1:15">
      <c r="A4" s="2">
        <v>3</v>
      </c>
      <c r="B4" s="2">
        <v>11.771418919190975</v>
      </c>
      <c r="I4">
        <v>7.35</v>
      </c>
      <c r="L4">
        <f t="shared" si="0"/>
        <v>1556.1965278371533</v>
      </c>
      <c r="M4">
        <f t="shared" ref="M4:M6" si="2">+LN(L4/L3)</f>
        <v>0.11999999999999927</v>
      </c>
      <c r="N4">
        <f t="shared" si="1"/>
        <v>1.9947003132247452</v>
      </c>
      <c r="O4" s="2" t="s">
        <v>37</v>
      </c>
    </row>
    <row r="5" spans="1:15">
      <c r="A5" s="2">
        <v>4</v>
      </c>
      <c r="B5" s="2">
        <v>13.302913081906512</v>
      </c>
      <c r="I5">
        <v>7.39</v>
      </c>
      <c r="L5">
        <f t="shared" si="0"/>
        <v>1619.7061129336939</v>
      </c>
      <c r="M5">
        <f t="shared" si="2"/>
        <v>3.9999999999999987E-2</v>
      </c>
      <c r="N5">
        <f t="shared" si="1"/>
        <v>2.0001277349601105</v>
      </c>
    </row>
    <row r="6" spans="1:15">
      <c r="A6" s="2">
        <v>5</v>
      </c>
      <c r="B6" s="2">
        <v>13.357378079106937</v>
      </c>
      <c r="I6">
        <v>7.41</v>
      </c>
      <c r="L6">
        <f t="shared" si="0"/>
        <v>1652.4263468644833</v>
      </c>
      <c r="M6">
        <f t="shared" si="2"/>
        <v>2.0000000000000621E-2</v>
      </c>
      <c r="N6">
        <f t="shared" si="1"/>
        <v>2.0028304393079956</v>
      </c>
      <c r="O6" s="2" t="s">
        <v>38</v>
      </c>
    </row>
    <row r="7" spans="1:15">
      <c r="A7" s="2">
        <v>6</v>
      </c>
      <c r="B7" s="2">
        <v>15.078016822994943</v>
      </c>
      <c r="O7" s="1" t="s">
        <v>39</v>
      </c>
    </row>
    <row r="8" spans="1:15">
      <c r="A8" s="2">
        <v>7</v>
      </c>
      <c r="B8" s="2">
        <v>15.425406609540383</v>
      </c>
      <c r="O8" s="13" t="s">
        <v>40</v>
      </c>
    </row>
    <row r="9" spans="1:15">
      <c r="A9" s="2">
        <v>8</v>
      </c>
      <c r="B9" s="2">
        <v>14.789835138937056</v>
      </c>
      <c r="O9" s="1" t="s">
        <v>41</v>
      </c>
    </row>
    <row r="10" spans="1:15">
      <c r="A10" s="2">
        <v>9</v>
      </c>
      <c r="B10" s="2">
        <v>14.52557172934883</v>
      </c>
    </row>
    <row r="11" spans="1:15">
      <c r="A11" s="2">
        <v>10</v>
      </c>
      <c r="B11" s="2">
        <v>16.400775475279023</v>
      </c>
    </row>
    <row r="12" spans="1:15">
      <c r="A12" s="2">
        <v>11</v>
      </c>
      <c r="B12" s="2">
        <v>16.25435471531857</v>
      </c>
    </row>
    <row r="13" spans="1:15">
      <c r="A13" s="2">
        <v>12</v>
      </c>
      <c r="B13" s="2">
        <v>16.712494133798529</v>
      </c>
    </row>
    <row r="14" spans="1:15">
      <c r="A14" s="2">
        <v>13</v>
      </c>
      <c r="B14" s="2">
        <v>15.300225494085819</v>
      </c>
    </row>
    <row r="15" spans="1:15">
      <c r="A15" s="2">
        <v>14</v>
      </c>
      <c r="B15" s="2">
        <v>14.385452311690642</v>
      </c>
    </row>
    <row r="16" spans="1:15">
      <c r="A16" s="2">
        <v>15</v>
      </c>
      <c r="B16" s="2">
        <v>13.555084410224417</v>
      </c>
    </row>
    <row r="17" spans="1:9">
      <c r="A17" s="2">
        <v>16</v>
      </c>
      <c r="B17" s="2">
        <v>12.993602834005307</v>
      </c>
    </row>
    <row r="18" spans="1:9">
      <c r="A18" s="2">
        <v>17</v>
      </c>
      <c r="B18" s="2">
        <v>12.116126085256022</v>
      </c>
    </row>
    <row r="19" spans="1:9">
      <c r="A19" s="2">
        <v>18</v>
      </c>
      <c r="B19" s="2">
        <v>13.475972560787874</v>
      </c>
    </row>
    <row r="20" spans="1:9">
      <c r="A20" s="2">
        <v>19</v>
      </c>
      <c r="B20" s="2">
        <v>12.964811794689592</v>
      </c>
    </row>
    <row r="21" spans="1:9">
      <c r="A21" s="2">
        <v>20</v>
      </c>
      <c r="B21" s="2">
        <v>10.951697360389449</v>
      </c>
    </row>
    <row r="22" spans="1:9">
      <c r="A22" s="2">
        <v>21</v>
      </c>
      <c r="B22" s="2">
        <v>11.352348000055008</v>
      </c>
    </row>
    <row r="23" spans="1:9">
      <c r="A23" s="2">
        <v>22</v>
      </c>
      <c r="B23" s="2">
        <v>11.822251395207607</v>
      </c>
    </row>
    <row r="24" spans="1:9">
      <c r="A24" s="2">
        <v>23</v>
      </c>
      <c r="B24" s="2">
        <v>12.575885785524276</v>
      </c>
    </row>
    <row r="25" spans="1:9">
      <c r="A25" s="2">
        <v>24</v>
      </c>
      <c r="B25" s="2">
        <v>12.228440393719607</v>
      </c>
    </row>
    <row r="26" spans="1:9">
      <c r="A26" s="2">
        <v>25</v>
      </c>
      <c r="B26" s="2">
        <v>11.039195953542205</v>
      </c>
    </row>
    <row r="27" spans="1:9">
      <c r="A27" s="2">
        <v>26</v>
      </c>
      <c r="B27" s="2">
        <v>12.477287972397431</v>
      </c>
    </row>
    <row r="28" spans="1:9">
      <c r="A28" s="2">
        <v>27</v>
      </c>
      <c r="B28" s="2">
        <v>11.656588180369862</v>
      </c>
    </row>
    <row r="29" spans="1:9">
      <c r="A29" s="2">
        <v>28</v>
      </c>
      <c r="B29" s="2">
        <v>11.845594158361042</v>
      </c>
    </row>
    <row r="30" spans="1:9">
      <c r="A30" s="2">
        <v>29</v>
      </c>
      <c r="B30" s="2">
        <v>11.714694033529854</v>
      </c>
    </row>
    <row r="31" spans="1:9" s="26" customFormat="1">
      <c r="A31" s="25">
        <v>30</v>
      </c>
      <c r="B31" s="25">
        <v>13.313300247344936</v>
      </c>
      <c r="C31" s="26">
        <f>+AVERAGE(B2:B31)</f>
        <v>13.125127205356518</v>
      </c>
      <c r="D31">
        <f>+IF(AND(B30&gt;C30,B31&lt;C31),"SELL",IF(AND(B30&lt;C30,B31&gt;C31),"BUY",0))</f>
        <v>0</v>
      </c>
      <c r="E31" s="26">
        <f>+(B31-B30)/B30</f>
        <v>0.1364616275286015</v>
      </c>
      <c r="F31" s="26">
        <f>1+E31</f>
        <v>1.1364616275286015</v>
      </c>
      <c r="G31" s="26">
        <f>+F31</f>
        <v>1.1364616275286015</v>
      </c>
    </row>
    <row r="32" spans="1:9">
      <c r="A32" s="2">
        <v>31</v>
      </c>
      <c r="B32" s="2">
        <v>10.052779092677547</v>
      </c>
      <c r="C32" s="26">
        <f t="shared" ref="C32:C95" si="3">+AVERAGE(B3:B32)</f>
        <v>13.126886508445772</v>
      </c>
      <c r="D32" t="str">
        <f>+IF(AND(B31&gt;C31,B32&lt;C32),"SELL",IF(AND(B31&lt;C31,B32&gt;C32),"BUY",0))</f>
        <v>SELL</v>
      </c>
      <c r="E32" s="26">
        <f t="shared" ref="E32:E95" si="4">+(B32-B31)/B31</f>
        <v>-0.24490705490681267</v>
      </c>
      <c r="F32" s="26">
        <f t="shared" ref="F32:F95" si="5">1+E32</f>
        <v>0.75509294509318736</v>
      </c>
      <c r="G32" s="26">
        <f>+G31*F32</f>
        <v>0.85813415731596865</v>
      </c>
      <c r="H32">
        <f>+IF(D32&lt;&gt;0,F32)</f>
        <v>0.75509294509318736</v>
      </c>
      <c r="I32">
        <f>+H32-1</f>
        <v>-0.24490705490681264</v>
      </c>
    </row>
    <row r="33" spans="1:8">
      <c r="A33" s="2">
        <v>32</v>
      </c>
      <c r="B33" s="2">
        <v>10.68935688199093</v>
      </c>
      <c r="C33" s="26">
        <f t="shared" si="3"/>
        <v>13.137628655042375</v>
      </c>
      <c r="D33">
        <f t="shared" ref="D33:D96" si="6">+IF(AND(B32&gt;C32,B33&lt;C33),"SELL",IF(AND(B32&lt;C32,B33&gt;C33),"BUY",0))</f>
        <v>0</v>
      </c>
      <c r="E33" s="26">
        <f t="shared" si="4"/>
        <v>6.3323562911779027E-2</v>
      </c>
      <c r="F33" s="26">
        <f t="shared" si="5"/>
        <v>1.063323562911779</v>
      </c>
      <c r="G33" s="26">
        <f t="shared" ref="G33:G96" si="7">+G32*F33</f>
        <v>0.91247426961351286</v>
      </c>
      <c r="H33" t="b">
        <f t="shared" ref="H33:H96" si="8">+IF(D33&lt;&gt;0,F33)</f>
        <v>0</v>
      </c>
    </row>
    <row r="34" spans="1:8">
      <c r="A34" s="2">
        <v>33</v>
      </c>
      <c r="B34" s="2">
        <v>11.75185052250966</v>
      </c>
      <c r="C34" s="26">
        <f t="shared" si="3"/>
        <v>13.136976375152996</v>
      </c>
      <c r="D34">
        <f t="shared" si="6"/>
        <v>0</v>
      </c>
      <c r="E34" s="26">
        <f t="shared" si="4"/>
        <v>9.9397340012922872E-2</v>
      </c>
      <c r="F34" s="26">
        <f t="shared" si="5"/>
        <v>1.0993973400129229</v>
      </c>
      <c r="G34" s="26">
        <f t="shared" si="7"/>
        <v>1.0031717848433306</v>
      </c>
      <c r="H34" t="b">
        <f t="shared" si="8"/>
        <v>0</v>
      </c>
    </row>
    <row r="35" spans="1:8">
      <c r="A35" s="2">
        <v>34</v>
      </c>
      <c r="B35" s="2">
        <v>12.11891978352023</v>
      </c>
      <c r="C35" s="26">
        <f t="shared" si="3"/>
        <v>13.097509931873455</v>
      </c>
      <c r="D35">
        <f t="shared" si="6"/>
        <v>0</v>
      </c>
      <c r="E35" s="26">
        <f t="shared" si="4"/>
        <v>3.1235017864418946E-2</v>
      </c>
      <c r="F35" s="26">
        <f t="shared" si="5"/>
        <v>1.031235017864419</v>
      </c>
      <c r="G35" s="26">
        <f t="shared" si="7"/>
        <v>1.0345058734639931</v>
      </c>
      <c r="H35" t="b">
        <f t="shared" si="8"/>
        <v>0</v>
      </c>
    </row>
    <row r="36" spans="1:8">
      <c r="A36" s="2">
        <v>35</v>
      </c>
      <c r="B36" s="2">
        <v>13.331013567470411</v>
      </c>
      <c r="C36" s="26">
        <f t="shared" si="3"/>
        <v>13.096631114818903</v>
      </c>
      <c r="D36" t="str">
        <f t="shared" si="6"/>
        <v>BUY</v>
      </c>
      <c r="E36" s="26">
        <f t="shared" si="4"/>
        <v>0.1000166521110596</v>
      </c>
      <c r="F36" s="26">
        <f t="shared" si="5"/>
        <v>1.1000166521110597</v>
      </c>
      <c r="G36" s="26">
        <f t="shared" si="7"/>
        <v>1.1379736875170894</v>
      </c>
      <c r="H36">
        <f t="shared" si="8"/>
        <v>1.1000166521110597</v>
      </c>
    </row>
    <row r="37" spans="1:8">
      <c r="A37" s="2">
        <v>36</v>
      </c>
      <c r="B37" s="2">
        <v>13.365379309752077</v>
      </c>
      <c r="C37" s="26">
        <f t="shared" si="3"/>
        <v>13.039543197710806</v>
      </c>
      <c r="D37">
        <f t="shared" si="6"/>
        <v>0</v>
      </c>
      <c r="E37" s="26">
        <f t="shared" si="4"/>
        <v>2.5778791768334784E-3</v>
      </c>
      <c r="F37" s="26">
        <f t="shared" si="5"/>
        <v>1.0025778791768334</v>
      </c>
      <c r="G37" s="26">
        <f t="shared" si="7"/>
        <v>1.1409072461899239</v>
      </c>
      <c r="H37" t="b">
        <f t="shared" si="8"/>
        <v>0</v>
      </c>
    </row>
    <row r="38" spans="1:8">
      <c r="A38" s="2">
        <v>37</v>
      </c>
      <c r="B38" s="2">
        <v>12.78458337767089</v>
      </c>
      <c r="C38" s="26">
        <f t="shared" si="3"/>
        <v>12.951515756648492</v>
      </c>
      <c r="D38" t="str">
        <f t="shared" si="6"/>
        <v>SELL</v>
      </c>
      <c r="E38" s="26">
        <f t="shared" si="4"/>
        <v>-4.3455252456427368E-2</v>
      </c>
      <c r="F38" s="26">
        <f t="shared" si="5"/>
        <v>0.95654474754357266</v>
      </c>
      <c r="G38" s="26">
        <f t="shared" si="7"/>
        <v>1.0913288337773734</v>
      </c>
      <c r="H38">
        <f t="shared" si="8"/>
        <v>0.95654474754357266</v>
      </c>
    </row>
    <row r="39" spans="1:8">
      <c r="A39" s="2">
        <v>38</v>
      </c>
      <c r="B39" s="2">
        <v>10.929250311461086</v>
      </c>
      <c r="C39" s="26">
        <f t="shared" si="3"/>
        <v>12.822829595732625</v>
      </c>
      <c r="D39">
        <f t="shared" si="6"/>
        <v>0</v>
      </c>
      <c r="E39" s="26">
        <f t="shared" si="4"/>
        <v>-0.14512268498715916</v>
      </c>
      <c r="F39" s="26">
        <f t="shared" si="5"/>
        <v>0.85487731501284081</v>
      </c>
      <c r="G39" s="26">
        <f t="shared" si="7"/>
        <v>0.93295226321569591</v>
      </c>
      <c r="H39" t="b">
        <f t="shared" si="8"/>
        <v>0</v>
      </c>
    </row>
    <row r="40" spans="1:8">
      <c r="A40" s="2">
        <v>39</v>
      </c>
      <c r="B40" s="2">
        <v>11.013388925716681</v>
      </c>
      <c r="C40" s="26">
        <f t="shared" si="3"/>
        <v>12.705756835611556</v>
      </c>
      <c r="D40">
        <f t="shared" si="6"/>
        <v>0</v>
      </c>
      <c r="E40" s="26">
        <f t="shared" si="4"/>
        <v>7.6984799375820097E-3</v>
      </c>
      <c r="F40" s="26">
        <f t="shared" si="5"/>
        <v>1.0076984799375821</v>
      </c>
      <c r="G40" s="26">
        <f t="shared" si="7"/>
        <v>0.94013457749678375</v>
      </c>
      <c r="H40" t="b">
        <f t="shared" si="8"/>
        <v>0</v>
      </c>
    </row>
    <row r="41" spans="1:8">
      <c r="A41" s="2">
        <v>40</v>
      </c>
      <c r="B41" s="2">
        <v>8.6763444815194877</v>
      </c>
      <c r="C41" s="26">
        <f t="shared" si="3"/>
        <v>12.448275802486238</v>
      </c>
      <c r="D41">
        <f t="shared" si="6"/>
        <v>0</v>
      </c>
      <c r="E41" s="26">
        <f t="shared" si="4"/>
        <v>-0.2122003009210095</v>
      </c>
      <c r="F41" s="26">
        <f t="shared" si="5"/>
        <v>0.7877996990789905</v>
      </c>
      <c r="G41" s="26">
        <f t="shared" si="7"/>
        <v>0.74063773724572013</v>
      </c>
      <c r="H41" t="b">
        <f t="shared" si="8"/>
        <v>0</v>
      </c>
    </row>
    <row r="42" spans="1:8">
      <c r="A42" s="2">
        <v>41</v>
      </c>
      <c r="B42" s="2">
        <v>9.2444015043150305</v>
      </c>
      <c r="C42" s="26">
        <f t="shared" si="3"/>
        <v>12.214610695452784</v>
      </c>
      <c r="D42">
        <f t="shared" si="6"/>
        <v>0</v>
      </c>
      <c r="E42" s="26">
        <f t="shared" si="4"/>
        <v>6.5471930489331961E-2</v>
      </c>
      <c r="F42" s="26">
        <f t="shared" si="5"/>
        <v>1.0654719304893319</v>
      </c>
      <c r="G42" s="26">
        <f t="shared" si="7"/>
        <v>0.78912871969644793</v>
      </c>
      <c r="H42" t="b">
        <f t="shared" si="8"/>
        <v>0</v>
      </c>
    </row>
    <row r="43" spans="1:8">
      <c r="A43" s="2">
        <v>42</v>
      </c>
      <c r="B43" s="2">
        <v>10.130467817827684</v>
      </c>
      <c r="C43" s="26">
        <f t="shared" si="3"/>
        <v>11.995209818253757</v>
      </c>
      <c r="D43">
        <f t="shared" si="6"/>
        <v>0</v>
      </c>
      <c r="E43" s="26">
        <f t="shared" si="4"/>
        <v>9.5848964705726208E-2</v>
      </c>
      <c r="F43" s="26">
        <f t="shared" si="5"/>
        <v>1.0958489647057261</v>
      </c>
      <c r="G43" s="26">
        <f t="shared" si="7"/>
        <v>0.86476589049890762</v>
      </c>
      <c r="H43" t="b">
        <f t="shared" si="8"/>
        <v>0</v>
      </c>
    </row>
    <row r="44" spans="1:8">
      <c r="A44" s="2">
        <v>43</v>
      </c>
      <c r="B44" s="2">
        <v>8.5784257732431701</v>
      </c>
      <c r="C44" s="26">
        <f t="shared" si="3"/>
        <v>11.771149827559004</v>
      </c>
      <c r="D44">
        <f t="shared" si="6"/>
        <v>0</v>
      </c>
      <c r="E44" s="26">
        <f t="shared" si="4"/>
        <v>-0.15320536746123581</v>
      </c>
      <c r="F44" s="26">
        <f t="shared" si="5"/>
        <v>0.84679463253876419</v>
      </c>
      <c r="G44" s="26">
        <f t="shared" si="7"/>
        <v>0.73227911447707972</v>
      </c>
      <c r="H44" t="b">
        <f t="shared" si="8"/>
        <v>0</v>
      </c>
    </row>
    <row r="45" spans="1:8">
      <c r="A45" s="2">
        <v>44</v>
      </c>
      <c r="B45" s="2">
        <v>7.3162665337172141</v>
      </c>
      <c r="C45" s="26">
        <f t="shared" si="3"/>
        <v>11.535510301626555</v>
      </c>
      <c r="D45">
        <f t="shared" si="6"/>
        <v>0</v>
      </c>
      <c r="E45" s="26">
        <f t="shared" si="4"/>
        <v>-0.1471318016719031</v>
      </c>
      <c r="F45" s="26">
        <f t="shared" si="5"/>
        <v>0.8528681983280969</v>
      </c>
      <c r="G45" s="26">
        <f t="shared" si="7"/>
        <v>0.62453756903736124</v>
      </c>
      <c r="H45" t="b">
        <f t="shared" si="8"/>
        <v>0</v>
      </c>
    </row>
    <row r="46" spans="1:8">
      <c r="A46" s="2">
        <v>45</v>
      </c>
      <c r="B46" s="2">
        <v>8.8045362880857532</v>
      </c>
      <c r="C46" s="26">
        <f t="shared" si="3"/>
        <v>11.377158697555267</v>
      </c>
      <c r="D46">
        <f t="shared" si="6"/>
        <v>0</v>
      </c>
      <c r="E46" s="26">
        <f t="shared" si="4"/>
        <v>0.20341929145279319</v>
      </c>
      <c r="F46" s="26">
        <f t="shared" si="5"/>
        <v>1.2034192914527932</v>
      </c>
      <c r="G46" s="26">
        <f t="shared" si="7"/>
        <v>0.75158055881659125</v>
      </c>
      <c r="H46" t="b">
        <f t="shared" si="8"/>
        <v>0</v>
      </c>
    </row>
    <row r="47" spans="1:8">
      <c r="A47" s="2">
        <v>46</v>
      </c>
      <c r="B47" s="2">
        <v>8.9322592106126297</v>
      </c>
      <c r="C47" s="26">
        <f t="shared" si="3"/>
        <v>11.241780576775511</v>
      </c>
      <c r="D47">
        <f t="shared" si="6"/>
        <v>0</v>
      </c>
      <c r="E47" s="26">
        <f t="shared" si="4"/>
        <v>1.450649055756752E-2</v>
      </c>
      <c r="F47" s="26">
        <f t="shared" si="5"/>
        <v>1.0145064905575676</v>
      </c>
      <c r="G47" s="26">
        <f t="shared" si="7"/>
        <v>0.76248335509631548</v>
      </c>
      <c r="H47" t="b">
        <f t="shared" si="8"/>
        <v>0</v>
      </c>
    </row>
    <row r="48" spans="1:8">
      <c r="A48" s="2">
        <v>47</v>
      </c>
      <c r="B48" s="2">
        <v>7.1534283036762973</v>
      </c>
      <c r="C48" s="26">
        <f t="shared" si="3"/>
        <v>11.076357317389521</v>
      </c>
      <c r="D48">
        <f t="shared" si="6"/>
        <v>0</v>
      </c>
      <c r="E48" s="26">
        <f t="shared" si="4"/>
        <v>-0.19914680765453616</v>
      </c>
      <c r="F48" s="26">
        <f t="shared" si="5"/>
        <v>0.80085319234546382</v>
      </c>
      <c r="G48" s="26">
        <f t="shared" si="7"/>
        <v>0.61063722903916418</v>
      </c>
      <c r="H48" t="b">
        <f t="shared" si="8"/>
        <v>0</v>
      </c>
    </row>
    <row r="49" spans="1:8">
      <c r="A49" s="2">
        <v>48</v>
      </c>
      <c r="B49" s="2">
        <v>7.2312567417256011</v>
      </c>
      <c r="C49" s="26">
        <f t="shared" si="3"/>
        <v>10.868200123420776</v>
      </c>
      <c r="D49">
        <f t="shared" si="6"/>
        <v>0</v>
      </c>
      <c r="E49" s="26">
        <f t="shared" si="4"/>
        <v>1.0879879513058943E-2</v>
      </c>
      <c r="F49" s="26">
        <f t="shared" si="5"/>
        <v>1.0108798795130589</v>
      </c>
      <c r="G49" s="26">
        <f t="shared" si="7"/>
        <v>0.61728088851729845</v>
      </c>
      <c r="H49" t="b">
        <f t="shared" si="8"/>
        <v>0</v>
      </c>
    </row>
    <row r="50" spans="1:8">
      <c r="A50" s="2">
        <v>49</v>
      </c>
      <c r="B50" s="2">
        <v>7.7787545506543108</v>
      </c>
      <c r="C50" s="26">
        <f t="shared" si="3"/>
        <v>10.695331548619601</v>
      </c>
      <c r="D50">
        <f t="shared" si="6"/>
        <v>0</v>
      </c>
      <c r="E50" s="26">
        <f t="shared" si="4"/>
        <v>7.571267740634248E-2</v>
      </c>
      <c r="F50" s="26">
        <f t="shared" si="5"/>
        <v>1.0757126774063426</v>
      </c>
      <c r="G50" s="26">
        <f t="shared" si="7"/>
        <v>0.66401687729870917</v>
      </c>
      <c r="H50" t="b">
        <f t="shared" si="8"/>
        <v>0</v>
      </c>
    </row>
    <row r="51" spans="1:8">
      <c r="A51" s="2">
        <v>50</v>
      </c>
      <c r="B51" s="2">
        <v>8.5332535029815499</v>
      </c>
      <c r="C51" s="26">
        <f t="shared" si="3"/>
        <v>10.614716753372671</v>
      </c>
      <c r="D51">
        <f t="shared" si="6"/>
        <v>0</v>
      </c>
      <c r="E51" s="26">
        <f t="shared" si="4"/>
        <v>9.6994827052844138E-2</v>
      </c>
      <c r="F51" s="26">
        <f t="shared" si="5"/>
        <v>1.0969948270528442</v>
      </c>
      <c r="G51" s="26">
        <f t="shared" si="7"/>
        <v>0.72842307947246721</v>
      </c>
      <c r="H51" t="b">
        <f t="shared" si="8"/>
        <v>0</v>
      </c>
    </row>
    <row r="52" spans="1:8">
      <c r="A52" s="2">
        <v>51</v>
      </c>
      <c r="B52" s="2">
        <v>8.5179168868998119</v>
      </c>
      <c r="C52" s="26">
        <f t="shared" si="3"/>
        <v>10.520235716267496</v>
      </c>
      <c r="D52">
        <f t="shared" si="6"/>
        <v>0</v>
      </c>
      <c r="E52" s="26">
        <f t="shared" si="4"/>
        <v>-1.7972765108149448E-3</v>
      </c>
      <c r="F52" s="26">
        <f t="shared" si="5"/>
        <v>0.99820272348918504</v>
      </c>
      <c r="G52" s="26">
        <f t="shared" si="7"/>
        <v>0.7271139017817958</v>
      </c>
      <c r="H52" t="b">
        <f t="shared" si="8"/>
        <v>0</v>
      </c>
    </row>
    <row r="53" spans="1:8">
      <c r="A53" s="2">
        <v>52</v>
      </c>
      <c r="B53" s="2">
        <v>7.6118637720726339</v>
      </c>
      <c r="C53" s="26">
        <f t="shared" si="3"/>
        <v>10.379889462162996</v>
      </c>
      <c r="D53">
        <f t="shared" si="6"/>
        <v>0</v>
      </c>
      <c r="E53" s="26">
        <f t="shared" si="4"/>
        <v>-0.10637026949871377</v>
      </c>
      <c r="F53" s="26">
        <f t="shared" si="5"/>
        <v>0.89362973050128625</v>
      </c>
      <c r="G53" s="26">
        <f t="shared" si="7"/>
        <v>0.64977060009300491</v>
      </c>
      <c r="H53" t="b">
        <f t="shared" si="8"/>
        <v>0</v>
      </c>
    </row>
    <row r="54" spans="1:8">
      <c r="A54" s="2">
        <v>53</v>
      </c>
      <c r="B54" s="2">
        <v>8.5713193577504558</v>
      </c>
      <c r="C54" s="26">
        <f t="shared" si="3"/>
        <v>10.246403914570537</v>
      </c>
      <c r="D54">
        <f t="shared" si="6"/>
        <v>0</v>
      </c>
      <c r="E54" s="26">
        <f t="shared" si="4"/>
        <v>0.12604739317563637</v>
      </c>
      <c r="F54" s="26">
        <f t="shared" si="5"/>
        <v>1.1260473931756363</v>
      </c>
      <c r="G54" s="26">
        <f t="shared" si="7"/>
        <v>0.73167249039689708</v>
      </c>
      <c r="H54" t="b">
        <f t="shared" si="8"/>
        <v>0</v>
      </c>
    </row>
    <row r="55" spans="1:8">
      <c r="A55" s="2">
        <v>54</v>
      </c>
      <c r="B55" s="2">
        <v>8.1775737101460919</v>
      </c>
      <c r="C55" s="26">
        <f t="shared" si="3"/>
        <v>10.111375025118084</v>
      </c>
      <c r="D55">
        <f t="shared" si="6"/>
        <v>0</v>
      </c>
      <c r="E55" s="26">
        <f t="shared" si="4"/>
        <v>-4.5937577538553237E-2</v>
      </c>
      <c r="F55" s="26">
        <f t="shared" si="5"/>
        <v>0.95406242246144679</v>
      </c>
      <c r="G55" s="26">
        <f t="shared" si="7"/>
        <v>0.69806122863646325</v>
      </c>
      <c r="H55" t="b">
        <f t="shared" si="8"/>
        <v>0</v>
      </c>
    </row>
    <row r="56" spans="1:8">
      <c r="A56" s="2">
        <v>55</v>
      </c>
      <c r="B56" s="2">
        <v>8.0869582628516579</v>
      </c>
      <c r="C56" s="26">
        <f t="shared" si="3"/>
        <v>10.012967102095066</v>
      </c>
      <c r="D56">
        <f t="shared" si="6"/>
        <v>0</v>
      </c>
      <c r="E56" s="26">
        <f t="shared" si="4"/>
        <v>-1.108096979694668E-2</v>
      </c>
      <c r="F56" s="26">
        <f t="shared" si="5"/>
        <v>0.98891903020305327</v>
      </c>
      <c r="G56" s="26">
        <f t="shared" si="7"/>
        <v>0.69032603324552311</v>
      </c>
      <c r="H56" t="b">
        <f t="shared" si="8"/>
        <v>0</v>
      </c>
    </row>
    <row r="57" spans="1:8">
      <c r="A57" s="2">
        <v>56</v>
      </c>
      <c r="B57" s="2">
        <v>8.6007585073544774</v>
      </c>
      <c r="C57" s="26">
        <f t="shared" si="3"/>
        <v>9.8837494532603003</v>
      </c>
      <c r="D57">
        <f t="shared" si="6"/>
        <v>0</v>
      </c>
      <c r="E57" s="26">
        <f t="shared" si="4"/>
        <v>6.3534425157480798E-2</v>
      </c>
      <c r="F57" s="26">
        <f t="shared" si="5"/>
        <v>1.0635344251574808</v>
      </c>
      <c r="G57" s="26">
        <f t="shared" si="7"/>
        <v>0.73418550093902135</v>
      </c>
      <c r="H57" t="b">
        <f t="shared" si="8"/>
        <v>0</v>
      </c>
    </row>
    <row r="58" spans="1:8">
      <c r="A58" s="2">
        <v>57</v>
      </c>
      <c r="B58" s="2">
        <v>8.1415877649073281</v>
      </c>
      <c r="C58" s="26">
        <f t="shared" si="3"/>
        <v>9.7665827727448846</v>
      </c>
      <c r="D58">
        <f t="shared" si="6"/>
        <v>0</v>
      </c>
      <c r="E58" s="26">
        <f t="shared" si="4"/>
        <v>-5.3387238120279061E-2</v>
      </c>
      <c r="F58" s="26">
        <f t="shared" si="5"/>
        <v>0.94661276187972099</v>
      </c>
      <c r="G58" s="26">
        <f t="shared" si="7"/>
        <v>0.69498936477593354</v>
      </c>
      <c r="H58" t="b">
        <f t="shared" si="8"/>
        <v>0</v>
      </c>
    </row>
    <row r="59" spans="1:8">
      <c r="A59" s="2">
        <v>58</v>
      </c>
      <c r="B59" s="2">
        <v>10.772483680548307</v>
      </c>
      <c r="C59" s="26">
        <f t="shared" si="3"/>
        <v>9.7308124234844602</v>
      </c>
      <c r="D59" t="str">
        <f t="shared" si="6"/>
        <v>BUY</v>
      </c>
      <c r="E59" s="26">
        <f t="shared" si="4"/>
        <v>0.32314285512967444</v>
      </c>
      <c r="F59" s="26">
        <f t="shared" si="5"/>
        <v>1.3231428551296744</v>
      </c>
      <c r="G59" s="26">
        <f t="shared" si="7"/>
        <v>0.91957021239438752</v>
      </c>
      <c r="H59">
        <f t="shared" si="8"/>
        <v>1.3231428551296744</v>
      </c>
    </row>
    <row r="60" spans="1:8">
      <c r="A60" s="2">
        <v>59</v>
      </c>
      <c r="B60" s="2">
        <v>10.960924576732287</v>
      </c>
      <c r="C60" s="26">
        <f t="shared" si="3"/>
        <v>9.7056867749245406</v>
      </c>
      <c r="D60">
        <f t="shared" si="6"/>
        <v>0</v>
      </c>
      <c r="E60" s="26">
        <f t="shared" si="4"/>
        <v>1.749279941117431E-2</v>
      </c>
      <c r="F60" s="26">
        <f t="shared" si="5"/>
        <v>1.0174927994111742</v>
      </c>
      <c r="G60" s="26">
        <f t="shared" si="7"/>
        <v>0.93565606966429338</v>
      </c>
      <c r="H60" t="b">
        <f t="shared" si="8"/>
        <v>0</v>
      </c>
    </row>
    <row r="61" spans="1:8">
      <c r="A61" s="2">
        <v>60</v>
      </c>
      <c r="B61" s="2">
        <v>10.523202338878509</v>
      </c>
      <c r="C61" s="26">
        <f t="shared" si="3"/>
        <v>9.6126835113089939</v>
      </c>
      <c r="D61">
        <f t="shared" si="6"/>
        <v>0</v>
      </c>
      <c r="E61" s="26">
        <f t="shared" si="4"/>
        <v>-3.9934791521416872E-2</v>
      </c>
      <c r="F61" s="26">
        <f t="shared" si="5"/>
        <v>0.96006520847858312</v>
      </c>
      <c r="G61" s="26">
        <f t="shared" si="7"/>
        <v>0.89829083958650147</v>
      </c>
      <c r="H61" t="b">
        <f t="shared" si="8"/>
        <v>0</v>
      </c>
    </row>
    <row r="62" spans="1:8">
      <c r="A62" s="2">
        <v>61</v>
      </c>
      <c r="B62" s="2">
        <v>10.591731947583432</v>
      </c>
      <c r="C62" s="26">
        <f t="shared" si="3"/>
        <v>9.6306486064725227</v>
      </c>
      <c r="D62">
        <f t="shared" si="6"/>
        <v>0</v>
      </c>
      <c r="E62" s="26">
        <f t="shared" si="4"/>
        <v>6.5122390027355656E-3</v>
      </c>
      <c r="F62" s="26">
        <f t="shared" si="5"/>
        <v>1.0065122390027357</v>
      </c>
      <c r="G62" s="26">
        <f t="shared" si="7"/>
        <v>0.90414072422785685</v>
      </c>
      <c r="H62" t="b">
        <f t="shared" si="8"/>
        <v>0</v>
      </c>
    </row>
    <row r="63" spans="1:8">
      <c r="A63" s="2">
        <v>62</v>
      </c>
      <c r="B63" s="2">
        <v>11.243941148532754</v>
      </c>
      <c r="C63" s="26">
        <f t="shared" si="3"/>
        <v>9.6491347486905834</v>
      </c>
      <c r="D63">
        <f t="shared" si="6"/>
        <v>0</v>
      </c>
      <c r="E63" s="26">
        <f t="shared" si="4"/>
        <v>6.1577200421705121E-2</v>
      </c>
      <c r="F63" s="26">
        <f t="shared" si="5"/>
        <v>1.0615772004217052</v>
      </c>
      <c r="G63" s="26">
        <f t="shared" si="7"/>
        <v>0.95981517881306133</v>
      </c>
      <c r="H63" t="b">
        <f t="shared" si="8"/>
        <v>0</v>
      </c>
    </row>
    <row r="64" spans="1:8">
      <c r="A64" s="2">
        <v>63</v>
      </c>
      <c r="B64" s="2">
        <v>10.583052316662156</v>
      </c>
      <c r="C64" s="26">
        <f t="shared" si="3"/>
        <v>9.6101748084956675</v>
      </c>
      <c r="D64">
        <f t="shared" si="6"/>
        <v>0</v>
      </c>
      <c r="E64" s="26">
        <f t="shared" si="4"/>
        <v>-5.877732933143625E-2</v>
      </c>
      <c r="F64" s="26">
        <f t="shared" si="5"/>
        <v>0.9412226706685638</v>
      </c>
      <c r="G64" s="26">
        <f t="shared" si="7"/>
        <v>0.90339980595065472</v>
      </c>
      <c r="H64" t="b">
        <f t="shared" si="8"/>
        <v>0</v>
      </c>
    </row>
    <row r="65" spans="1:8">
      <c r="A65" s="2">
        <v>64</v>
      </c>
      <c r="B65" s="2">
        <v>12.313362510630345</v>
      </c>
      <c r="C65" s="26">
        <f t="shared" si="3"/>
        <v>9.6166562327326712</v>
      </c>
      <c r="D65">
        <f t="shared" si="6"/>
        <v>0</v>
      </c>
      <c r="E65" s="26">
        <f t="shared" si="4"/>
        <v>0.16349821792376057</v>
      </c>
      <c r="F65" s="26">
        <f t="shared" si="5"/>
        <v>1.1634982179237605</v>
      </c>
      <c r="G65" s="26">
        <f t="shared" si="7"/>
        <v>1.0511040642962579</v>
      </c>
      <c r="H65" t="b">
        <f t="shared" si="8"/>
        <v>0</v>
      </c>
    </row>
    <row r="66" spans="1:8">
      <c r="A66" s="2">
        <v>65</v>
      </c>
      <c r="B66" s="2">
        <v>12.975147648360704</v>
      </c>
      <c r="C66" s="26">
        <f t="shared" si="3"/>
        <v>9.6047940354290144</v>
      </c>
      <c r="D66">
        <f t="shared" si="6"/>
        <v>0</v>
      </c>
      <c r="E66" s="26">
        <f t="shared" si="4"/>
        <v>5.3745281774903307E-2</v>
      </c>
      <c r="F66" s="26">
        <f t="shared" si="5"/>
        <v>1.0537452817749033</v>
      </c>
      <c r="G66" s="26">
        <f t="shared" si="7"/>
        <v>1.1075959484066065</v>
      </c>
      <c r="H66" t="b">
        <f t="shared" si="8"/>
        <v>0</v>
      </c>
    </row>
    <row r="67" spans="1:8">
      <c r="A67" s="2">
        <v>66</v>
      </c>
      <c r="B67" s="2">
        <v>14.373350096172345</v>
      </c>
      <c r="C67" s="26">
        <f t="shared" si="3"/>
        <v>9.6383930616430238</v>
      </c>
      <c r="D67">
        <f t="shared" si="6"/>
        <v>0</v>
      </c>
      <c r="E67" s="26">
        <f t="shared" si="4"/>
        <v>0.10776004140409856</v>
      </c>
      <c r="F67" s="26">
        <f t="shared" si="5"/>
        <v>1.1077600414040987</v>
      </c>
      <c r="G67" s="26">
        <f t="shared" si="7"/>
        <v>1.2269505336659143</v>
      </c>
      <c r="H67" t="b">
        <f t="shared" si="8"/>
        <v>0</v>
      </c>
    </row>
    <row r="68" spans="1:8">
      <c r="A68" s="2">
        <v>67</v>
      </c>
      <c r="B68" s="2">
        <v>14.256835982020482</v>
      </c>
      <c r="C68" s="26">
        <f t="shared" si="3"/>
        <v>9.6874681484546787</v>
      </c>
      <c r="D68">
        <f t="shared" si="6"/>
        <v>0</v>
      </c>
      <c r="E68" s="26">
        <f t="shared" si="4"/>
        <v>-8.1062600835758881E-3</v>
      </c>
      <c r="F68" s="26">
        <f t="shared" si="5"/>
        <v>0.99189373991642416</v>
      </c>
      <c r="G68" s="26">
        <f t="shared" si="7"/>
        <v>1.2170045535303362</v>
      </c>
      <c r="H68" t="b">
        <f t="shared" si="8"/>
        <v>0</v>
      </c>
    </row>
    <row r="69" spans="1:8">
      <c r="A69" s="2">
        <v>68</v>
      </c>
      <c r="B69" s="2">
        <v>13.954906093066933</v>
      </c>
      <c r="C69" s="26">
        <f t="shared" si="3"/>
        <v>9.7883233411748716</v>
      </c>
      <c r="D69">
        <f t="shared" si="6"/>
        <v>0</v>
      </c>
      <c r="E69" s="26">
        <f t="shared" si="4"/>
        <v>-2.1177902960679139E-2</v>
      </c>
      <c r="F69" s="26">
        <f t="shared" si="5"/>
        <v>0.97882209703932088</v>
      </c>
      <c r="G69" s="26">
        <f t="shared" si="7"/>
        <v>1.1912309491929662</v>
      </c>
      <c r="H69" t="b">
        <f t="shared" si="8"/>
        <v>0</v>
      </c>
    </row>
    <row r="70" spans="1:8">
      <c r="A70" s="2">
        <v>69</v>
      </c>
      <c r="B70" s="2">
        <v>11.460254290848617</v>
      </c>
      <c r="C70" s="26">
        <f t="shared" si="3"/>
        <v>9.8032188533459355</v>
      </c>
      <c r="D70">
        <f t="shared" si="6"/>
        <v>0</v>
      </c>
      <c r="E70" s="26">
        <f t="shared" si="4"/>
        <v>-0.1787652160165884</v>
      </c>
      <c r="F70" s="26">
        <f t="shared" si="5"/>
        <v>0.82123478398341154</v>
      </c>
      <c r="G70" s="26">
        <f t="shared" si="7"/>
        <v>0.97828029123483995</v>
      </c>
      <c r="H70" t="b">
        <f t="shared" si="8"/>
        <v>0</v>
      </c>
    </row>
    <row r="71" spans="1:8">
      <c r="A71" s="2">
        <v>70</v>
      </c>
      <c r="B71" s="2">
        <v>10.542256445056639</v>
      </c>
      <c r="C71" s="26">
        <f t="shared" si="3"/>
        <v>9.8654159187971739</v>
      </c>
      <c r="D71">
        <f t="shared" si="6"/>
        <v>0</v>
      </c>
      <c r="E71" s="26">
        <f t="shared" si="4"/>
        <v>-8.0102746631462565E-2</v>
      </c>
      <c r="F71" s="26">
        <f t="shared" si="5"/>
        <v>0.91989725336853745</v>
      </c>
      <c r="G71" s="26">
        <f t="shared" si="7"/>
        <v>0.89991735293150221</v>
      </c>
      <c r="H71" t="b">
        <f t="shared" si="8"/>
        <v>0</v>
      </c>
    </row>
    <row r="72" spans="1:8">
      <c r="A72" s="2">
        <v>71</v>
      </c>
      <c r="B72" s="2">
        <v>11.02460105550254</v>
      </c>
      <c r="C72" s="26">
        <f t="shared" si="3"/>
        <v>9.9247559038367594</v>
      </c>
      <c r="D72">
        <f t="shared" si="6"/>
        <v>0</v>
      </c>
      <c r="E72" s="26">
        <f t="shared" si="4"/>
        <v>4.5753450692434743E-2</v>
      </c>
      <c r="F72" s="26">
        <f t="shared" si="5"/>
        <v>1.0457534506924346</v>
      </c>
      <c r="G72" s="26">
        <f t="shared" si="7"/>
        <v>0.94109167716611997</v>
      </c>
      <c r="H72" t="b">
        <f t="shared" si="8"/>
        <v>0</v>
      </c>
    </row>
    <row r="73" spans="1:8">
      <c r="A73" s="2">
        <v>72</v>
      </c>
      <c r="B73" s="2">
        <v>11.48457258546868</v>
      </c>
      <c r="C73" s="26">
        <f t="shared" si="3"/>
        <v>9.9698927294247941</v>
      </c>
      <c r="D73">
        <f t="shared" si="6"/>
        <v>0</v>
      </c>
      <c r="E73" s="26">
        <f t="shared" si="4"/>
        <v>4.1722283432338921E-2</v>
      </c>
      <c r="F73" s="26">
        <f t="shared" si="5"/>
        <v>1.041722283432339</v>
      </c>
      <c r="G73" s="26">
        <f t="shared" si="7"/>
        <v>0.98035617085666005</v>
      </c>
      <c r="H73" t="b">
        <f t="shared" si="8"/>
        <v>0</v>
      </c>
    </row>
    <row r="74" spans="1:8">
      <c r="A74" s="2">
        <v>73</v>
      </c>
      <c r="B74" s="2">
        <v>10.814228792456605</v>
      </c>
      <c r="C74" s="26">
        <f t="shared" si="3"/>
        <v>10.044419496731908</v>
      </c>
      <c r="D74">
        <f t="shared" si="6"/>
        <v>0</v>
      </c>
      <c r="E74" s="26">
        <f t="shared" si="4"/>
        <v>-5.8369067548952949E-2</v>
      </c>
      <c r="F74" s="26">
        <f t="shared" si="5"/>
        <v>0.94163093245104701</v>
      </c>
      <c r="G74" s="26">
        <f t="shared" si="7"/>
        <v>0.9231336952978948</v>
      </c>
      <c r="H74" t="b">
        <f t="shared" si="8"/>
        <v>0</v>
      </c>
    </row>
    <row r="75" spans="1:8">
      <c r="A75" s="2">
        <v>74</v>
      </c>
      <c r="B75" s="2">
        <v>9.6311859182156248</v>
      </c>
      <c r="C75" s="26">
        <f t="shared" si="3"/>
        <v>10.121583476215188</v>
      </c>
      <c r="D75" t="str">
        <f t="shared" si="6"/>
        <v>SELL</v>
      </c>
      <c r="E75" s="26">
        <f t="shared" si="4"/>
        <v>-0.10939687858890171</v>
      </c>
      <c r="F75" s="26">
        <f t="shared" si="5"/>
        <v>0.89060312141109832</v>
      </c>
      <c r="G75" s="26">
        <f t="shared" si="7"/>
        <v>0.82214575051206684</v>
      </c>
      <c r="H75">
        <f t="shared" si="8"/>
        <v>0.89060312141109832</v>
      </c>
    </row>
    <row r="76" spans="1:8">
      <c r="A76" s="2">
        <v>75</v>
      </c>
      <c r="B76" s="2">
        <v>9.8132661851487217</v>
      </c>
      <c r="C76" s="26">
        <f t="shared" si="3"/>
        <v>10.155207806117286</v>
      </c>
      <c r="D76">
        <f t="shared" si="6"/>
        <v>0</v>
      </c>
      <c r="E76" s="26">
        <f t="shared" si="4"/>
        <v>1.8905280043314862E-2</v>
      </c>
      <c r="F76" s="26">
        <f t="shared" si="5"/>
        <v>1.0189052800433149</v>
      </c>
      <c r="G76" s="26">
        <f t="shared" si="7"/>
        <v>0.83768864616191885</v>
      </c>
      <c r="H76" t="b">
        <f t="shared" si="8"/>
        <v>0</v>
      </c>
    </row>
    <row r="77" spans="1:8">
      <c r="A77" s="2">
        <v>76</v>
      </c>
      <c r="B77" s="2">
        <v>9.8937171239248229</v>
      </c>
      <c r="C77" s="26">
        <f t="shared" si="3"/>
        <v>10.187256403227691</v>
      </c>
      <c r="D77">
        <f t="shared" si="6"/>
        <v>0</v>
      </c>
      <c r="E77" s="26">
        <f t="shared" si="4"/>
        <v>8.1981816510648294E-3</v>
      </c>
      <c r="F77" s="26">
        <f t="shared" si="5"/>
        <v>1.0081981816510648</v>
      </c>
      <c r="G77" s="26">
        <f t="shared" si="7"/>
        <v>0.84455616985018878</v>
      </c>
      <c r="H77" t="b">
        <f t="shared" si="8"/>
        <v>0</v>
      </c>
    </row>
    <row r="78" spans="1:8">
      <c r="A78" s="2">
        <v>77</v>
      </c>
      <c r="B78" s="2">
        <v>6.9593555964307097</v>
      </c>
      <c r="C78" s="26">
        <f t="shared" si="3"/>
        <v>10.180787312986173</v>
      </c>
      <c r="D78">
        <f t="shared" si="6"/>
        <v>0</v>
      </c>
      <c r="E78" s="26">
        <f t="shared" si="4"/>
        <v>-0.29658837934614979</v>
      </c>
      <c r="F78" s="26">
        <f t="shared" si="5"/>
        <v>0.70341162065385021</v>
      </c>
      <c r="G78" s="26">
        <f t="shared" si="7"/>
        <v>0.59407062416752965</v>
      </c>
      <c r="H78" t="b">
        <f t="shared" si="8"/>
        <v>0</v>
      </c>
    </row>
    <row r="79" spans="1:8">
      <c r="A79" s="2">
        <v>78</v>
      </c>
      <c r="B79" s="2">
        <v>6.4728917791243656</v>
      </c>
      <c r="C79" s="26">
        <f t="shared" si="3"/>
        <v>10.155508480899464</v>
      </c>
      <c r="D79">
        <f t="shared" si="6"/>
        <v>0</v>
      </c>
      <c r="E79" s="26">
        <f t="shared" si="4"/>
        <v>-6.9900698500855438E-2</v>
      </c>
      <c r="F79" s="26">
        <f t="shared" si="5"/>
        <v>0.93009930149914455</v>
      </c>
      <c r="G79" s="26">
        <f t="shared" si="7"/>
        <v>0.55254467257938011</v>
      </c>
      <c r="H79" t="b">
        <f t="shared" si="8"/>
        <v>0</v>
      </c>
    </row>
    <row r="80" spans="1:8">
      <c r="A80" s="2">
        <v>79</v>
      </c>
      <c r="B80" s="2">
        <v>6.9739447324475359</v>
      </c>
      <c r="C80" s="26">
        <f t="shared" si="3"/>
        <v>10.128681486959238</v>
      </c>
      <c r="D80">
        <f t="shared" si="6"/>
        <v>0</v>
      </c>
      <c r="E80" s="26">
        <f t="shared" si="4"/>
        <v>7.7407899038125311E-2</v>
      </c>
      <c r="F80" s="26">
        <f t="shared" si="5"/>
        <v>1.0774078990381253</v>
      </c>
      <c r="G80" s="26">
        <f t="shared" si="7"/>
        <v>0.59531599480845876</v>
      </c>
      <c r="H80" t="b">
        <f t="shared" si="8"/>
        <v>0</v>
      </c>
    </row>
    <row r="81" spans="1:8">
      <c r="A81" s="2">
        <v>80</v>
      </c>
      <c r="B81" s="2">
        <v>10.199141282097134</v>
      </c>
      <c r="C81" s="26">
        <f t="shared" si="3"/>
        <v>10.184211079596423</v>
      </c>
      <c r="D81" t="str">
        <f t="shared" si="6"/>
        <v>BUY</v>
      </c>
      <c r="E81" s="26">
        <f t="shared" si="4"/>
        <v>0.46246373801096952</v>
      </c>
      <c r="F81" s="26">
        <f t="shared" si="5"/>
        <v>1.4624637380109695</v>
      </c>
      <c r="G81" s="26">
        <f t="shared" si="7"/>
        <v>0.8706280550652975</v>
      </c>
      <c r="H81">
        <f t="shared" si="8"/>
        <v>1.4624637380109695</v>
      </c>
    </row>
    <row r="82" spans="1:8">
      <c r="A82" s="2">
        <v>81</v>
      </c>
      <c r="B82" s="2">
        <v>9.8034245845544241</v>
      </c>
      <c r="C82" s="26">
        <f t="shared" si="3"/>
        <v>10.22706133618491</v>
      </c>
      <c r="D82" t="str">
        <f t="shared" si="6"/>
        <v>SELL</v>
      </c>
      <c r="E82" s="26">
        <f t="shared" si="4"/>
        <v>-3.8799021074188242E-2</v>
      </c>
      <c r="F82" s="26">
        <f t="shared" si="5"/>
        <v>0.9612009789258118</v>
      </c>
      <c r="G82" s="26">
        <f t="shared" si="7"/>
        <v>0.83684853880903953</v>
      </c>
      <c r="H82">
        <f t="shared" si="8"/>
        <v>0.9612009789258118</v>
      </c>
    </row>
    <row r="83" spans="1:8">
      <c r="A83" s="2">
        <v>82</v>
      </c>
      <c r="B83" s="2">
        <v>9.1742350221131304</v>
      </c>
      <c r="C83" s="26">
        <f t="shared" si="3"/>
        <v>10.279140377852928</v>
      </c>
      <c r="D83">
        <f t="shared" si="6"/>
        <v>0</v>
      </c>
      <c r="E83" s="26">
        <f t="shared" si="4"/>
        <v>-6.4180588835517735E-2</v>
      </c>
      <c r="F83" s="26">
        <f t="shared" si="5"/>
        <v>0.93581941116448231</v>
      </c>
      <c r="G83" s="26">
        <f t="shared" si="7"/>
        <v>0.78313910682213284</v>
      </c>
      <c r="H83" t="b">
        <f t="shared" si="8"/>
        <v>0</v>
      </c>
    </row>
    <row r="84" spans="1:8">
      <c r="A84" s="2">
        <v>83</v>
      </c>
      <c r="B84" s="2">
        <v>8.797403118924958</v>
      </c>
      <c r="C84" s="26">
        <f t="shared" si="3"/>
        <v>10.28667650322541</v>
      </c>
      <c r="D84">
        <f t="shared" si="6"/>
        <v>0</v>
      </c>
      <c r="E84" s="26">
        <f t="shared" si="4"/>
        <v>-4.1075021762563863E-2</v>
      </c>
      <c r="F84" s="26">
        <f t="shared" si="5"/>
        <v>0.95892497823743617</v>
      </c>
      <c r="G84" s="26">
        <f t="shared" si="7"/>
        <v>0.75097165096629892</v>
      </c>
      <c r="H84" t="b">
        <f t="shared" si="8"/>
        <v>0</v>
      </c>
    </row>
    <row r="85" spans="1:8">
      <c r="A85" s="2">
        <v>84</v>
      </c>
      <c r="B85" s="2">
        <v>9.0617167155477549</v>
      </c>
      <c r="C85" s="26">
        <f t="shared" si="3"/>
        <v>10.316147936738796</v>
      </c>
      <c r="D85">
        <f t="shared" si="6"/>
        <v>0</v>
      </c>
      <c r="E85" s="26">
        <f t="shared" si="4"/>
        <v>3.0044502116108106E-2</v>
      </c>
      <c r="F85" s="26">
        <f t="shared" si="5"/>
        <v>1.0300445021161082</v>
      </c>
      <c r="G85" s="26">
        <f t="shared" si="7"/>
        <v>0.77353422032289321</v>
      </c>
      <c r="H85" t="b">
        <f t="shared" si="8"/>
        <v>0</v>
      </c>
    </row>
    <row r="86" spans="1:8">
      <c r="A86" s="2">
        <v>85</v>
      </c>
      <c r="B86" s="2">
        <v>10.374435174522468</v>
      </c>
      <c r="C86" s="26">
        <f t="shared" si="3"/>
        <v>10.392397167127825</v>
      </c>
      <c r="D86">
        <f t="shared" si="6"/>
        <v>0</v>
      </c>
      <c r="E86" s="26">
        <f t="shared" si="4"/>
        <v>0.14486421283975909</v>
      </c>
      <c r="F86" s="26">
        <f t="shared" si="5"/>
        <v>1.144864212839759</v>
      </c>
      <c r="G86" s="26">
        <f t="shared" si="7"/>
        <v>0.88559164625458586</v>
      </c>
      <c r="H86" t="b">
        <f t="shared" si="8"/>
        <v>0</v>
      </c>
    </row>
    <row r="87" spans="1:8">
      <c r="A87" s="2">
        <v>86</v>
      </c>
      <c r="B87" s="2">
        <v>9.860503842620691</v>
      </c>
      <c r="C87" s="26">
        <f t="shared" si="3"/>
        <v>10.434388678303366</v>
      </c>
      <c r="D87">
        <f t="shared" si="6"/>
        <v>0</v>
      </c>
      <c r="E87" s="26">
        <f t="shared" si="4"/>
        <v>-4.953824697501498E-2</v>
      </c>
      <c r="F87" s="26">
        <f t="shared" si="5"/>
        <v>0.95046175302498503</v>
      </c>
      <c r="G87" s="26">
        <f t="shared" si="7"/>
        <v>0.84172098856341615</v>
      </c>
      <c r="H87" t="b">
        <f t="shared" si="8"/>
        <v>0</v>
      </c>
    </row>
    <row r="88" spans="1:8">
      <c r="A88" s="2">
        <v>87</v>
      </c>
      <c r="B88" s="2">
        <v>8.5730638101290673</v>
      </c>
      <c r="C88" s="26">
        <f t="shared" si="3"/>
        <v>10.44877121314409</v>
      </c>
      <c r="D88">
        <f t="shared" si="6"/>
        <v>0</v>
      </c>
      <c r="E88" s="26">
        <f t="shared" si="4"/>
        <v>-0.13056533956478358</v>
      </c>
      <c r="F88" s="26">
        <f t="shared" si="5"/>
        <v>0.86943466043521644</v>
      </c>
      <c r="G88" s="26">
        <f t="shared" si="7"/>
        <v>0.7318214018728284</v>
      </c>
      <c r="H88" t="b">
        <f t="shared" si="8"/>
        <v>0</v>
      </c>
    </row>
    <row r="89" spans="1:8">
      <c r="A89" s="2">
        <v>88</v>
      </c>
      <c r="B89" s="2">
        <v>8.8053627131760468</v>
      </c>
      <c r="C89" s="26">
        <f t="shared" si="3"/>
        <v>10.383200514231682</v>
      </c>
      <c r="D89">
        <f t="shared" si="6"/>
        <v>0</v>
      </c>
      <c r="E89" s="26">
        <f t="shared" si="4"/>
        <v>2.7096369301779673E-2</v>
      </c>
      <c r="F89" s="26">
        <f t="shared" si="5"/>
        <v>1.0270963693017796</v>
      </c>
      <c r="G89" s="26">
        <f t="shared" si="7"/>
        <v>0.75165110484092068</v>
      </c>
      <c r="H89" t="b">
        <f t="shared" si="8"/>
        <v>0</v>
      </c>
    </row>
    <row r="90" spans="1:8">
      <c r="A90" s="2">
        <v>89</v>
      </c>
      <c r="B90" s="2">
        <v>9.4562184588388032</v>
      </c>
      <c r="C90" s="26">
        <f t="shared" si="3"/>
        <v>10.333043643635232</v>
      </c>
      <c r="D90">
        <f t="shared" si="6"/>
        <v>0</v>
      </c>
      <c r="E90" s="26">
        <f t="shared" si="4"/>
        <v>7.3915835935848259E-2</v>
      </c>
      <c r="F90" s="26">
        <f t="shared" si="5"/>
        <v>1.0739158359358483</v>
      </c>
      <c r="G90" s="26">
        <f t="shared" si="7"/>
        <v>0.80721002458734126</v>
      </c>
      <c r="H90" t="b">
        <f t="shared" si="8"/>
        <v>0</v>
      </c>
    </row>
    <row r="91" spans="1:8">
      <c r="A91" s="2">
        <v>90</v>
      </c>
      <c r="B91" s="2">
        <v>9.9936753721364386</v>
      </c>
      <c r="C91" s="26">
        <f t="shared" si="3"/>
        <v>10.315392744743832</v>
      </c>
      <c r="D91">
        <f t="shared" si="6"/>
        <v>0</v>
      </c>
      <c r="E91" s="26">
        <f t="shared" si="4"/>
        <v>5.6836346964390418E-2</v>
      </c>
      <c r="F91" s="26">
        <f t="shared" si="5"/>
        <v>1.0568363469643904</v>
      </c>
      <c r="G91" s="26">
        <f t="shared" si="7"/>
        <v>0.85308889361792151</v>
      </c>
      <c r="H91" t="b">
        <f t="shared" si="8"/>
        <v>0</v>
      </c>
    </row>
    <row r="92" spans="1:8">
      <c r="A92" s="2">
        <v>91</v>
      </c>
      <c r="B92" s="2">
        <v>11.523130794875678</v>
      </c>
      <c r="C92" s="26">
        <f t="shared" si="3"/>
        <v>10.346439372986907</v>
      </c>
      <c r="D92" t="str">
        <f t="shared" si="6"/>
        <v>BUY</v>
      </c>
      <c r="E92" s="26">
        <f t="shared" si="4"/>
        <v>0.15304233585608995</v>
      </c>
      <c r="F92" s="26">
        <f t="shared" si="5"/>
        <v>1.15304233585609</v>
      </c>
      <c r="G92" s="26">
        <f t="shared" si="7"/>
        <v>0.98364761059009564</v>
      </c>
      <c r="H92">
        <f t="shared" si="8"/>
        <v>1.15304233585609</v>
      </c>
    </row>
    <row r="93" spans="1:8">
      <c r="A93" s="2">
        <v>92</v>
      </c>
      <c r="B93" s="2">
        <v>12.85312432176087</v>
      </c>
      <c r="C93" s="26">
        <f t="shared" si="3"/>
        <v>10.40007881209451</v>
      </c>
      <c r="D93">
        <f t="shared" si="6"/>
        <v>0</v>
      </c>
      <c r="E93" s="26">
        <f t="shared" si="4"/>
        <v>0.11541945939523987</v>
      </c>
      <c r="F93" s="26">
        <f t="shared" si="5"/>
        <v>1.1154194593952398</v>
      </c>
      <c r="G93" s="26">
        <f t="shared" si="7"/>
        <v>1.0971796860398237</v>
      </c>
      <c r="H93" t="b">
        <f t="shared" si="8"/>
        <v>0</v>
      </c>
    </row>
    <row r="94" spans="1:8">
      <c r="A94" s="2">
        <v>93</v>
      </c>
      <c r="B94" s="2">
        <v>13.702041073449285</v>
      </c>
      <c r="C94" s="26">
        <f t="shared" si="3"/>
        <v>10.504045103987412</v>
      </c>
      <c r="D94">
        <f t="shared" si="6"/>
        <v>0</v>
      </c>
      <c r="E94" s="26">
        <f t="shared" si="4"/>
        <v>6.6047501793098234E-2</v>
      </c>
      <c r="F94" s="26">
        <f t="shared" si="5"/>
        <v>1.0660475017930982</v>
      </c>
      <c r="G94" s="26">
        <f t="shared" si="7"/>
        <v>1.1696456633208898</v>
      </c>
      <c r="H94" t="b">
        <f t="shared" si="8"/>
        <v>0</v>
      </c>
    </row>
    <row r="95" spans="1:8">
      <c r="A95" s="2">
        <v>94</v>
      </c>
      <c r="B95" s="2">
        <v>13.207573154041865</v>
      </c>
      <c r="C95" s="26">
        <f t="shared" si="3"/>
        <v>10.533852125434464</v>
      </c>
      <c r="D95">
        <f t="shared" si="6"/>
        <v>0</v>
      </c>
      <c r="E95" s="26">
        <f t="shared" si="4"/>
        <v>-3.6087172469914719E-2</v>
      </c>
      <c r="F95" s="26">
        <f t="shared" si="5"/>
        <v>0.96391282753008523</v>
      </c>
      <c r="G95" s="26">
        <f t="shared" si="7"/>
        <v>1.127436458539941</v>
      </c>
      <c r="H95" t="b">
        <f t="shared" si="8"/>
        <v>0</v>
      </c>
    </row>
    <row r="96" spans="1:8">
      <c r="A96" s="2">
        <v>95</v>
      </c>
      <c r="B96" s="2">
        <v>14.505387408290673</v>
      </c>
      <c r="C96" s="26">
        <f t="shared" ref="C96:C159" si="9">+AVERAGE(B67:B96)</f>
        <v>10.584860117432129</v>
      </c>
      <c r="D96">
        <f t="shared" si="6"/>
        <v>0</v>
      </c>
      <c r="E96" s="26">
        <f t="shared" ref="E96:E159" si="10">+(B96-B95)/B95</f>
        <v>9.8262885930080368E-2</v>
      </c>
      <c r="F96" s="26">
        <f t="shared" ref="F96:F159" si="11">1+E96</f>
        <v>1.0982628859300805</v>
      </c>
      <c r="G96" s="26">
        <f t="shared" si="7"/>
        <v>1.238221618658865</v>
      </c>
      <c r="H96" t="b">
        <f t="shared" si="8"/>
        <v>0</v>
      </c>
    </row>
    <row r="97" spans="1:8">
      <c r="A97" s="2">
        <v>96</v>
      </c>
      <c r="B97" s="2">
        <v>12.531875706725394</v>
      </c>
      <c r="C97" s="26">
        <f t="shared" si="9"/>
        <v>10.523477637783897</v>
      </c>
      <c r="D97">
        <f t="shared" ref="D97:D160" si="12">+IF(AND(B96&gt;C96,B97&lt;C97),"SELL",IF(AND(B96&lt;C96,B97&gt;C97),"BUY",0))</f>
        <v>0</v>
      </c>
      <c r="E97" s="26">
        <f t="shared" si="10"/>
        <v>-0.13605370515214935</v>
      </c>
      <c r="F97" s="26">
        <f t="shared" si="11"/>
        <v>0.86394629484785068</v>
      </c>
      <c r="G97" s="26">
        <f t="shared" ref="G97:G160" si="13">+G96*F97</f>
        <v>1.0697569796408348</v>
      </c>
      <c r="H97" t="b">
        <f t="shared" ref="H97:H160" si="14">+IF(D97&lt;&gt;0,F97)</f>
        <v>0</v>
      </c>
    </row>
    <row r="98" spans="1:8">
      <c r="A98" s="2">
        <v>97</v>
      </c>
      <c r="B98" s="2">
        <v>12.995648549832655</v>
      </c>
      <c r="C98" s="26">
        <f t="shared" si="9"/>
        <v>10.481438056710971</v>
      </c>
      <c r="D98">
        <f t="shared" si="12"/>
        <v>0</v>
      </c>
      <c r="E98" s="26">
        <f t="shared" si="10"/>
        <v>3.7007456342578571E-2</v>
      </c>
      <c r="F98" s="26">
        <f t="shared" si="11"/>
        <v>1.0370074563425786</v>
      </c>
      <c r="G98" s="26">
        <f t="shared" si="13"/>
        <v>1.1093459643620618</v>
      </c>
      <c r="H98" t="b">
        <f t="shared" si="14"/>
        <v>0</v>
      </c>
    </row>
    <row r="99" spans="1:8">
      <c r="A99" s="2">
        <v>98</v>
      </c>
      <c r="B99" s="2">
        <v>11.494644031805544</v>
      </c>
      <c r="C99" s="26">
        <f t="shared" si="9"/>
        <v>10.399429321335591</v>
      </c>
      <c r="D99">
        <f t="shared" si="12"/>
        <v>0</v>
      </c>
      <c r="E99" s="26">
        <f t="shared" si="10"/>
        <v>-0.11550054714633226</v>
      </c>
      <c r="F99" s="26">
        <f t="shared" si="11"/>
        <v>0.88449945285366771</v>
      </c>
      <c r="G99" s="26">
        <f t="shared" si="13"/>
        <v>0.98121589850366797</v>
      </c>
      <c r="H99" t="b">
        <f t="shared" si="14"/>
        <v>0</v>
      </c>
    </row>
    <row r="100" spans="1:8">
      <c r="A100" s="2">
        <v>99</v>
      </c>
      <c r="B100" s="2">
        <v>11.052712321689889</v>
      </c>
      <c r="C100" s="26">
        <f t="shared" si="9"/>
        <v>10.385844589030301</v>
      </c>
      <c r="D100">
        <f t="shared" si="12"/>
        <v>0</v>
      </c>
      <c r="E100" s="26">
        <f t="shared" si="10"/>
        <v>-3.8446750407653829E-2</v>
      </c>
      <c r="F100" s="26">
        <f t="shared" si="11"/>
        <v>0.96155324959234623</v>
      </c>
      <c r="G100" s="26">
        <f t="shared" si="13"/>
        <v>0.94349133575787569</v>
      </c>
      <c r="H100" t="b">
        <f t="shared" si="14"/>
        <v>0</v>
      </c>
    </row>
    <row r="101" spans="1:8">
      <c r="A101" s="2">
        <v>100</v>
      </c>
      <c r="B101" s="2">
        <v>10.916324488947687</v>
      </c>
      <c r="C101" s="26">
        <f t="shared" si="9"/>
        <v>10.398313523826667</v>
      </c>
      <c r="D101">
        <f t="shared" si="12"/>
        <v>0</v>
      </c>
      <c r="E101" s="26">
        <f t="shared" si="10"/>
        <v>-1.2339761388211778E-2</v>
      </c>
      <c r="F101" s="26">
        <f t="shared" si="11"/>
        <v>0.9876602386117882</v>
      </c>
      <c r="G101" s="26">
        <f t="shared" si="13"/>
        <v>0.93184887780277825</v>
      </c>
      <c r="H101" t="b">
        <f t="shared" si="14"/>
        <v>0</v>
      </c>
    </row>
    <row r="102" spans="1:8">
      <c r="A102" s="2">
        <v>101</v>
      </c>
      <c r="B102" s="2">
        <v>9.597785192753074</v>
      </c>
      <c r="C102" s="26">
        <f t="shared" si="9"/>
        <v>10.350752995068353</v>
      </c>
      <c r="D102" t="str">
        <f t="shared" si="12"/>
        <v>SELL</v>
      </c>
      <c r="E102" s="26">
        <f t="shared" si="10"/>
        <v>-0.12078601158563745</v>
      </c>
      <c r="F102" s="26">
        <f t="shared" si="11"/>
        <v>0.8792139884143626</v>
      </c>
      <c r="G102" s="26">
        <f t="shared" si="13"/>
        <v>0.81929456845242865</v>
      </c>
      <c r="H102">
        <f t="shared" si="14"/>
        <v>0.8792139884143626</v>
      </c>
    </row>
    <row r="103" spans="1:8">
      <c r="A103" s="2">
        <v>102</v>
      </c>
      <c r="B103" s="2">
        <v>9.4348068745850924</v>
      </c>
      <c r="C103" s="26">
        <f t="shared" si="9"/>
        <v>10.282427471372234</v>
      </c>
      <c r="D103">
        <f t="shared" si="12"/>
        <v>0</v>
      </c>
      <c r="E103" s="26">
        <f t="shared" si="10"/>
        <v>-1.6980825773329496E-2</v>
      </c>
      <c r="F103" s="26">
        <f t="shared" si="11"/>
        <v>0.98301917422667051</v>
      </c>
      <c r="G103" s="26">
        <f t="shared" si="13"/>
        <v>0.80538227012850283</v>
      </c>
      <c r="H103" t="b">
        <f t="shared" si="14"/>
        <v>0</v>
      </c>
    </row>
    <row r="104" spans="1:8">
      <c r="A104" s="2">
        <v>103</v>
      </c>
      <c r="B104" s="2">
        <v>8.099835992142884</v>
      </c>
      <c r="C104" s="26">
        <f t="shared" si="9"/>
        <v>10.191947711361776</v>
      </c>
      <c r="D104">
        <f t="shared" si="12"/>
        <v>0</v>
      </c>
      <c r="E104" s="26">
        <f t="shared" si="10"/>
        <v>-0.14149424574214356</v>
      </c>
      <c r="F104" s="26">
        <f t="shared" si="11"/>
        <v>0.85850575425785647</v>
      </c>
      <c r="G104" s="26">
        <f t="shared" si="13"/>
        <v>0.69142531328257506</v>
      </c>
      <c r="H104" t="b">
        <f t="shared" si="14"/>
        <v>0</v>
      </c>
    </row>
    <row r="105" spans="1:8">
      <c r="A105" s="2">
        <v>104</v>
      </c>
      <c r="B105" s="2">
        <v>10.027328487899265</v>
      </c>
      <c r="C105" s="26">
        <f t="shared" si="9"/>
        <v>10.205152463684561</v>
      </c>
      <c r="D105">
        <f t="shared" si="12"/>
        <v>0</v>
      </c>
      <c r="E105" s="26">
        <f t="shared" si="10"/>
        <v>0.23796685483830957</v>
      </c>
      <c r="F105" s="26">
        <f t="shared" si="11"/>
        <v>1.2379668548383096</v>
      </c>
      <c r="G105" s="26">
        <f t="shared" si="13"/>
        <v>0.85596162044002233</v>
      </c>
      <c r="H105" t="b">
        <f t="shared" si="14"/>
        <v>0</v>
      </c>
    </row>
    <row r="106" spans="1:8">
      <c r="A106" s="2">
        <v>105</v>
      </c>
      <c r="B106" s="2">
        <v>9.4836428793316756</v>
      </c>
      <c r="C106" s="26">
        <f t="shared" si="9"/>
        <v>10.194165020157328</v>
      </c>
      <c r="D106">
        <f t="shared" si="12"/>
        <v>0</v>
      </c>
      <c r="E106" s="26">
        <f t="shared" si="10"/>
        <v>-5.4220384743922143E-2</v>
      </c>
      <c r="F106" s="26">
        <f t="shared" si="11"/>
        <v>0.9457796152560779</v>
      </c>
      <c r="G106" s="26">
        <f t="shared" si="13"/>
        <v>0.80955105205373334</v>
      </c>
      <c r="H106" t="b">
        <f t="shared" si="14"/>
        <v>0</v>
      </c>
    </row>
    <row r="107" spans="1:8">
      <c r="A107" s="2">
        <v>106</v>
      </c>
      <c r="B107" s="2">
        <v>8.8353105546416408</v>
      </c>
      <c r="C107" s="26">
        <f t="shared" si="9"/>
        <v>10.158884801181221</v>
      </c>
      <c r="D107">
        <f t="shared" si="12"/>
        <v>0</v>
      </c>
      <c r="E107" s="26">
        <f t="shared" si="10"/>
        <v>-6.836321579579803E-2</v>
      </c>
      <c r="F107" s="26">
        <f t="shared" si="11"/>
        <v>0.93163678420420193</v>
      </c>
      <c r="G107" s="26">
        <f t="shared" si="13"/>
        <v>0.75420753878446867</v>
      </c>
      <c r="H107" t="b">
        <f t="shared" si="14"/>
        <v>0</v>
      </c>
    </row>
    <row r="108" spans="1:8">
      <c r="A108" s="2">
        <v>107</v>
      </c>
      <c r="B108" s="2">
        <v>7.852348437817148</v>
      </c>
      <c r="C108" s="26">
        <f t="shared" si="9"/>
        <v>10.188651229227437</v>
      </c>
      <c r="D108">
        <f t="shared" si="12"/>
        <v>0</v>
      </c>
      <c r="E108" s="26">
        <f t="shared" si="10"/>
        <v>-0.1112538275531348</v>
      </c>
      <c r="F108" s="26">
        <f t="shared" si="11"/>
        <v>0.88874617244686516</v>
      </c>
      <c r="G108" s="26">
        <f t="shared" si="13"/>
        <v>0.67029906332526712</v>
      </c>
      <c r="H108" t="b">
        <f t="shared" si="14"/>
        <v>0</v>
      </c>
    </row>
    <row r="109" spans="1:8">
      <c r="A109" s="2">
        <v>108</v>
      </c>
      <c r="B109" s="2">
        <v>8.9676729280904119</v>
      </c>
      <c r="C109" s="26">
        <f t="shared" si="9"/>
        <v>10.271810600859636</v>
      </c>
      <c r="D109">
        <f t="shared" si="12"/>
        <v>0</v>
      </c>
      <c r="E109" s="26">
        <f t="shared" si="10"/>
        <v>0.14203706051833201</v>
      </c>
      <c r="F109" s="26">
        <f t="shared" si="11"/>
        <v>1.1420370605183321</v>
      </c>
      <c r="G109" s="26">
        <f t="shared" si="13"/>
        <v>0.76550637194817939</v>
      </c>
      <c r="H109" t="b">
        <f t="shared" si="14"/>
        <v>0</v>
      </c>
    </row>
    <row r="110" spans="1:8">
      <c r="A110" s="2">
        <v>109</v>
      </c>
      <c r="B110" s="2">
        <v>10.612890761241303</v>
      </c>
      <c r="C110" s="26">
        <f t="shared" si="9"/>
        <v>10.39310880181943</v>
      </c>
      <c r="D110" t="str">
        <f t="shared" si="12"/>
        <v>BUY</v>
      </c>
      <c r="E110" s="26">
        <f t="shared" si="10"/>
        <v>0.18346095429031509</v>
      </c>
      <c r="F110" s="26">
        <f t="shared" si="11"/>
        <v>1.1834609542903152</v>
      </c>
      <c r="G110" s="26">
        <f t="shared" si="13"/>
        <v>0.90594690146110934</v>
      </c>
      <c r="H110">
        <f t="shared" si="14"/>
        <v>1.1834609542903152</v>
      </c>
    </row>
    <row r="111" spans="1:8">
      <c r="A111" s="2">
        <v>110</v>
      </c>
      <c r="B111" s="2">
        <v>10.789416331064945</v>
      </c>
      <c r="C111" s="26">
        <f t="shared" si="9"/>
        <v>10.412784636785027</v>
      </c>
      <c r="D111">
        <f t="shared" si="12"/>
        <v>0</v>
      </c>
      <c r="E111" s="26">
        <f t="shared" si="10"/>
        <v>1.6633127937990343E-2</v>
      </c>
      <c r="F111" s="26">
        <f t="shared" si="11"/>
        <v>1.0166331279379903</v>
      </c>
      <c r="G111" s="26">
        <f t="shared" si="13"/>
        <v>0.92101563217813787</v>
      </c>
      <c r="H111" t="b">
        <f t="shared" si="14"/>
        <v>0</v>
      </c>
    </row>
    <row r="112" spans="1:8">
      <c r="A112" s="2">
        <v>111</v>
      </c>
      <c r="B112" s="2">
        <v>11.369887153415526</v>
      </c>
      <c r="C112" s="26">
        <f t="shared" si="9"/>
        <v>10.465000055747062</v>
      </c>
      <c r="D112">
        <f t="shared" si="12"/>
        <v>0</v>
      </c>
      <c r="E112" s="26">
        <f t="shared" si="10"/>
        <v>5.3800020736922152E-2</v>
      </c>
      <c r="F112" s="26">
        <f t="shared" si="11"/>
        <v>1.0538000207369222</v>
      </c>
      <c r="G112" s="26">
        <f t="shared" si="13"/>
        <v>0.97056629228835123</v>
      </c>
      <c r="H112" t="b">
        <f t="shared" si="14"/>
        <v>0</v>
      </c>
    </row>
    <row r="113" spans="1:8">
      <c r="A113" s="2">
        <v>112</v>
      </c>
      <c r="B113" s="2">
        <v>13.577295828217185</v>
      </c>
      <c r="C113" s="26">
        <f t="shared" si="9"/>
        <v>10.611768749283863</v>
      </c>
      <c r="D113">
        <f t="shared" si="12"/>
        <v>0</v>
      </c>
      <c r="E113" s="26">
        <f t="shared" si="10"/>
        <v>0.19414517004582155</v>
      </c>
      <c r="F113" s="26">
        <f t="shared" si="11"/>
        <v>1.1941451700458217</v>
      </c>
      <c r="G113" s="26">
        <f t="shared" si="13"/>
        <v>1.1589970501454159</v>
      </c>
      <c r="H113" t="b">
        <f t="shared" si="14"/>
        <v>0</v>
      </c>
    </row>
    <row r="114" spans="1:8">
      <c r="A114" s="2">
        <v>113</v>
      </c>
      <c r="B114" s="2">
        <v>12.715298807714554</v>
      </c>
      <c r="C114" s="26">
        <f t="shared" si="9"/>
        <v>10.742365272243516</v>
      </c>
      <c r="D114">
        <f t="shared" si="12"/>
        <v>0</v>
      </c>
      <c r="E114" s="26">
        <f t="shared" si="10"/>
        <v>-6.3488122481000608E-2</v>
      </c>
      <c r="F114" s="26">
        <f t="shared" si="11"/>
        <v>0.93651187751899934</v>
      </c>
      <c r="G114" s="26">
        <f t="shared" si="13"/>
        <v>1.0854145034706653</v>
      </c>
      <c r="H114" t="b">
        <f t="shared" si="14"/>
        <v>0</v>
      </c>
    </row>
    <row r="115" spans="1:8">
      <c r="A115" s="2">
        <v>114</v>
      </c>
      <c r="B115" s="2">
        <v>11.608275831009216</v>
      </c>
      <c r="C115" s="26">
        <f t="shared" si="9"/>
        <v>10.827250576092231</v>
      </c>
      <c r="D115">
        <f t="shared" si="12"/>
        <v>0</v>
      </c>
      <c r="E115" s="26">
        <f t="shared" si="10"/>
        <v>-8.7062285632933056E-2</v>
      </c>
      <c r="F115" s="26">
        <f t="shared" si="11"/>
        <v>0.91293771436706694</v>
      </c>
      <c r="G115" s="26">
        <f t="shared" si="13"/>
        <v>0.99091583593937405</v>
      </c>
      <c r="H115" t="b">
        <f t="shared" si="14"/>
        <v>0</v>
      </c>
    </row>
    <row r="116" spans="1:8">
      <c r="A116" s="2">
        <v>115</v>
      </c>
      <c r="B116" s="2">
        <v>11.824157334850748</v>
      </c>
      <c r="C116" s="26">
        <f t="shared" si="9"/>
        <v>10.875574648103173</v>
      </c>
      <c r="D116">
        <f t="shared" si="12"/>
        <v>0</v>
      </c>
      <c r="E116" s="26">
        <f t="shared" si="10"/>
        <v>1.8597206595043752E-2</v>
      </c>
      <c r="F116" s="26">
        <f t="shared" si="11"/>
        <v>1.0185972065950437</v>
      </c>
      <c r="G116" s="26">
        <f t="shared" si="13"/>
        <v>1.0093441024586389</v>
      </c>
      <c r="H116" t="b">
        <f t="shared" si="14"/>
        <v>0</v>
      </c>
    </row>
    <row r="117" spans="1:8">
      <c r="A117" s="2">
        <v>116</v>
      </c>
      <c r="B117" s="2">
        <v>10.955287477793787</v>
      </c>
      <c r="C117" s="26">
        <f t="shared" si="9"/>
        <v>10.912067435942276</v>
      </c>
      <c r="D117">
        <f t="shared" si="12"/>
        <v>0</v>
      </c>
      <c r="E117" s="26">
        <f t="shared" si="10"/>
        <v>-7.3482602814835443E-2</v>
      </c>
      <c r="F117" s="26">
        <f t="shared" si="11"/>
        <v>0.92651739718516457</v>
      </c>
      <c r="G117" s="26">
        <f t="shared" si="13"/>
        <v>0.93517487067417415</v>
      </c>
      <c r="H117" t="b">
        <f t="shared" si="14"/>
        <v>0</v>
      </c>
    </row>
    <row r="118" spans="1:8">
      <c r="A118" s="2">
        <v>117</v>
      </c>
      <c r="B118" s="2">
        <v>11.356706857316027</v>
      </c>
      <c r="C118" s="26">
        <f t="shared" si="9"/>
        <v>11.004855537515175</v>
      </c>
      <c r="D118">
        <f t="shared" si="12"/>
        <v>0</v>
      </c>
      <c r="E118" s="26">
        <f t="shared" si="10"/>
        <v>3.66416107597278E-2</v>
      </c>
      <c r="F118" s="26">
        <f t="shared" si="11"/>
        <v>1.0366416107597278</v>
      </c>
      <c r="G118" s="26">
        <f t="shared" si="13"/>
        <v>0.9694411842776961</v>
      </c>
      <c r="H118" t="b">
        <f t="shared" si="14"/>
        <v>0</v>
      </c>
    </row>
    <row r="119" spans="1:8">
      <c r="A119" s="2">
        <v>118</v>
      </c>
      <c r="B119" s="2">
        <v>11.238124689183193</v>
      </c>
      <c r="C119" s="26">
        <f t="shared" si="9"/>
        <v>11.085947603382079</v>
      </c>
      <c r="D119">
        <f t="shared" si="12"/>
        <v>0</v>
      </c>
      <c r="E119" s="26">
        <f t="shared" si="10"/>
        <v>-1.0441598046219079E-2</v>
      </c>
      <c r="F119" s="26">
        <f t="shared" si="11"/>
        <v>0.98955840195378098</v>
      </c>
      <c r="G119" s="26">
        <f t="shared" si="13"/>
        <v>0.9593186691020178</v>
      </c>
      <c r="H119" t="b">
        <f t="shared" si="14"/>
        <v>0</v>
      </c>
    </row>
    <row r="120" spans="1:8">
      <c r="A120" s="2">
        <v>119</v>
      </c>
      <c r="B120" s="2">
        <v>10.804060000708441</v>
      </c>
      <c r="C120" s="26">
        <f t="shared" si="9"/>
        <v>11.130875654777736</v>
      </c>
      <c r="D120" t="str">
        <f t="shared" si="12"/>
        <v>SELL</v>
      </c>
      <c r="E120" s="26">
        <f t="shared" si="10"/>
        <v>-3.8624299024955976E-2</v>
      </c>
      <c r="F120" s="26">
        <f t="shared" si="11"/>
        <v>0.96137570097504399</v>
      </c>
      <c r="G120" s="26">
        <f t="shared" si="13"/>
        <v>0.92226565796639859</v>
      </c>
      <c r="H120">
        <f t="shared" si="14"/>
        <v>0.96137570097504399</v>
      </c>
    </row>
    <row r="121" spans="1:8">
      <c r="A121" s="2">
        <v>120</v>
      </c>
      <c r="B121" s="2">
        <v>10.414315023776311</v>
      </c>
      <c r="C121" s="26">
        <f t="shared" si="9"/>
        <v>11.144896976499066</v>
      </c>
      <c r="D121">
        <f t="shared" si="12"/>
        <v>0</v>
      </c>
      <c r="E121" s="26">
        <f t="shared" si="10"/>
        <v>-3.6073936733651418E-2</v>
      </c>
      <c r="F121" s="26">
        <f t="shared" si="11"/>
        <v>0.96392606326634855</v>
      </c>
      <c r="G121" s="26">
        <f t="shared" si="13"/>
        <v>0.88899590496929926</v>
      </c>
      <c r="H121" t="b">
        <f t="shared" si="14"/>
        <v>0</v>
      </c>
    </row>
    <row r="122" spans="1:8">
      <c r="A122" s="2">
        <v>121</v>
      </c>
      <c r="B122" s="2">
        <v>9.8015142760695806</v>
      </c>
      <c r="C122" s="26">
        <f t="shared" si="9"/>
        <v>11.087509759205528</v>
      </c>
      <c r="D122">
        <f t="shared" si="12"/>
        <v>0</v>
      </c>
      <c r="E122" s="26">
        <f t="shared" si="10"/>
        <v>-5.884215585064221E-2</v>
      </c>
      <c r="F122" s="26">
        <f t="shared" si="11"/>
        <v>0.94115784414935777</v>
      </c>
      <c r="G122" s="26">
        <f t="shared" si="13"/>
        <v>0.83668546937851307</v>
      </c>
      <c r="H122" t="b">
        <f t="shared" si="14"/>
        <v>0</v>
      </c>
    </row>
    <row r="123" spans="1:8">
      <c r="A123" s="2">
        <v>122</v>
      </c>
      <c r="B123" s="2">
        <v>8.3516075178012414</v>
      </c>
      <c r="C123" s="26">
        <f t="shared" si="9"/>
        <v>10.93745919907354</v>
      </c>
      <c r="D123">
        <f t="shared" si="12"/>
        <v>0</v>
      </c>
      <c r="E123" s="26">
        <f t="shared" si="10"/>
        <v>-0.14792681186092743</v>
      </c>
      <c r="F123" s="26">
        <f t="shared" si="11"/>
        <v>0.85207318813907262</v>
      </c>
      <c r="G123" s="26">
        <f t="shared" si="13"/>
        <v>0.712917255362986</v>
      </c>
      <c r="H123" t="b">
        <f t="shared" si="14"/>
        <v>0</v>
      </c>
    </row>
    <row r="124" spans="1:8">
      <c r="A124" s="2">
        <v>123</v>
      </c>
      <c r="B124" s="2">
        <v>8.7811157714157311</v>
      </c>
      <c r="C124" s="26">
        <f t="shared" si="9"/>
        <v>10.773428355672424</v>
      </c>
      <c r="D124">
        <f t="shared" si="12"/>
        <v>0</v>
      </c>
      <c r="E124" s="26">
        <f t="shared" si="10"/>
        <v>5.1428213394727133E-2</v>
      </c>
      <c r="F124" s="26">
        <f t="shared" si="11"/>
        <v>1.051428213394727</v>
      </c>
      <c r="G124" s="26">
        <f t="shared" si="13"/>
        <v>0.74958131610457679</v>
      </c>
      <c r="H124" t="b">
        <f t="shared" si="14"/>
        <v>0</v>
      </c>
    </row>
    <row r="125" spans="1:8">
      <c r="A125" s="2">
        <v>124</v>
      </c>
      <c r="B125" s="2">
        <v>8.4249609690949594</v>
      </c>
      <c r="C125" s="26">
        <f t="shared" si="9"/>
        <v>10.614007949507526</v>
      </c>
      <c r="D125">
        <f t="shared" si="12"/>
        <v>0</v>
      </c>
      <c r="E125" s="26">
        <f t="shared" si="10"/>
        <v>-4.0559173981070382E-2</v>
      </c>
      <c r="F125" s="26">
        <f t="shared" si="11"/>
        <v>0.95944082601892966</v>
      </c>
      <c r="G125" s="26">
        <f t="shared" si="13"/>
        <v>0.71917891709173154</v>
      </c>
      <c r="H125" t="b">
        <f t="shared" si="14"/>
        <v>0</v>
      </c>
    </row>
    <row r="126" spans="1:8">
      <c r="A126" s="2">
        <v>125</v>
      </c>
      <c r="B126" s="2">
        <v>7.7730233238054556</v>
      </c>
      <c r="C126" s="26">
        <f t="shared" si="9"/>
        <v>10.389595813358019</v>
      </c>
      <c r="D126">
        <f t="shared" si="12"/>
        <v>0</v>
      </c>
      <c r="E126" s="26">
        <f t="shared" si="10"/>
        <v>-7.7381681372885619E-2</v>
      </c>
      <c r="F126" s="26">
        <f t="shared" si="11"/>
        <v>0.92261831862711441</v>
      </c>
      <c r="G126" s="26">
        <f t="shared" si="13"/>
        <v>0.6635276432792423</v>
      </c>
      <c r="H126" t="b">
        <f t="shared" si="14"/>
        <v>0</v>
      </c>
    </row>
    <row r="127" spans="1:8">
      <c r="A127" s="2">
        <v>126</v>
      </c>
      <c r="B127" s="2">
        <v>8.6835392249242123</v>
      </c>
      <c r="C127" s="26">
        <f t="shared" si="9"/>
        <v>10.261317930631314</v>
      </c>
      <c r="D127">
        <f t="shared" si="12"/>
        <v>0</v>
      </c>
      <c r="E127" s="26">
        <f t="shared" si="10"/>
        <v>0.1171379350336226</v>
      </c>
      <c r="F127" s="26">
        <f t="shared" si="11"/>
        <v>1.1171379350336226</v>
      </c>
      <c r="G127" s="26">
        <f t="shared" si="13"/>
        <v>0.74125190125069884</v>
      </c>
      <c r="H127" t="b">
        <f t="shared" si="14"/>
        <v>0</v>
      </c>
    </row>
    <row r="128" spans="1:8">
      <c r="A128" s="2">
        <v>127</v>
      </c>
      <c r="B128" s="2">
        <v>9.9493564213613546</v>
      </c>
      <c r="C128" s="26">
        <f t="shared" si="9"/>
        <v>10.159774859682269</v>
      </c>
      <c r="D128">
        <f t="shared" si="12"/>
        <v>0</v>
      </c>
      <c r="E128" s="26">
        <f t="shared" si="10"/>
        <v>0.14577203645305006</v>
      </c>
      <c r="F128" s="26">
        <f t="shared" si="11"/>
        <v>1.1457720364530501</v>
      </c>
      <c r="G128" s="26">
        <f t="shared" si="13"/>
        <v>0.84930570042070841</v>
      </c>
      <c r="H128" t="b">
        <f t="shared" si="14"/>
        <v>0</v>
      </c>
    </row>
    <row r="129" spans="1:8">
      <c r="A129" s="2">
        <v>128</v>
      </c>
      <c r="B129" s="2">
        <v>11.665084613659729</v>
      </c>
      <c r="C129" s="26">
        <f t="shared" si="9"/>
        <v>10.165456212410742</v>
      </c>
      <c r="D129" t="str">
        <f t="shared" si="12"/>
        <v>BUY</v>
      </c>
      <c r="E129" s="26">
        <f t="shared" si="10"/>
        <v>0.17244614823675344</v>
      </c>
      <c r="F129" s="26">
        <f t="shared" si="11"/>
        <v>1.1724461482367534</v>
      </c>
      <c r="G129" s="26">
        <f t="shared" si="13"/>
        <v>0.99576519713377754</v>
      </c>
      <c r="H129">
        <f t="shared" si="14"/>
        <v>1.1724461482367534</v>
      </c>
    </row>
    <row r="130" spans="1:8">
      <c r="A130" s="2">
        <v>129</v>
      </c>
      <c r="B130" s="2">
        <v>10.272335070610652</v>
      </c>
      <c r="C130" s="26">
        <f t="shared" si="9"/>
        <v>10.139443637374768</v>
      </c>
      <c r="D130">
        <f t="shared" si="12"/>
        <v>0</v>
      </c>
      <c r="E130" s="26">
        <f t="shared" si="10"/>
        <v>-0.11939472272821565</v>
      </c>
      <c r="F130" s="26">
        <f t="shared" si="11"/>
        <v>0.88060527727178439</v>
      </c>
      <c r="G130" s="26">
        <f t="shared" si="13"/>
        <v>0.87687608751958324</v>
      </c>
      <c r="H130" t="b">
        <f t="shared" si="14"/>
        <v>0</v>
      </c>
    </row>
    <row r="131" spans="1:8">
      <c r="A131" s="2">
        <v>130</v>
      </c>
      <c r="B131" s="2">
        <v>9.6911840583083944</v>
      </c>
      <c r="C131" s="26">
        <f t="shared" si="9"/>
        <v>10.098605623020125</v>
      </c>
      <c r="D131" t="str">
        <f t="shared" si="12"/>
        <v>SELL</v>
      </c>
      <c r="E131" s="26">
        <f t="shared" si="10"/>
        <v>-5.6574382387987072E-2</v>
      </c>
      <c r="F131" s="26">
        <f t="shared" si="11"/>
        <v>0.94342561761201293</v>
      </c>
      <c r="G131" s="26">
        <f t="shared" si="13"/>
        <v>0.82726736443736837</v>
      </c>
      <c r="H131">
        <f t="shared" si="14"/>
        <v>0.94342561761201293</v>
      </c>
    </row>
    <row r="132" spans="1:8">
      <c r="A132" s="2">
        <v>131</v>
      </c>
      <c r="B132" s="2">
        <v>10.068599450627017</v>
      </c>
      <c r="C132" s="26">
        <f t="shared" si="9"/>
        <v>10.114299431615922</v>
      </c>
      <c r="D132">
        <f t="shared" si="12"/>
        <v>0</v>
      </c>
      <c r="E132" s="26">
        <f t="shared" si="10"/>
        <v>3.8944198154513353E-2</v>
      </c>
      <c r="F132" s="26">
        <f t="shared" si="11"/>
        <v>1.0389441981545133</v>
      </c>
      <c r="G132" s="26">
        <f t="shared" si="13"/>
        <v>0.85948462860477925</v>
      </c>
      <c r="H132" t="b">
        <f t="shared" si="14"/>
        <v>0</v>
      </c>
    </row>
    <row r="133" spans="1:8">
      <c r="A133" s="2">
        <v>132</v>
      </c>
      <c r="B133" s="2">
        <v>8.2285213052540378</v>
      </c>
      <c r="C133" s="26">
        <f t="shared" si="9"/>
        <v>10.07408991263822</v>
      </c>
      <c r="D133">
        <f t="shared" si="12"/>
        <v>0</v>
      </c>
      <c r="E133" s="26">
        <f t="shared" si="10"/>
        <v>-0.18275413123703013</v>
      </c>
      <c r="F133" s="26">
        <f t="shared" si="11"/>
        <v>0.8172458687629699</v>
      </c>
      <c r="G133" s="26">
        <f t="shared" si="13"/>
        <v>0.70241026199253132</v>
      </c>
      <c r="H133" t="b">
        <f t="shared" si="14"/>
        <v>0</v>
      </c>
    </row>
    <row r="134" spans="1:8">
      <c r="A134" s="2">
        <v>133</v>
      </c>
      <c r="B134" s="2">
        <v>7.0718198404998116</v>
      </c>
      <c r="C134" s="26">
        <f t="shared" si="9"/>
        <v>10.039822707583452</v>
      </c>
      <c r="D134">
        <f t="shared" si="12"/>
        <v>0</v>
      </c>
      <c r="E134" s="26">
        <f t="shared" si="10"/>
        <v>-0.14057221484200988</v>
      </c>
      <c r="F134" s="26">
        <f t="shared" si="11"/>
        <v>0.85942778515799012</v>
      </c>
      <c r="G134" s="26">
        <f t="shared" si="13"/>
        <v>0.6036708957364848</v>
      </c>
      <c r="H134" t="b">
        <f t="shared" si="14"/>
        <v>0</v>
      </c>
    </row>
    <row r="135" spans="1:8">
      <c r="A135" s="2">
        <v>134</v>
      </c>
      <c r="B135" s="2">
        <v>6.5194244527163958</v>
      </c>
      <c r="C135" s="26">
        <f t="shared" si="9"/>
        <v>9.9228925730773572</v>
      </c>
      <c r="D135">
        <f t="shared" si="12"/>
        <v>0</v>
      </c>
      <c r="E135" s="26">
        <f t="shared" si="10"/>
        <v>-7.8112197460105892E-2</v>
      </c>
      <c r="F135" s="26">
        <f t="shared" si="11"/>
        <v>0.92188780253989411</v>
      </c>
      <c r="G135" s="26">
        <f t="shared" si="13"/>
        <v>0.55651683552779752</v>
      </c>
      <c r="H135" t="b">
        <f t="shared" si="14"/>
        <v>0</v>
      </c>
    </row>
    <row r="136" spans="1:8">
      <c r="A136" s="2">
        <v>135</v>
      </c>
      <c r="B136" s="2">
        <v>5.9805298229455648</v>
      </c>
      <c r="C136" s="26">
        <f t="shared" si="9"/>
        <v>9.8061221378644863</v>
      </c>
      <c r="D136">
        <f t="shared" si="12"/>
        <v>0</v>
      </c>
      <c r="E136" s="26">
        <f t="shared" si="10"/>
        <v>-8.2659847303897221E-2</v>
      </c>
      <c r="F136" s="26">
        <f t="shared" si="11"/>
        <v>0.91734015269610281</v>
      </c>
      <c r="G136" s="26">
        <f t="shared" si="13"/>
        <v>0.51051523888102168</v>
      </c>
      <c r="H136" t="b">
        <f t="shared" si="14"/>
        <v>0</v>
      </c>
    </row>
    <row r="137" spans="1:8">
      <c r="A137" s="2">
        <v>136</v>
      </c>
      <c r="B137" s="2">
        <v>6.9475278242110443</v>
      </c>
      <c r="C137" s="26">
        <f t="shared" si="9"/>
        <v>9.743196046850132</v>
      </c>
      <c r="D137">
        <f t="shared" si="12"/>
        <v>0</v>
      </c>
      <c r="E137" s="26">
        <f t="shared" si="10"/>
        <v>0.16169102569397575</v>
      </c>
      <c r="F137" s="26">
        <f t="shared" si="11"/>
        <v>1.1616910256939756</v>
      </c>
      <c r="G137" s="26">
        <f t="shared" si="13"/>
        <v>0.59306097148809911</v>
      </c>
      <c r="H137" t="b">
        <f t="shared" si="14"/>
        <v>0</v>
      </c>
    </row>
    <row r="138" spans="1:8">
      <c r="A138" s="2">
        <v>137</v>
      </c>
      <c r="B138" s="2">
        <v>8.7542680441287839</v>
      </c>
      <c r="C138" s="26">
        <f t="shared" si="9"/>
        <v>9.7732600337271869</v>
      </c>
      <c r="D138">
        <f t="shared" si="12"/>
        <v>0</v>
      </c>
      <c r="E138" s="26">
        <f t="shared" si="10"/>
        <v>0.26005512545362303</v>
      </c>
      <c r="F138" s="26">
        <f t="shared" si="11"/>
        <v>1.260055125453623</v>
      </c>
      <c r="G138" s="26">
        <f t="shared" si="13"/>
        <v>0.74728951683008427</v>
      </c>
      <c r="H138" t="b">
        <f t="shared" si="14"/>
        <v>0</v>
      </c>
    </row>
    <row r="139" spans="1:8">
      <c r="A139" s="2">
        <v>138</v>
      </c>
      <c r="B139" s="2">
        <v>9.2313292460375855</v>
      </c>
      <c r="C139" s="26">
        <f t="shared" si="9"/>
        <v>9.7820485776587613</v>
      </c>
      <c r="D139">
        <f t="shared" si="12"/>
        <v>0</v>
      </c>
      <c r="E139" s="26">
        <f t="shared" si="10"/>
        <v>5.4494698986142169E-2</v>
      </c>
      <c r="F139" s="26">
        <f t="shared" si="11"/>
        <v>1.0544946989861421</v>
      </c>
      <c r="G139" s="26">
        <f t="shared" si="13"/>
        <v>0.78801283410523926</v>
      </c>
      <c r="H139" t="b">
        <f t="shared" si="14"/>
        <v>0</v>
      </c>
    </row>
    <row r="140" spans="1:8">
      <c r="A140" s="2">
        <v>139</v>
      </c>
      <c r="B140" s="2">
        <v>9.8057125437343977</v>
      </c>
      <c r="C140" s="26">
        <f t="shared" si="9"/>
        <v>9.7551426370751972</v>
      </c>
      <c r="D140" t="str">
        <f t="shared" si="12"/>
        <v>BUY</v>
      </c>
      <c r="E140" s="26">
        <f t="shared" si="10"/>
        <v>6.2221082401904132E-2</v>
      </c>
      <c r="F140" s="26">
        <f t="shared" si="11"/>
        <v>1.062221082401904</v>
      </c>
      <c r="G140" s="26">
        <f t="shared" si="13"/>
        <v>0.83704384558985934</v>
      </c>
      <c r="H140">
        <f t="shared" si="14"/>
        <v>1.062221082401904</v>
      </c>
    </row>
    <row r="141" spans="1:8">
      <c r="A141" s="2">
        <v>140</v>
      </c>
      <c r="B141" s="2">
        <v>8.7965007615585922</v>
      </c>
      <c r="C141" s="26">
        <f t="shared" si="9"/>
        <v>9.6887121180916509</v>
      </c>
      <c r="D141" t="str">
        <f t="shared" si="12"/>
        <v>SELL</v>
      </c>
      <c r="E141" s="26">
        <f t="shared" si="10"/>
        <v>-0.10292080026562336</v>
      </c>
      <c r="F141" s="26">
        <f t="shared" si="11"/>
        <v>0.89707919973437666</v>
      </c>
      <c r="G141" s="26">
        <f t="shared" si="13"/>
        <v>0.75089462314433619</v>
      </c>
      <c r="H141">
        <f t="shared" si="14"/>
        <v>0.89707919973437666</v>
      </c>
    </row>
    <row r="142" spans="1:8">
      <c r="A142" s="2">
        <v>141</v>
      </c>
      <c r="B142" s="2">
        <v>8.5864141635323712</v>
      </c>
      <c r="C142" s="26">
        <f t="shared" si="9"/>
        <v>9.5959296850955464</v>
      </c>
      <c r="D142">
        <f t="shared" si="12"/>
        <v>0</v>
      </c>
      <c r="E142" s="26">
        <f t="shared" si="10"/>
        <v>-2.3882973891654294E-2</v>
      </c>
      <c r="F142" s="26">
        <f t="shared" si="11"/>
        <v>0.97611702610834572</v>
      </c>
      <c r="G142" s="26">
        <f t="shared" si="13"/>
        <v>0.73296102646439643</v>
      </c>
      <c r="H142" t="b">
        <f t="shared" si="14"/>
        <v>0</v>
      </c>
    </row>
    <row r="143" spans="1:8">
      <c r="A143" s="2">
        <v>142</v>
      </c>
      <c r="B143" s="2">
        <v>9.2292914651269413</v>
      </c>
      <c r="C143" s="26">
        <f t="shared" si="9"/>
        <v>9.4509962063258719</v>
      </c>
      <c r="D143">
        <f t="shared" si="12"/>
        <v>0</v>
      </c>
      <c r="E143" s="26">
        <f t="shared" si="10"/>
        <v>7.487145266355244E-2</v>
      </c>
      <c r="F143" s="26">
        <f t="shared" si="11"/>
        <v>1.0748714526635523</v>
      </c>
      <c r="G143" s="26">
        <f t="shared" si="13"/>
        <v>0.78783888326155416</v>
      </c>
      <c r="H143" t="b">
        <f t="shared" si="14"/>
        <v>0</v>
      </c>
    </row>
    <row r="144" spans="1:8">
      <c r="A144" s="2">
        <v>143</v>
      </c>
      <c r="B144" s="2">
        <v>8.7701303657980798</v>
      </c>
      <c r="C144" s="26">
        <f t="shared" si="9"/>
        <v>9.3194905915953239</v>
      </c>
      <c r="D144">
        <f t="shared" si="12"/>
        <v>0</v>
      </c>
      <c r="E144" s="26">
        <f t="shared" si="10"/>
        <v>-4.9750417035133276E-2</v>
      </c>
      <c r="F144" s="26">
        <f t="shared" si="11"/>
        <v>0.95024958296486672</v>
      </c>
      <c r="G144" s="26">
        <f t="shared" si="13"/>
        <v>0.74864357026279815</v>
      </c>
      <c r="H144" t="b">
        <f t="shared" si="14"/>
        <v>0</v>
      </c>
    </row>
    <row r="145" spans="1:8">
      <c r="A145" s="2">
        <v>144</v>
      </c>
      <c r="B145" s="2">
        <v>8.5226027648078109</v>
      </c>
      <c r="C145" s="26">
        <f t="shared" si="9"/>
        <v>9.216634822721943</v>
      </c>
      <c r="D145">
        <f t="shared" si="12"/>
        <v>0</v>
      </c>
      <c r="E145" s="26">
        <f t="shared" si="10"/>
        <v>-2.8223936323179613E-2</v>
      </c>
      <c r="F145" s="26">
        <f t="shared" si="11"/>
        <v>0.97177606367682035</v>
      </c>
      <c r="G145" s="26">
        <f t="shared" si="13"/>
        <v>0.72751390180694309</v>
      </c>
      <c r="H145" t="b">
        <f t="shared" si="14"/>
        <v>0</v>
      </c>
    </row>
    <row r="146" spans="1:8">
      <c r="A146" s="2">
        <v>145</v>
      </c>
      <c r="B146" s="2">
        <v>6.5766749347323703</v>
      </c>
      <c r="C146" s="26">
        <f t="shared" si="9"/>
        <v>9.041718742717995</v>
      </c>
      <c r="D146">
        <f t="shared" si="12"/>
        <v>0</v>
      </c>
      <c r="E146" s="26">
        <f t="shared" si="10"/>
        <v>-0.22832553432042099</v>
      </c>
      <c r="F146" s="26">
        <f t="shared" si="11"/>
        <v>0.77167446567957898</v>
      </c>
      <c r="G146" s="26">
        <f t="shared" si="13"/>
        <v>0.56140390145133845</v>
      </c>
      <c r="H146" t="b">
        <f t="shared" si="14"/>
        <v>0</v>
      </c>
    </row>
    <row r="147" spans="1:8">
      <c r="A147" s="2">
        <v>146</v>
      </c>
      <c r="B147" s="2">
        <v>6.795509834264168</v>
      </c>
      <c r="C147" s="26">
        <f t="shared" si="9"/>
        <v>8.9030594879336764</v>
      </c>
      <c r="D147">
        <f t="shared" si="12"/>
        <v>0</v>
      </c>
      <c r="E147" s="26">
        <f t="shared" si="10"/>
        <v>3.3274398036019538E-2</v>
      </c>
      <c r="F147" s="26">
        <f t="shared" si="11"/>
        <v>1.0332743980360195</v>
      </c>
      <c r="G147" s="26">
        <f t="shared" si="13"/>
        <v>0.58008427832720455</v>
      </c>
      <c r="H147" t="b">
        <f t="shared" si="14"/>
        <v>0</v>
      </c>
    </row>
    <row r="148" spans="1:8">
      <c r="A148" s="2">
        <v>147</v>
      </c>
      <c r="B148" s="2">
        <v>8.7794084611121459</v>
      </c>
      <c r="C148" s="26">
        <f t="shared" si="9"/>
        <v>8.8171495413935475</v>
      </c>
      <c r="D148">
        <f t="shared" si="12"/>
        <v>0</v>
      </c>
      <c r="E148" s="26">
        <f t="shared" si="10"/>
        <v>0.29194257314510952</v>
      </c>
      <c r="F148" s="26">
        <f t="shared" si="11"/>
        <v>1.2919425731451095</v>
      </c>
      <c r="G148" s="26">
        <f t="shared" si="13"/>
        <v>0.74943557518307258</v>
      </c>
      <c r="H148" t="b">
        <f t="shared" si="14"/>
        <v>0</v>
      </c>
    </row>
    <row r="149" spans="1:8">
      <c r="A149" s="2">
        <v>148</v>
      </c>
      <c r="B149" s="2">
        <v>9.4043489115710646</v>
      </c>
      <c r="C149" s="26">
        <f t="shared" si="9"/>
        <v>8.7560236821398103</v>
      </c>
      <c r="D149" t="str">
        <f t="shared" si="12"/>
        <v>BUY</v>
      </c>
      <c r="E149" s="26">
        <f t="shared" si="10"/>
        <v>7.1182523654874277E-2</v>
      </c>
      <c r="F149" s="26">
        <f t="shared" si="11"/>
        <v>1.0711825236548742</v>
      </c>
      <c r="G149" s="26">
        <f t="shared" si="13"/>
        <v>0.80278229074134588</v>
      </c>
      <c r="H149">
        <f t="shared" si="14"/>
        <v>1.0711825236548742</v>
      </c>
    </row>
    <row r="150" spans="1:8">
      <c r="A150" s="2">
        <v>149</v>
      </c>
      <c r="B150" s="2">
        <v>8.5962778064114804</v>
      </c>
      <c r="C150" s="26">
        <f t="shared" si="9"/>
        <v>8.682430942329912</v>
      </c>
      <c r="D150" t="str">
        <f t="shared" si="12"/>
        <v>SELL</v>
      </c>
      <c r="E150" s="26">
        <f t="shared" si="10"/>
        <v>-8.592525785228336E-2</v>
      </c>
      <c r="F150" s="26">
        <f t="shared" si="11"/>
        <v>0.91407474214771667</v>
      </c>
      <c r="G150" s="26">
        <f t="shared" si="13"/>
        <v>0.73380301541014903</v>
      </c>
      <c r="H150">
        <f t="shared" si="14"/>
        <v>0.91407474214771667</v>
      </c>
    </row>
    <row r="151" spans="1:8">
      <c r="A151" s="2">
        <v>150</v>
      </c>
      <c r="B151" s="2">
        <v>7.1163913227095819</v>
      </c>
      <c r="C151" s="26">
        <f t="shared" si="9"/>
        <v>8.5725001522943547</v>
      </c>
      <c r="D151">
        <f t="shared" si="12"/>
        <v>0</v>
      </c>
      <c r="E151" s="26">
        <f t="shared" si="10"/>
        <v>-0.17215433435598537</v>
      </c>
      <c r="F151" s="26">
        <f t="shared" si="11"/>
        <v>0.82784566564401463</v>
      </c>
      <c r="G151" s="26">
        <f t="shared" si="13"/>
        <v>0.60747564574379997</v>
      </c>
      <c r="H151" t="b">
        <f t="shared" si="14"/>
        <v>0</v>
      </c>
    </row>
    <row r="152" spans="1:8">
      <c r="A152" s="2">
        <v>151</v>
      </c>
      <c r="B152" s="2">
        <v>4.7043353762220175</v>
      </c>
      <c r="C152" s="26">
        <f t="shared" si="9"/>
        <v>8.4025941889661002</v>
      </c>
      <c r="D152">
        <f t="shared" si="12"/>
        <v>0</v>
      </c>
      <c r="E152" s="26">
        <f t="shared" si="10"/>
        <v>-0.33894369169810756</v>
      </c>
      <c r="F152" s="26">
        <f t="shared" si="11"/>
        <v>0.66105630830189244</v>
      </c>
      <c r="G152" s="26">
        <f t="shared" si="13"/>
        <v>0.40157560775870466</v>
      </c>
      <c r="H152" t="b">
        <f t="shared" si="14"/>
        <v>0</v>
      </c>
    </row>
    <row r="153" spans="1:8">
      <c r="A153" s="2">
        <v>152</v>
      </c>
      <c r="B153" s="2">
        <v>5.6824186674690358</v>
      </c>
      <c r="C153" s="26">
        <f t="shared" si="9"/>
        <v>8.3136212272883601</v>
      </c>
      <c r="D153">
        <f t="shared" si="12"/>
        <v>0</v>
      </c>
      <c r="E153" s="26">
        <f t="shared" si="10"/>
        <v>0.20791104651907336</v>
      </c>
      <c r="F153" s="26">
        <f t="shared" si="11"/>
        <v>1.2079110465190734</v>
      </c>
      <c r="G153" s="26">
        <f t="shared" si="13"/>
        <v>0.48506761262434989</v>
      </c>
      <c r="H153" t="b">
        <f t="shared" si="14"/>
        <v>0</v>
      </c>
    </row>
    <row r="154" spans="1:8">
      <c r="A154" s="2">
        <v>153</v>
      </c>
      <c r="B154" s="2">
        <v>7.2873081083596709</v>
      </c>
      <c r="C154" s="26">
        <f t="shared" si="9"/>
        <v>8.2638276385198246</v>
      </c>
      <c r="D154">
        <f t="shared" si="12"/>
        <v>0</v>
      </c>
      <c r="E154" s="26">
        <f t="shared" si="10"/>
        <v>0.2824306927749583</v>
      </c>
      <c r="F154" s="26">
        <f t="shared" si="11"/>
        <v>1.2824306927749582</v>
      </c>
      <c r="G154" s="26">
        <f t="shared" si="13"/>
        <v>0.62206559450054011</v>
      </c>
      <c r="H154" t="b">
        <f t="shared" si="14"/>
        <v>0</v>
      </c>
    </row>
    <row r="155" spans="1:8">
      <c r="A155" s="2">
        <v>154</v>
      </c>
      <c r="B155" s="2">
        <v>6.0983908043995996</v>
      </c>
      <c r="C155" s="26">
        <f t="shared" si="9"/>
        <v>8.1862752996966464</v>
      </c>
      <c r="D155">
        <f t="shared" si="12"/>
        <v>0</v>
      </c>
      <c r="E155" s="26">
        <f t="shared" si="10"/>
        <v>-0.16314903751581453</v>
      </c>
      <c r="F155" s="26">
        <f t="shared" si="11"/>
        <v>0.83685096248418545</v>
      </c>
      <c r="G155" s="26">
        <f t="shared" si="13"/>
        <v>0.52057619148607404</v>
      </c>
      <c r="H155" t="b">
        <f t="shared" si="14"/>
        <v>0</v>
      </c>
    </row>
    <row r="156" spans="1:8">
      <c r="A156" s="2">
        <v>155</v>
      </c>
      <c r="B156" s="2">
        <v>5.8543449348473473</v>
      </c>
      <c r="C156" s="26">
        <f t="shared" si="9"/>
        <v>8.1223193533980442</v>
      </c>
      <c r="D156">
        <f t="shared" si="12"/>
        <v>0</v>
      </c>
      <c r="E156" s="26">
        <f t="shared" si="10"/>
        <v>-4.0018076469646509E-2</v>
      </c>
      <c r="F156" s="26">
        <f t="shared" si="11"/>
        <v>0.9599819235303535</v>
      </c>
      <c r="G156" s="26">
        <f t="shared" si="13"/>
        <v>0.499743733646907</v>
      </c>
      <c r="H156" t="b">
        <f t="shared" si="14"/>
        <v>0</v>
      </c>
    </row>
    <row r="157" spans="1:8">
      <c r="A157" s="2">
        <v>156</v>
      </c>
      <c r="B157" s="2">
        <v>6.9523656429457841</v>
      </c>
      <c r="C157" s="26">
        <f t="shared" si="9"/>
        <v>8.0646135673320956</v>
      </c>
      <c r="D157">
        <f t="shared" si="12"/>
        <v>0</v>
      </c>
      <c r="E157" s="26">
        <f t="shared" si="10"/>
        <v>0.18755654480872638</v>
      </c>
      <c r="F157" s="26">
        <f t="shared" si="11"/>
        <v>1.1875565448087264</v>
      </c>
      <c r="G157" s="26">
        <f t="shared" si="13"/>
        <v>0.59347394161953337</v>
      </c>
      <c r="H157" t="b">
        <f t="shared" si="14"/>
        <v>0</v>
      </c>
    </row>
    <row r="158" spans="1:8">
      <c r="A158" s="2">
        <v>157</v>
      </c>
      <c r="B158" s="2">
        <v>5.9872117839871484</v>
      </c>
      <c r="C158" s="26">
        <f t="shared" si="9"/>
        <v>7.9325420794196209</v>
      </c>
      <c r="D158">
        <f t="shared" si="12"/>
        <v>0</v>
      </c>
      <c r="E158" s="26">
        <f t="shared" si="10"/>
        <v>-0.13882380595703117</v>
      </c>
      <c r="F158" s="26">
        <f t="shared" si="11"/>
        <v>0.86117619404296886</v>
      </c>
      <c r="G158" s="26">
        <f t="shared" si="13"/>
        <v>0.5110856303075888</v>
      </c>
      <c r="H158" t="b">
        <f t="shared" si="14"/>
        <v>0</v>
      </c>
    </row>
    <row r="159" spans="1:8">
      <c r="A159" s="2">
        <v>158</v>
      </c>
      <c r="B159" s="2">
        <v>7.7649063185108194</v>
      </c>
      <c r="C159" s="26">
        <f t="shared" si="9"/>
        <v>7.8025361362479897</v>
      </c>
      <c r="D159">
        <f t="shared" si="12"/>
        <v>0</v>
      </c>
      <c r="E159" s="26">
        <f t="shared" si="10"/>
        <v>0.29691525849780875</v>
      </c>
      <c r="F159" s="26">
        <f t="shared" si="11"/>
        <v>1.2969152584978088</v>
      </c>
      <c r="G159" s="26">
        <f t="shared" si="13"/>
        <v>0.66283475234488209</v>
      </c>
      <c r="H159" t="b">
        <f t="shared" si="14"/>
        <v>0</v>
      </c>
    </row>
    <row r="160" spans="1:8">
      <c r="A160" s="2">
        <v>159</v>
      </c>
      <c r="B160" s="2">
        <v>7.1966548884540584</v>
      </c>
      <c r="C160" s="26">
        <f t="shared" ref="C160:C223" si="15">+AVERAGE(B131:B160)</f>
        <v>7.7000134635094364</v>
      </c>
      <c r="D160">
        <f t="shared" si="12"/>
        <v>0</v>
      </c>
      <c r="E160" s="26">
        <f t="shared" ref="E160:E223" si="16">+(B160-B159)/B159</f>
        <v>-7.318200719332596E-2</v>
      </c>
      <c r="F160" s="26">
        <f t="shared" ref="F160:F223" si="17">1+E160</f>
        <v>0.92681799280667398</v>
      </c>
      <c r="G160" s="26">
        <f t="shared" si="13"/>
        <v>0.61432717473079246</v>
      </c>
      <c r="H160" t="b">
        <f t="shared" si="14"/>
        <v>0</v>
      </c>
    </row>
    <row r="161" spans="1:8">
      <c r="A161" s="2">
        <v>160</v>
      </c>
      <c r="B161" s="2">
        <v>8.8707604632911465</v>
      </c>
      <c r="C161" s="26">
        <f t="shared" si="15"/>
        <v>7.6726660103421951</v>
      </c>
      <c r="D161" t="str">
        <f t="shared" ref="D161:D224" si="18">+IF(AND(B160&gt;C160,B161&lt;C161),"SELL",IF(AND(B160&lt;C160,B161&gt;C161),"BUY",0))</f>
        <v>BUY</v>
      </c>
      <c r="E161" s="26">
        <f t="shared" si="16"/>
        <v>0.23262273942341416</v>
      </c>
      <c r="F161" s="26">
        <f t="shared" si="17"/>
        <v>1.2326227394234142</v>
      </c>
      <c r="G161" s="26">
        <f t="shared" ref="G161:G224" si="19">+G160*F161</f>
        <v>0.75723364501891577</v>
      </c>
      <c r="H161">
        <f t="shared" ref="H161:H224" si="20">+IF(D161&lt;&gt;0,F161)</f>
        <v>1.2326227394234142</v>
      </c>
    </row>
    <row r="162" spans="1:8">
      <c r="A162" s="2">
        <v>161</v>
      </c>
      <c r="B162" s="2">
        <v>10.188281099656283</v>
      </c>
      <c r="C162" s="26">
        <f t="shared" si="15"/>
        <v>7.6766553986431685</v>
      </c>
      <c r="D162">
        <f t="shared" si="18"/>
        <v>0</v>
      </c>
      <c r="E162" s="26">
        <f t="shared" si="16"/>
        <v>0.14852397850412954</v>
      </c>
      <c r="F162" s="26">
        <f t="shared" si="17"/>
        <v>1.1485239785041295</v>
      </c>
      <c r="G162" s="26">
        <f t="shared" si="19"/>
        <v>0.86970099863430883</v>
      </c>
      <c r="H162" t="b">
        <f t="shared" si="20"/>
        <v>0</v>
      </c>
    </row>
    <row r="163" spans="1:8">
      <c r="A163" s="2">
        <v>162</v>
      </c>
      <c r="B163" s="2">
        <v>10.488124459163105</v>
      </c>
      <c r="C163" s="26">
        <f t="shared" si="15"/>
        <v>7.7519755037734708</v>
      </c>
      <c r="D163">
        <f t="shared" si="18"/>
        <v>0</v>
      </c>
      <c r="E163" s="26">
        <f t="shared" si="16"/>
        <v>2.943022052237422E-2</v>
      </c>
      <c r="F163" s="26">
        <f t="shared" si="17"/>
        <v>1.0294302205223742</v>
      </c>
      <c r="G163" s="26">
        <f t="shared" si="19"/>
        <v>0.89529649081264562</v>
      </c>
      <c r="H163" t="b">
        <f t="shared" si="20"/>
        <v>0</v>
      </c>
    </row>
    <row r="164" spans="1:8">
      <c r="A164" s="2">
        <v>163</v>
      </c>
      <c r="B164" s="2">
        <v>9.3706012810083479</v>
      </c>
      <c r="C164" s="26">
        <f t="shared" si="15"/>
        <v>7.8286015517904222</v>
      </c>
      <c r="D164">
        <f t="shared" si="18"/>
        <v>0</v>
      </c>
      <c r="E164" s="26">
        <f t="shared" si="16"/>
        <v>-0.10655128879390979</v>
      </c>
      <c r="F164" s="26">
        <f t="shared" si="17"/>
        <v>0.89344871120609026</v>
      </c>
      <c r="G164" s="26">
        <f t="shared" si="19"/>
        <v>0.79990149586389347</v>
      </c>
      <c r="H164" t="b">
        <f t="shared" si="20"/>
        <v>0</v>
      </c>
    </row>
    <row r="165" spans="1:8">
      <c r="A165" s="2">
        <v>164</v>
      </c>
      <c r="B165" s="2">
        <v>9.769153843658227</v>
      </c>
      <c r="C165" s="26">
        <f t="shared" si="15"/>
        <v>7.9369258648218173</v>
      </c>
      <c r="D165">
        <f t="shared" si="18"/>
        <v>0</v>
      </c>
      <c r="E165" s="26">
        <f t="shared" si="16"/>
        <v>4.2532229330644607E-2</v>
      </c>
      <c r="F165" s="26">
        <f t="shared" si="17"/>
        <v>1.0425322293306447</v>
      </c>
      <c r="G165" s="26">
        <f t="shared" si="19"/>
        <v>0.8339230897279023</v>
      </c>
      <c r="H165" t="b">
        <f t="shared" si="20"/>
        <v>0</v>
      </c>
    </row>
    <row r="166" spans="1:8">
      <c r="A166" s="2">
        <v>165</v>
      </c>
      <c r="B166" s="2">
        <v>10.067590585024607</v>
      </c>
      <c r="C166" s="26">
        <f t="shared" si="15"/>
        <v>8.0731612235577845</v>
      </c>
      <c r="D166">
        <f t="shared" si="18"/>
        <v>0</v>
      </c>
      <c r="E166" s="26">
        <f t="shared" si="16"/>
        <v>3.0548883367223716E-2</v>
      </c>
      <c r="F166" s="26">
        <f t="shared" si="17"/>
        <v>1.0305488833672236</v>
      </c>
      <c r="G166" s="26">
        <f t="shared" si="19"/>
        <v>0.85939850893323477</v>
      </c>
      <c r="H166" t="b">
        <f t="shared" si="20"/>
        <v>0</v>
      </c>
    </row>
    <row r="167" spans="1:8">
      <c r="A167" s="2">
        <v>166</v>
      </c>
      <c r="B167" s="2">
        <v>11.217445547854741</v>
      </c>
      <c r="C167" s="26">
        <f t="shared" si="15"/>
        <v>8.2154918143459064</v>
      </c>
      <c r="D167">
        <f t="shared" si="18"/>
        <v>0</v>
      </c>
      <c r="E167" s="26">
        <f t="shared" si="16"/>
        <v>0.11421352041674457</v>
      </c>
      <c r="F167" s="26">
        <f t="shared" si="17"/>
        <v>1.1142135204167445</v>
      </c>
      <c r="G167" s="26">
        <f t="shared" si="19"/>
        <v>0.95755343807940052</v>
      </c>
      <c r="H167" t="b">
        <f t="shared" si="20"/>
        <v>0</v>
      </c>
    </row>
    <row r="168" spans="1:8">
      <c r="A168" s="2">
        <v>167</v>
      </c>
      <c r="B168" s="2">
        <v>10.245694070879859</v>
      </c>
      <c r="C168" s="26">
        <f t="shared" si="15"/>
        <v>8.265206015237613</v>
      </c>
      <c r="D168">
        <f t="shared" si="18"/>
        <v>0</v>
      </c>
      <c r="E168" s="26">
        <f t="shared" si="16"/>
        <v>-8.6628588730767037E-2</v>
      </c>
      <c r="F168" s="26">
        <f t="shared" si="17"/>
        <v>0.91337141126923294</v>
      </c>
      <c r="G168" s="26">
        <f t="shared" si="19"/>
        <v>0.87460193510428808</v>
      </c>
      <c r="H168" t="b">
        <f t="shared" si="20"/>
        <v>0</v>
      </c>
    </row>
    <row r="169" spans="1:8">
      <c r="A169" s="2">
        <v>168</v>
      </c>
      <c r="B169" s="2">
        <v>9.3023691840005771</v>
      </c>
      <c r="C169" s="26">
        <f t="shared" si="15"/>
        <v>8.2675740131697122</v>
      </c>
      <c r="D169">
        <f t="shared" si="18"/>
        <v>0</v>
      </c>
      <c r="E169" s="26">
        <f t="shared" si="16"/>
        <v>-9.2070374183861686E-2</v>
      </c>
      <c r="F169" s="26">
        <f t="shared" si="17"/>
        <v>0.90792962581613834</v>
      </c>
      <c r="G169" s="26">
        <f t="shared" si="19"/>
        <v>0.79407700767730682</v>
      </c>
      <c r="H169" t="b">
        <f t="shared" si="20"/>
        <v>0</v>
      </c>
    </row>
    <row r="170" spans="1:8">
      <c r="A170" s="2">
        <v>169</v>
      </c>
      <c r="B170" s="2">
        <v>8.2844536599490226</v>
      </c>
      <c r="C170" s="26">
        <f t="shared" si="15"/>
        <v>8.2168653837101999</v>
      </c>
      <c r="D170">
        <f t="shared" si="18"/>
        <v>0</v>
      </c>
      <c r="E170" s="26">
        <f t="shared" si="16"/>
        <v>-0.10942540592801862</v>
      </c>
      <c r="F170" s="26">
        <f t="shared" si="17"/>
        <v>0.89057459407198136</v>
      </c>
      <c r="G170" s="26">
        <f t="shared" si="19"/>
        <v>0.70718480877411116</v>
      </c>
      <c r="H170" t="b">
        <f t="shared" si="20"/>
        <v>0</v>
      </c>
    </row>
    <row r="171" spans="1:8">
      <c r="A171" s="2">
        <v>170</v>
      </c>
      <c r="B171" s="2">
        <v>8.715978098163605</v>
      </c>
      <c r="C171" s="26">
        <f t="shared" si="15"/>
        <v>8.2141812949303663</v>
      </c>
      <c r="D171">
        <f t="shared" si="18"/>
        <v>0</v>
      </c>
      <c r="E171" s="26">
        <f t="shared" si="16"/>
        <v>5.2088460618806544E-2</v>
      </c>
      <c r="F171" s="26">
        <f t="shared" si="17"/>
        <v>1.0520884606188066</v>
      </c>
      <c r="G171" s="26">
        <f t="shared" si="19"/>
        <v>0.74402097683615975</v>
      </c>
      <c r="H171" t="b">
        <f t="shared" si="20"/>
        <v>0</v>
      </c>
    </row>
    <row r="172" spans="1:8">
      <c r="A172" s="2">
        <v>171</v>
      </c>
      <c r="B172" s="2">
        <v>11.082799775401082</v>
      </c>
      <c r="C172" s="26">
        <f t="shared" si="15"/>
        <v>8.2973941486593255</v>
      </c>
      <c r="D172">
        <f t="shared" si="18"/>
        <v>0</v>
      </c>
      <c r="E172" s="26">
        <f t="shared" si="16"/>
        <v>0.27154975042171675</v>
      </c>
      <c r="F172" s="26">
        <f t="shared" si="17"/>
        <v>1.2715497504217168</v>
      </c>
      <c r="G172" s="26">
        <f t="shared" si="19"/>
        <v>0.94605968740454083</v>
      </c>
      <c r="H172" t="b">
        <f t="shared" si="20"/>
        <v>0</v>
      </c>
    </row>
    <row r="173" spans="1:8">
      <c r="A173" s="2">
        <v>172</v>
      </c>
      <c r="B173" s="2">
        <v>10.544707405341793</v>
      </c>
      <c r="C173" s="26">
        <f t="shared" si="15"/>
        <v>8.3412413466664876</v>
      </c>
      <c r="D173">
        <f t="shared" si="18"/>
        <v>0</v>
      </c>
      <c r="E173" s="26">
        <f t="shared" si="16"/>
        <v>-4.8552024846069679E-2</v>
      </c>
      <c r="F173" s="26">
        <f t="shared" si="17"/>
        <v>0.95144797515393031</v>
      </c>
      <c r="G173" s="26">
        <f t="shared" si="19"/>
        <v>0.90012657395581064</v>
      </c>
      <c r="H173" t="b">
        <f t="shared" si="20"/>
        <v>0</v>
      </c>
    </row>
    <row r="174" spans="1:8">
      <c r="A174" s="2">
        <v>173</v>
      </c>
      <c r="B174" s="2">
        <v>11.091335997754745</v>
      </c>
      <c r="C174" s="26">
        <f t="shared" si="15"/>
        <v>8.4186148677317103</v>
      </c>
      <c r="D174">
        <f t="shared" si="18"/>
        <v>0</v>
      </c>
      <c r="E174" s="26">
        <f t="shared" si="16"/>
        <v>5.1839142747198336E-2</v>
      </c>
      <c r="F174" s="26">
        <f t="shared" si="17"/>
        <v>1.0518391427471983</v>
      </c>
      <c r="G174" s="26">
        <f t="shared" si="19"/>
        <v>0.9467883639136524</v>
      </c>
      <c r="H174" t="b">
        <f t="shared" si="20"/>
        <v>0</v>
      </c>
    </row>
    <row r="175" spans="1:8">
      <c r="A175" s="2">
        <v>174</v>
      </c>
      <c r="B175" s="2">
        <v>11.697193123681233</v>
      </c>
      <c r="C175" s="26">
        <f t="shared" si="15"/>
        <v>8.5244345463608244</v>
      </c>
      <c r="D175">
        <f t="shared" si="18"/>
        <v>0</v>
      </c>
      <c r="E175" s="26">
        <f t="shared" si="16"/>
        <v>5.4624359594654143E-2</v>
      </c>
      <c r="F175" s="26">
        <f t="shared" si="17"/>
        <v>1.0546243595946541</v>
      </c>
      <c r="G175" s="26">
        <f t="shared" si="19"/>
        <v>0.9985060719641059</v>
      </c>
      <c r="H175" t="b">
        <f t="shared" si="20"/>
        <v>0</v>
      </c>
    </row>
    <row r="176" spans="1:8">
      <c r="A176" s="2">
        <v>175</v>
      </c>
      <c r="B176" s="2">
        <v>10.358417624259181</v>
      </c>
      <c r="C176" s="26">
        <f t="shared" si="15"/>
        <v>8.650492636011716</v>
      </c>
      <c r="D176">
        <f t="shared" si="18"/>
        <v>0</v>
      </c>
      <c r="E176" s="26">
        <f t="shared" si="16"/>
        <v>-0.11445271402005587</v>
      </c>
      <c r="F176" s="26">
        <f t="shared" si="17"/>
        <v>0.88554728597994414</v>
      </c>
      <c r="G176" s="26">
        <f t="shared" si="19"/>
        <v>0.88422434206230882</v>
      </c>
      <c r="H176" t="b">
        <f t="shared" si="20"/>
        <v>0</v>
      </c>
    </row>
    <row r="177" spans="1:8">
      <c r="A177" s="2">
        <v>176</v>
      </c>
      <c r="B177" s="2">
        <v>10.313367677872556</v>
      </c>
      <c r="C177" s="26">
        <f t="shared" si="15"/>
        <v>8.7677545641319963</v>
      </c>
      <c r="D177">
        <f t="shared" si="18"/>
        <v>0</v>
      </c>
      <c r="E177" s="26">
        <f t="shared" si="16"/>
        <v>-4.3491147027243599E-3</v>
      </c>
      <c r="F177" s="26">
        <f t="shared" si="17"/>
        <v>0.99565088529727563</v>
      </c>
      <c r="G177" s="26">
        <f t="shared" si="19"/>
        <v>0.88037874897573887</v>
      </c>
      <c r="H177" t="b">
        <f t="shared" si="20"/>
        <v>0</v>
      </c>
    </row>
    <row r="178" spans="1:8">
      <c r="A178" s="2">
        <v>177</v>
      </c>
      <c r="B178" s="2">
        <v>11.027106600566517</v>
      </c>
      <c r="C178" s="26">
        <f t="shared" si="15"/>
        <v>8.8426778354471427</v>
      </c>
      <c r="D178">
        <f t="shared" si="18"/>
        <v>0</v>
      </c>
      <c r="E178" s="26">
        <f t="shared" si="16"/>
        <v>6.9205224228095372E-2</v>
      </c>
      <c r="F178" s="26">
        <f t="shared" si="17"/>
        <v>1.0692052242280954</v>
      </c>
      <c r="G178" s="26">
        <f t="shared" si="19"/>
        <v>0.94130555770425495</v>
      </c>
      <c r="H178" t="b">
        <f t="shared" si="20"/>
        <v>0</v>
      </c>
    </row>
    <row r="179" spans="1:8">
      <c r="A179" s="2">
        <v>178</v>
      </c>
      <c r="B179" s="2">
        <v>12.080763665426264</v>
      </c>
      <c r="C179" s="26">
        <f t="shared" si="15"/>
        <v>8.9318916605756478</v>
      </c>
      <c r="D179">
        <f t="shared" si="18"/>
        <v>0</v>
      </c>
      <c r="E179" s="26">
        <f t="shared" si="16"/>
        <v>9.5551544301350599E-2</v>
      </c>
      <c r="F179" s="26">
        <f t="shared" si="17"/>
        <v>1.0955515443013506</v>
      </c>
      <c r="G179" s="26">
        <f t="shared" si="19"/>
        <v>1.0312487574023406</v>
      </c>
      <c r="H179" t="b">
        <f t="shared" si="20"/>
        <v>0</v>
      </c>
    </row>
    <row r="180" spans="1:8">
      <c r="A180" s="2">
        <v>179</v>
      </c>
      <c r="B180" s="2">
        <v>12.027987477861107</v>
      </c>
      <c r="C180" s="26">
        <f t="shared" si="15"/>
        <v>9.0462819829573036</v>
      </c>
      <c r="D180">
        <f t="shared" si="18"/>
        <v>0</v>
      </c>
      <c r="E180" s="26">
        <f t="shared" si="16"/>
        <v>-4.3686135269906052E-3</v>
      </c>
      <c r="F180" s="26">
        <f t="shared" si="17"/>
        <v>0.99563138647300942</v>
      </c>
      <c r="G180" s="26">
        <f t="shared" si="19"/>
        <v>1.0267436301310604</v>
      </c>
      <c r="H180" t="b">
        <f t="shared" si="20"/>
        <v>0</v>
      </c>
    </row>
    <row r="181" spans="1:8">
      <c r="A181" s="2">
        <v>180</v>
      </c>
      <c r="B181" s="2">
        <v>13.364376954898226</v>
      </c>
      <c r="C181" s="26">
        <f t="shared" si="15"/>
        <v>9.254548170696923</v>
      </c>
      <c r="D181">
        <f t="shared" si="18"/>
        <v>0</v>
      </c>
      <c r="E181" s="26">
        <f t="shared" si="16"/>
        <v>0.11110665682824314</v>
      </c>
      <c r="F181" s="26">
        <f t="shared" si="17"/>
        <v>1.1111066568282431</v>
      </c>
      <c r="G181" s="26">
        <f t="shared" si="19"/>
        <v>1.1408216822946167</v>
      </c>
      <c r="H181" t="b">
        <f t="shared" si="20"/>
        <v>0</v>
      </c>
    </row>
    <row r="182" spans="1:8">
      <c r="A182" s="2">
        <v>181</v>
      </c>
      <c r="B182" s="2">
        <v>12.59945962843145</v>
      </c>
      <c r="C182" s="26">
        <f t="shared" si="15"/>
        <v>9.5177189791039059</v>
      </c>
      <c r="D182">
        <f t="shared" si="18"/>
        <v>0</v>
      </c>
      <c r="E182" s="26">
        <f t="shared" si="16"/>
        <v>-5.7235539602646671E-2</v>
      </c>
      <c r="F182" s="26">
        <f t="shared" si="17"/>
        <v>0.94276446039735329</v>
      </c>
      <c r="G182" s="26">
        <f t="shared" si="19"/>
        <v>1.0755261377180851</v>
      </c>
      <c r="H182" t="b">
        <f t="shared" si="20"/>
        <v>0</v>
      </c>
    </row>
    <row r="183" spans="1:8">
      <c r="A183" s="2">
        <v>182</v>
      </c>
      <c r="B183" s="2">
        <v>13.434968553399196</v>
      </c>
      <c r="C183" s="26">
        <f t="shared" si="15"/>
        <v>9.7761373086349099</v>
      </c>
      <c r="D183">
        <f t="shared" si="18"/>
        <v>0</v>
      </c>
      <c r="E183" s="26">
        <f t="shared" si="16"/>
        <v>6.6313076084816278E-2</v>
      </c>
      <c r="F183" s="26">
        <f t="shared" si="17"/>
        <v>1.0663130760848163</v>
      </c>
      <c r="G183" s="26">
        <f t="shared" si="19"/>
        <v>1.1468475843197932</v>
      </c>
      <c r="H183" t="b">
        <f t="shared" si="20"/>
        <v>0</v>
      </c>
    </row>
    <row r="184" spans="1:8">
      <c r="A184" s="2">
        <v>183</v>
      </c>
      <c r="B184" s="2">
        <v>12.790758957746412</v>
      </c>
      <c r="C184" s="26">
        <f t="shared" si="15"/>
        <v>9.9595856702811361</v>
      </c>
      <c r="D184">
        <f t="shared" si="18"/>
        <v>0</v>
      </c>
      <c r="E184" s="26">
        <f t="shared" si="16"/>
        <v>-4.7950212394787618E-2</v>
      </c>
      <c r="F184" s="26">
        <f t="shared" si="17"/>
        <v>0.95204978760521242</v>
      </c>
      <c r="G184" s="26">
        <f t="shared" si="19"/>
        <v>1.0918559990672101</v>
      </c>
      <c r="H184" t="b">
        <f t="shared" si="20"/>
        <v>0</v>
      </c>
    </row>
    <row r="185" spans="1:8">
      <c r="A185" s="2">
        <v>184</v>
      </c>
      <c r="B185" s="2">
        <v>13.578849876485744</v>
      </c>
      <c r="C185" s="26">
        <f t="shared" si="15"/>
        <v>10.208934306017339</v>
      </c>
      <c r="D185">
        <f t="shared" si="18"/>
        <v>0</v>
      </c>
      <c r="E185" s="26">
        <f t="shared" si="16"/>
        <v>6.1614085711625736E-2</v>
      </c>
      <c r="F185" s="26">
        <f t="shared" si="17"/>
        <v>1.0616140857116256</v>
      </c>
      <c r="G185" s="26">
        <f t="shared" si="19"/>
        <v>1.1591297081784897</v>
      </c>
      <c r="H185" t="b">
        <f t="shared" si="20"/>
        <v>0</v>
      </c>
    </row>
    <row r="186" spans="1:8">
      <c r="A186" s="2">
        <v>185</v>
      </c>
      <c r="B186" s="2">
        <v>14.923755663496539</v>
      </c>
      <c r="C186" s="26">
        <f t="shared" si="15"/>
        <v>10.511247996972312</v>
      </c>
      <c r="D186">
        <f t="shared" si="18"/>
        <v>0</v>
      </c>
      <c r="E186" s="26">
        <f t="shared" si="16"/>
        <v>9.904416053231023E-2</v>
      </c>
      <c r="F186" s="26">
        <f t="shared" si="17"/>
        <v>1.0990441605323102</v>
      </c>
      <c r="G186" s="26">
        <f t="shared" si="19"/>
        <v>1.27393473707309</v>
      </c>
      <c r="H186" t="b">
        <f t="shared" si="20"/>
        <v>0</v>
      </c>
    </row>
    <row r="187" spans="1:8">
      <c r="A187" s="2">
        <v>186</v>
      </c>
      <c r="B187" s="2">
        <v>15.06717663715312</v>
      </c>
      <c r="C187" s="26">
        <f t="shared" si="15"/>
        <v>10.781741696779223</v>
      </c>
      <c r="D187">
        <f t="shared" si="18"/>
        <v>0</v>
      </c>
      <c r="E187" s="26">
        <f t="shared" si="16"/>
        <v>9.6102467026706554E-3</v>
      </c>
      <c r="F187" s="26">
        <f t="shared" si="17"/>
        <v>1.0096102467026706</v>
      </c>
      <c r="G187" s="26">
        <f t="shared" si="19"/>
        <v>1.2861775641794642</v>
      </c>
      <c r="H187" t="b">
        <f t="shared" si="20"/>
        <v>0</v>
      </c>
    </row>
    <row r="188" spans="1:8">
      <c r="A188" s="2">
        <v>187</v>
      </c>
      <c r="B188" s="2">
        <v>14.332064963162834</v>
      </c>
      <c r="C188" s="26">
        <f t="shared" si="15"/>
        <v>11.059903469418412</v>
      </c>
      <c r="D188">
        <f t="shared" si="18"/>
        <v>0</v>
      </c>
      <c r="E188" s="26">
        <f t="shared" si="16"/>
        <v>-4.8788946442535501E-2</v>
      </c>
      <c r="F188" s="26">
        <f t="shared" si="17"/>
        <v>0.95121105355746449</v>
      </c>
      <c r="G188" s="26">
        <f t="shared" si="19"/>
        <v>1.2234263158851215</v>
      </c>
      <c r="H188" t="b">
        <f t="shared" si="20"/>
        <v>0</v>
      </c>
    </row>
    <row r="189" spans="1:8">
      <c r="A189" s="2">
        <v>188</v>
      </c>
      <c r="B189" s="2">
        <v>12.714853927165141</v>
      </c>
      <c r="C189" s="26">
        <f t="shared" si="15"/>
        <v>11.224901723040226</v>
      </c>
      <c r="D189">
        <f t="shared" si="18"/>
        <v>0</v>
      </c>
      <c r="E189" s="26">
        <f t="shared" si="16"/>
        <v>-0.1128386621295919</v>
      </c>
      <c r="F189" s="26">
        <f t="shared" si="17"/>
        <v>0.88716133787040807</v>
      </c>
      <c r="G189" s="26">
        <f t="shared" si="19"/>
        <v>1.0853765271865088</v>
      </c>
      <c r="H189" t="b">
        <f t="shared" si="20"/>
        <v>0</v>
      </c>
    </row>
    <row r="190" spans="1:8">
      <c r="A190" s="2">
        <v>189</v>
      </c>
      <c r="B190" s="2">
        <v>13.682441283390274</v>
      </c>
      <c r="C190" s="26">
        <f t="shared" si="15"/>
        <v>11.441094602871432</v>
      </c>
      <c r="D190">
        <f t="shared" si="18"/>
        <v>0</v>
      </c>
      <c r="E190" s="26">
        <f t="shared" si="16"/>
        <v>7.6098975400566232E-2</v>
      </c>
      <c r="F190" s="26">
        <f t="shared" si="17"/>
        <v>1.0760989754005663</v>
      </c>
      <c r="G190" s="26">
        <f t="shared" si="19"/>
        <v>1.1679725688292271</v>
      </c>
      <c r="H190" t="b">
        <f t="shared" si="20"/>
        <v>0</v>
      </c>
    </row>
    <row r="191" spans="1:8">
      <c r="A191" s="2">
        <v>190</v>
      </c>
      <c r="B191" s="2">
        <v>13.207131476908504</v>
      </c>
      <c r="C191" s="26">
        <f t="shared" si="15"/>
        <v>11.585640303325345</v>
      </c>
      <c r="D191">
        <f t="shared" si="18"/>
        <v>0</v>
      </c>
      <c r="E191" s="26">
        <f t="shared" si="16"/>
        <v>-3.4738669557366882E-2</v>
      </c>
      <c r="F191" s="26">
        <f t="shared" si="17"/>
        <v>0.96526133044263307</v>
      </c>
      <c r="G191" s="26">
        <f t="shared" si="19"/>
        <v>1.1273987557085996</v>
      </c>
      <c r="H191" t="b">
        <f t="shared" si="20"/>
        <v>0</v>
      </c>
    </row>
    <row r="192" spans="1:8">
      <c r="A192" s="2">
        <v>191</v>
      </c>
      <c r="B192" s="2">
        <v>13.652803432943415</v>
      </c>
      <c r="C192" s="26">
        <f t="shared" si="15"/>
        <v>11.701124381101582</v>
      </c>
      <c r="D192">
        <f t="shared" si="18"/>
        <v>0</v>
      </c>
      <c r="E192" s="26">
        <f t="shared" si="16"/>
        <v>3.3744795894106797E-2</v>
      </c>
      <c r="F192" s="26">
        <f t="shared" si="17"/>
        <v>1.0337447958941068</v>
      </c>
      <c r="G192" s="26">
        <f t="shared" si="19"/>
        <v>1.1654425966112563</v>
      </c>
      <c r="H192" t="b">
        <f t="shared" si="20"/>
        <v>0</v>
      </c>
    </row>
    <row r="193" spans="1:8">
      <c r="A193" s="2">
        <v>192</v>
      </c>
      <c r="B193" s="2">
        <v>15.18804625971169</v>
      </c>
      <c r="C193" s="26">
        <f t="shared" si="15"/>
        <v>11.857788441119871</v>
      </c>
      <c r="D193">
        <f t="shared" si="18"/>
        <v>0</v>
      </c>
      <c r="E193" s="26">
        <f t="shared" si="16"/>
        <v>0.11244890723789551</v>
      </c>
      <c r="F193" s="26">
        <f t="shared" si="17"/>
        <v>1.1124489072378956</v>
      </c>
      <c r="G193" s="26">
        <f t="shared" si="19"/>
        <v>1.2964953430486876</v>
      </c>
      <c r="H193" t="b">
        <f t="shared" si="20"/>
        <v>0</v>
      </c>
    </row>
    <row r="194" spans="1:8">
      <c r="A194" s="2">
        <v>193</v>
      </c>
      <c r="B194" s="2">
        <v>15.665158997327962</v>
      </c>
      <c r="C194" s="26">
        <f t="shared" si="15"/>
        <v>12.067607031663858</v>
      </c>
      <c r="D194">
        <f t="shared" si="18"/>
        <v>0</v>
      </c>
      <c r="E194" s="26">
        <f t="shared" si="16"/>
        <v>3.1413700581218069E-2</v>
      </c>
      <c r="F194" s="26">
        <f t="shared" si="17"/>
        <v>1.0314137005812181</v>
      </c>
      <c r="G194" s="26">
        <f t="shared" si="19"/>
        <v>1.3372230595601626</v>
      </c>
      <c r="H194" t="b">
        <f t="shared" si="20"/>
        <v>0</v>
      </c>
    </row>
    <row r="195" spans="1:8">
      <c r="A195" s="2">
        <v>194</v>
      </c>
      <c r="B195" s="2">
        <v>15.066533477425487</v>
      </c>
      <c r="C195" s="26">
        <f t="shared" si="15"/>
        <v>12.244186352789432</v>
      </c>
      <c r="D195">
        <f t="shared" si="18"/>
        <v>0</v>
      </c>
      <c r="E195" s="26">
        <f t="shared" si="16"/>
        <v>-3.8213817044856283E-2</v>
      </c>
      <c r="F195" s="26">
        <f t="shared" si="17"/>
        <v>0.96178618295514373</v>
      </c>
      <c r="G195" s="26">
        <f t="shared" si="19"/>
        <v>1.2861226622139676</v>
      </c>
      <c r="H195" t="b">
        <f t="shared" si="20"/>
        <v>0</v>
      </c>
    </row>
    <row r="196" spans="1:8">
      <c r="A196" s="2">
        <v>195</v>
      </c>
      <c r="B196" s="2">
        <v>15.003756012703938</v>
      </c>
      <c r="C196" s="26">
        <f t="shared" si="15"/>
        <v>12.408725200378742</v>
      </c>
      <c r="D196">
        <f t="shared" si="18"/>
        <v>0</v>
      </c>
      <c r="E196" s="26">
        <f t="shared" si="16"/>
        <v>-4.1666827220481545E-3</v>
      </c>
      <c r="F196" s="26">
        <f t="shared" si="17"/>
        <v>0.99583331727795188</v>
      </c>
      <c r="G196" s="26">
        <f t="shared" si="19"/>
        <v>1.2807637971388861</v>
      </c>
      <c r="H196" t="b">
        <f t="shared" si="20"/>
        <v>0</v>
      </c>
    </row>
    <row r="197" spans="1:8">
      <c r="A197" s="2">
        <v>196</v>
      </c>
      <c r="B197" s="2">
        <v>16.073537359036493</v>
      </c>
      <c r="C197" s="26">
        <f t="shared" si="15"/>
        <v>12.570594927418133</v>
      </c>
      <c r="D197">
        <f t="shared" si="18"/>
        <v>0</v>
      </c>
      <c r="E197" s="26">
        <f t="shared" si="16"/>
        <v>7.1300902615768491E-2</v>
      </c>
      <c r="F197" s="26">
        <f t="shared" si="17"/>
        <v>1.0713009026157685</v>
      </c>
      <c r="G197" s="26">
        <f t="shared" si="19"/>
        <v>1.3720834119124876</v>
      </c>
      <c r="H197" t="b">
        <f t="shared" si="20"/>
        <v>0</v>
      </c>
    </row>
    <row r="198" spans="1:8">
      <c r="A198" s="2">
        <v>197</v>
      </c>
      <c r="B198" s="2">
        <v>15.978067964026865</v>
      </c>
      <c r="C198" s="26">
        <f t="shared" si="15"/>
        <v>12.761674057189701</v>
      </c>
      <c r="D198">
        <f t="shared" si="18"/>
        <v>0</v>
      </c>
      <c r="E198" s="26">
        <f t="shared" si="16"/>
        <v>-5.9395385643568714E-3</v>
      </c>
      <c r="F198" s="26">
        <f t="shared" si="17"/>
        <v>0.99406046143564308</v>
      </c>
      <c r="G198" s="26">
        <f t="shared" si="19"/>
        <v>1.3639338695739189</v>
      </c>
      <c r="H198" t="b">
        <f t="shared" si="20"/>
        <v>0</v>
      </c>
    </row>
    <row r="199" spans="1:8">
      <c r="A199" s="2">
        <v>198</v>
      </c>
      <c r="B199" s="2">
        <v>14.313548484204993</v>
      </c>
      <c r="C199" s="26">
        <f t="shared" si="15"/>
        <v>12.928713367196513</v>
      </c>
      <c r="D199">
        <f t="shared" si="18"/>
        <v>0</v>
      </c>
      <c r="E199" s="26">
        <f t="shared" si="16"/>
        <v>-0.10417526596891329</v>
      </c>
      <c r="F199" s="26">
        <f t="shared" si="17"/>
        <v>0.89582473403108676</v>
      </c>
      <c r="G199" s="26">
        <f t="shared" si="19"/>
        <v>1.221845695947047</v>
      </c>
      <c r="H199" t="b">
        <f t="shared" si="20"/>
        <v>0</v>
      </c>
    </row>
    <row r="200" spans="1:8">
      <c r="A200" s="2">
        <v>199</v>
      </c>
      <c r="B200" s="2">
        <v>14.541658836729122</v>
      </c>
      <c r="C200" s="26">
        <f t="shared" si="15"/>
        <v>13.137286873089185</v>
      </c>
      <c r="D200">
        <f t="shared" si="18"/>
        <v>0</v>
      </c>
      <c r="E200" s="26">
        <f t="shared" si="16"/>
        <v>1.5936673758841002E-2</v>
      </c>
      <c r="F200" s="26">
        <f t="shared" si="17"/>
        <v>1.0159366737588411</v>
      </c>
      <c r="G200" s="26">
        <f t="shared" si="19"/>
        <v>1.2413178521869992</v>
      </c>
      <c r="H200" t="b">
        <f t="shared" si="20"/>
        <v>0</v>
      </c>
    </row>
    <row r="201" spans="1:8">
      <c r="A201" s="2">
        <v>200</v>
      </c>
      <c r="B201" s="2">
        <v>14.35475349110828</v>
      </c>
      <c r="C201" s="26">
        <f t="shared" si="15"/>
        <v>13.325246052854007</v>
      </c>
      <c r="D201">
        <f t="shared" si="18"/>
        <v>0</v>
      </c>
      <c r="E201" s="26">
        <f t="shared" si="16"/>
        <v>-1.2853096590930785E-2</v>
      </c>
      <c r="F201" s="26">
        <f t="shared" si="17"/>
        <v>0.98714690340906919</v>
      </c>
      <c r="G201" s="26">
        <f t="shared" si="19"/>
        <v>1.225363073932793</v>
      </c>
      <c r="H201" t="b">
        <f t="shared" si="20"/>
        <v>0</v>
      </c>
    </row>
    <row r="202" spans="1:8">
      <c r="A202" s="2">
        <v>201</v>
      </c>
      <c r="B202" s="2">
        <v>13.961007383834335</v>
      </c>
      <c r="C202" s="26">
        <f t="shared" si="15"/>
        <v>13.421186306468448</v>
      </c>
      <c r="D202">
        <f t="shared" si="18"/>
        <v>0</v>
      </c>
      <c r="E202" s="26">
        <f t="shared" si="16"/>
        <v>-2.7429666940490583E-2</v>
      </c>
      <c r="F202" s="26">
        <f t="shared" si="17"/>
        <v>0.97257033305950946</v>
      </c>
      <c r="G202" s="26">
        <f t="shared" si="19"/>
        <v>1.1917517729336409</v>
      </c>
      <c r="H202" t="b">
        <f t="shared" si="20"/>
        <v>0</v>
      </c>
    </row>
    <row r="203" spans="1:8">
      <c r="A203" s="2">
        <v>202</v>
      </c>
      <c r="B203" s="2">
        <v>14.308159732284743</v>
      </c>
      <c r="C203" s="26">
        <f t="shared" si="15"/>
        <v>13.546634717366548</v>
      </c>
      <c r="D203">
        <f t="shared" si="18"/>
        <v>0</v>
      </c>
      <c r="E203" s="26">
        <f t="shared" si="16"/>
        <v>2.4865852363374619E-2</v>
      </c>
      <c r="F203" s="26">
        <f t="shared" si="17"/>
        <v>1.0248658523633747</v>
      </c>
      <c r="G203" s="26">
        <f t="shared" si="19"/>
        <v>1.2213856965731988</v>
      </c>
      <c r="H203" t="b">
        <f t="shared" si="20"/>
        <v>0</v>
      </c>
    </row>
    <row r="204" spans="1:8">
      <c r="A204" s="2">
        <v>203</v>
      </c>
      <c r="B204" s="2">
        <v>12.311213942504738</v>
      </c>
      <c r="C204" s="26">
        <f t="shared" si="15"/>
        <v>13.58729731552488</v>
      </c>
      <c r="D204" t="str">
        <f t="shared" si="18"/>
        <v>SELL</v>
      </c>
      <c r="E204" s="26">
        <f t="shared" si="16"/>
        <v>-0.13956692035483242</v>
      </c>
      <c r="F204" s="26">
        <f t="shared" si="17"/>
        <v>0.86043307964516758</v>
      </c>
      <c r="G204" s="26">
        <f t="shared" si="19"/>
        <v>1.0509206563370357</v>
      </c>
      <c r="H204">
        <f t="shared" si="20"/>
        <v>0.86043307964516758</v>
      </c>
    </row>
    <row r="205" spans="1:8">
      <c r="A205" s="2">
        <v>204</v>
      </c>
      <c r="B205" s="2">
        <v>11.700938112263833</v>
      </c>
      <c r="C205" s="26">
        <f t="shared" si="15"/>
        <v>13.587422148477634</v>
      </c>
      <c r="D205">
        <f t="shared" si="18"/>
        <v>0</v>
      </c>
      <c r="E205" s="26">
        <f t="shared" si="16"/>
        <v>-4.9570727394632814E-2</v>
      </c>
      <c r="F205" s="26">
        <f t="shared" si="17"/>
        <v>0.95042927260536714</v>
      </c>
      <c r="G205" s="26">
        <f t="shared" si="19"/>
        <v>0.99882575496836379</v>
      </c>
      <c r="H205" t="b">
        <f t="shared" si="20"/>
        <v>0</v>
      </c>
    </row>
    <row r="206" spans="1:8">
      <c r="A206" s="2">
        <v>205</v>
      </c>
      <c r="B206" s="2">
        <v>11.326186850613679</v>
      </c>
      <c r="C206" s="26">
        <f t="shared" si="15"/>
        <v>13.61968112268945</v>
      </c>
      <c r="D206">
        <f t="shared" si="18"/>
        <v>0</v>
      </c>
      <c r="E206" s="26">
        <f t="shared" si="16"/>
        <v>-3.2027454384821887E-2</v>
      </c>
      <c r="F206" s="26">
        <f t="shared" si="17"/>
        <v>0.96797254561517809</v>
      </c>
      <c r="G206" s="26">
        <f t="shared" si="19"/>
        <v>0.96683590866272917</v>
      </c>
      <c r="H206" t="b">
        <f t="shared" si="20"/>
        <v>0</v>
      </c>
    </row>
    <row r="207" spans="1:8">
      <c r="A207" s="2">
        <v>206</v>
      </c>
      <c r="B207" s="2">
        <v>11.682633220233871</v>
      </c>
      <c r="C207" s="26">
        <f t="shared" si="15"/>
        <v>13.665323307434827</v>
      </c>
      <c r="D207">
        <f t="shared" si="18"/>
        <v>0</v>
      </c>
      <c r="E207" s="26">
        <f t="shared" si="16"/>
        <v>3.1470994989004547E-2</v>
      </c>
      <c r="F207" s="26">
        <f t="shared" si="17"/>
        <v>1.0314709949890046</v>
      </c>
      <c r="G207" s="26">
        <f t="shared" si="19"/>
        <v>0.99726319669944363</v>
      </c>
      <c r="H207" t="b">
        <f t="shared" si="20"/>
        <v>0</v>
      </c>
    </row>
    <row r="208" spans="1:8">
      <c r="A208" s="2">
        <v>207</v>
      </c>
      <c r="B208" s="2">
        <v>11.453641973153008</v>
      </c>
      <c r="C208" s="26">
        <f t="shared" si="15"/>
        <v>13.67954115318771</v>
      </c>
      <c r="D208">
        <f t="shared" si="18"/>
        <v>0</v>
      </c>
      <c r="E208" s="26">
        <f t="shared" si="16"/>
        <v>-1.9600996005272084E-2</v>
      </c>
      <c r="F208" s="26">
        <f t="shared" si="17"/>
        <v>0.9803990039947279</v>
      </c>
      <c r="G208" s="26">
        <f t="shared" si="19"/>
        <v>0.97771584476473294</v>
      </c>
      <c r="H208" t="b">
        <f t="shared" si="20"/>
        <v>0</v>
      </c>
    </row>
    <row r="209" spans="1:8">
      <c r="A209" s="2">
        <v>208</v>
      </c>
      <c r="B209" s="2">
        <v>12.00254227631009</v>
      </c>
      <c r="C209" s="26">
        <f t="shared" si="15"/>
        <v>13.676933773550504</v>
      </c>
      <c r="D209">
        <f t="shared" si="18"/>
        <v>0</v>
      </c>
      <c r="E209" s="26">
        <f t="shared" si="16"/>
        <v>4.7923647730886573E-2</v>
      </c>
      <c r="F209" s="26">
        <f t="shared" si="17"/>
        <v>1.0479236477308866</v>
      </c>
      <c r="G209" s="26">
        <f t="shared" si="19"/>
        <v>1.0245715544901444</v>
      </c>
      <c r="H209" t="b">
        <f t="shared" si="20"/>
        <v>0</v>
      </c>
    </row>
    <row r="210" spans="1:8">
      <c r="A210" s="2">
        <v>209</v>
      </c>
      <c r="B210" s="2">
        <v>11.352410261258509</v>
      </c>
      <c r="C210" s="26">
        <f t="shared" si="15"/>
        <v>13.654414532997086</v>
      </c>
      <c r="D210">
        <f t="shared" si="18"/>
        <v>0</v>
      </c>
      <c r="E210" s="26">
        <f t="shared" si="16"/>
        <v>-5.4166192468638318E-2</v>
      </c>
      <c r="F210" s="26">
        <f t="shared" si="17"/>
        <v>0.9458338075313617</v>
      </c>
      <c r="G210" s="26">
        <f t="shared" si="19"/>
        <v>0.96907441447173925</v>
      </c>
      <c r="H210" t="b">
        <f t="shared" si="20"/>
        <v>0</v>
      </c>
    </row>
    <row r="211" spans="1:8">
      <c r="A211" s="2">
        <v>210</v>
      </c>
      <c r="B211" s="2">
        <v>11.351236159269732</v>
      </c>
      <c r="C211" s="26">
        <f t="shared" si="15"/>
        <v>13.587309839809468</v>
      </c>
      <c r="D211">
        <f t="shared" si="18"/>
        <v>0</v>
      </c>
      <c r="E211" s="26">
        <f t="shared" si="16"/>
        <v>-1.0342314642943944E-4</v>
      </c>
      <c r="F211" s="26">
        <f t="shared" si="17"/>
        <v>0.99989657685357058</v>
      </c>
      <c r="G211" s="26">
        <f t="shared" si="19"/>
        <v>0.96897418974667038</v>
      </c>
      <c r="H211" t="b">
        <f t="shared" si="20"/>
        <v>0</v>
      </c>
    </row>
    <row r="212" spans="1:8">
      <c r="A212" s="2">
        <v>211</v>
      </c>
      <c r="B212" s="2">
        <v>11.821064384216745</v>
      </c>
      <c r="C212" s="26">
        <f t="shared" si="15"/>
        <v>13.561363331668979</v>
      </c>
      <c r="D212">
        <f t="shared" si="18"/>
        <v>0</v>
      </c>
      <c r="E212" s="26">
        <f t="shared" si="16"/>
        <v>4.1390049361570098E-2</v>
      </c>
      <c r="F212" s="26">
        <f t="shared" si="17"/>
        <v>1.0413900493615702</v>
      </c>
      <c r="G212" s="26">
        <f t="shared" si="19"/>
        <v>1.0090800792903725</v>
      </c>
      <c r="H212" t="b">
        <f t="shared" si="20"/>
        <v>0</v>
      </c>
    </row>
    <row r="213" spans="1:8">
      <c r="A213" s="2">
        <v>212</v>
      </c>
      <c r="B213" s="2">
        <v>11.81022329882498</v>
      </c>
      <c r="C213" s="26">
        <f t="shared" si="15"/>
        <v>13.507205156516504</v>
      </c>
      <c r="D213">
        <f t="shared" si="18"/>
        <v>0</v>
      </c>
      <c r="E213" s="26">
        <f t="shared" si="16"/>
        <v>-9.1709892099399817E-4</v>
      </c>
      <c r="F213" s="26">
        <f t="shared" si="17"/>
        <v>0.99908290107900599</v>
      </c>
      <c r="G213" s="26">
        <f t="shared" si="19"/>
        <v>1.0081546530384586</v>
      </c>
      <c r="H213" t="b">
        <f t="shared" si="20"/>
        <v>0</v>
      </c>
    </row>
    <row r="214" spans="1:8">
      <c r="A214" s="2">
        <v>213</v>
      </c>
      <c r="B214" s="2">
        <v>12.883265860985354</v>
      </c>
      <c r="C214" s="26">
        <f t="shared" si="15"/>
        <v>13.510288719957801</v>
      </c>
      <c r="D214">
        <f t="shared" si="18"/>
        <v>0</v>
      </c>
      <c r="E214" s="26">
        <f t="shared" si="16"/>
        <v>9.0857093469785044E-2</v>
      </c>
      <c r="F214" s="26">
        <f t="shared" si="17"/>
        <v>1.090857093469785</v>
      </c>
      <c r="G214" s="26">
        <f t="shared" si="19"/>
        <v>1.0997526545815726</v>
      </c>
      <c r="H214" t="b">
        <f t="shared" si="20"/>
        <v>0</v>
      </c>
    </row>
    <row r="215" spans="1:8">
      <c r="A215" s="2">
        <v>214</v>
      </c>
      <c r="B215" s="2">
        <v>14.052805412191463</v>
      </c>
      <c r="C215" s="26">
        <f t="shared" si="15"/>
        <v>13.526087237814659</v>
      </c>
      <c r="D215" t="str">
        <f t="shared" si="18"/>
        <v>BUY</v>
      </c>
      <c r="E215" s="26">
        <f t="shared" si="16"/>
        <v>9.0779742017732326E-2</v>
      </c>
      <c r="F215" s="26">
        <f t="shared" si="17"/>
        <v>1.0907797420177323</v>
      </c>
      <c r="G215" s="26">
        <f t="shared" si="19"/>
        <v>1.1995879168478041</v>
      </c>
      <c r="H215">
        <f t="shared" si="20"/>
        <v>1.0907797420177323</v>
      </c>
    </row>
    <row r="216" spans="1:8">
      <c r="A216" s="2">
        <v>215</v>
      </c>
      <c r="B216" s="2">
        <v>14.375332171556339</v>
      </c>
      <c r="C216" s="26">
        <f t="shared" si="15"/>
        <v>13.507806454749986</v>
      </c>
      <c r="D216">
        <f t="shared" si="18"/>
        <v>0</v>
      </c>
      <c r="E216" s="26">
        <f t="shared" si="16"/>
        <v>2.295105851854105E-2</v>
      </c>
      <c r="F216" s="26">
        <f t="shared" si="17"/>
        <v>1.0229510585185411</v>
      </c>
      <c r="G216" s="26">
        <f t="shared" si="19"/>
        <v>1.2271197293255127</v>
      </c>
      <c r="H216" t="b">
        <f t="shared" si="20"/>
        <v>0</v>
      </c>
    </row>
    <row r="217" spans="1:8">
      <c r="A217" s="2">
        <v>216</v>
      </c>
      <c r="B217" s="2">
        <v>14.895860197504739</v>
      </c>
      <c r="C217" s="26">
        <f t="shared" si="15"/>
        <v>13.502095906761706</v>
      </c>
      <c r="D217">
        <f t="shared" si="18"/>
        <v>0</v>
      </c>
      <c r="E217" s="26">
        <f t="shared" si="16"/>
        <v>3.6209808562082418E-2</v>
      </c>
      <c r="F217" s="26">
        <f t="shared" si="17"/>
        <v>1.0362098085620823</v>
      </c>
      <c r="G217" s="26">
        <f t="shared" si="19"/>
        <v>1.2715534998071438</v>
      </c>
      <c r="H217" t="b">
        <f t="shared" si="20"/>
        <v>0</v>
      </c>
    </row>
    <row r="218" spans="1:8">
      <c r="A218" s="2">
        <v>217</v>
      </c>
      <c r="B218" s="2">
        <v>16.273817161133035</v>
      </c>
      <c r="C218" s="26">
        <f t="shared" si="15"/>
        <v>13.566820980027382</v>
      </c>
      <c r="D218">
        <f t="shared" si="18"/>
        <v>0</v>
      </c>
      <c r="E218" s="26">
        <f t="shared" si="16"/>
        <v>9.2506034922315072E-2</v>
      </c>
      <c r="F218" s="26">
        <f t="shared" si="17"/>
        <v>1.092506034922315</v>
      </c>
      <c r="G218" s="26">
        <f t="shared" si="19"/>
        <v>1.3891798722658955</v>
      </c>
      <c r="H218" t="b">
        <f t="shared" si="20"/>
        <v>0</v>
      </c>
    </row>
    <row r="219" spans="1:8">
      <c r="A219" s="2">
        <v>218</v>
      </c>
      <c r="B219" s="2">
        <v>16.847290601247909</v>
      </c>
      <c r="C219" s="26">
        <f t="shared" si="15"/>
        <v>13.70456886916347</v>
      </c>
      <c r="D219">
        <f t="shared" si="18"/>
        <v>0</v>
      </c>
      <c r="E219" s="26">
        <f t="shared" si="16"/>
        <v>3.5239024405688185E-2</v>
      </c>
      <c r="F219" s="26">
        <f t="shared" si="17"/>
        <v>1.0352390244056882</v>
      </c>
      <c r="G219" s="26">
        <f t="shared" si="19"/>
        <v>1.438133215688564</v>
      </c>
      <c r="H219" t="b">
        <f t="shared" si="20"/>
        <v>0</v>
      </c>
    </row>
    <row r="220" spans="1:8">
      <c r="A220" s="2">
        <v>219</v>
      </c>
      <c r="B220" s="2">
        <v>17.156273462832317</v>
      </c>
      <c r="C220" s="26">
        <f t="shared" si="15"/>
        <v>13.820363275144871</v>
      </c>
      <c r="D220">
        <f t="shared" si="18"/>
        <v>0</v>
      </c>
      <c r="E220" s="26">
        <f t="shared" si="16"/>
        <v>1.8340210832566796E-2</v>
      </c>
      <c r="F220" s="26">
        <f t="shared" si="17"/>
        <v>1.0183402108325668</v>
      </c>
      <c r="G220" s="26">
        <f t="shared" si="19"/>
        <v>1.4645088820696095</v>
      </c>
      <c r="H220" t="b">
        <f t="shared" si="20"/>
        <v>0</v>
      </c>
    </row>
    <row r="221" spans="1:8">
      <c r="A221" s="2">
        <v>220</v>
      </c>
      <c r="B221" s="2">
        <v>18.066180796690336</v>
      </c>
      <c r="C221" s="26">
        <f t="shared" si="15"/>
        <v>13.982331585804264</v>
      </c>
      <c r="D221">
        <f t="shared" si="18"/>
        <v>0</v>
      </c>
      <c r="E221" s="26">
        <f t="shared" si="16"/>
        <v>5.3036420515752442E-2</v>
      </c>
      <c r="F221" s="26">
        <f t="shared" si="17"/>
        <v>1.0530364205157525</v>
      </c>
      <c r="G221" s="26">
        <f t="shared" si="19"/>
        <v>1.542181190988108</v>
      </c>
      <c r="H221" t="b">
        <f t="shared" si="20"/>
        <v>0</v>
      </c>
    </row>
    <row r="222" spans="1:8">
      <c r="A222" s="2">
        <v>221</v>
      </c>
      <c r="B222" s="2">
        <v>17.989140403137306</v>
      </c>
      <c r="C222" s="26">
        <f t="shared" si="15"/>
        <v>14.126876151477397</v>
      </c>
      <c r="D222">
        <f t="shared" si="18"/>
        <v>0</v>
      </c>
      <c r="E222" s="26">
        <f t="shared" si="16"/>
        <v>-4.2643431071576528E-3</v>
      </c>
      <c r="F222" s="26">
        <f t="shared" si="17"/>
        <v>0.99573565689284238</v>
      </c>
      <c r="G222" s="26">
        <f t="shared" si="19"/>
        <v>1.5356048012563297</v>
      </c>
      <c r="H222" t="b">
        <f t="shared" si="20"/>
        <v>0</v>
      </c>
    </row>
    <row r="223" spans="1:8">
      <c r="A223" s="2">
        <v>222</v>
      </c>
      <c r="B223" s="2">
        <v>16.270339230568876</v>
      </c>
      <c r="C223" s="26">
        <f t="shared" si="15"/>
        <v>14.162952583839305</v>
      </c>
      <c r="D223">
        <f t="shared" si="18"/>
        <v>0</v>
      </c>
      <c r="E223" s="26">
        <f t="shared" si="16"/>
        <v>-9.5546598339333155E-2</v>
      </c>
      <c r="F223" s="26">
        <f t="shared" si="17"/>
        <v>0.9044534016606669</v>
      </c>
      <c r="G223" s="26">
        <f t="shared" si="19"/>
        <v>1.3888829861027396</v>
      </c>
      <c r="H223" t="b">
        <f t="shared" si="20"/>
        <v>0</v>
      </c>
    </row>
    <row r="224" spans="1:8">
      <c r="A224" s="2">
        <v>223</v>
      </c>
      <c r="B224" s="2">
        <v>16.199681027860137</v>
      </c>
      <c r="C224" s="26">
        <f t="shared" ref="C224:C287" si="21">+AVERAGE(B195:B224)</f>
        <v>14.180769984857042</v>
      </c>
      <c r="D224">
        <f t="shared" si="18"/>
        <v>0</v>
      </c>
      <c r="E224" s="26">
        <f t="shared" ref="E224:E287" si="22">+(B224-B223)/B223</f>
        <v>-4.3427614942400973E-3</v>
      </c>
      <c r="F224" s="26">
        <f t="shared" ref="F224:F287" si="23">1+E224</f>
        <v>0.99565723850575993</v>
      </c>
      <c r="G224" s="26">
        <f t="shared" si="19"/>
        <v>1.3828513985506874</v>
      </c>
      <c r="H224" t="b">
        <f t="shared" si="20"/>
        <v>0</v>
      </c>
    </row>
    <row r="225" spans="1:8">
      <c r="A225" s="2">
        <v>224</v>
      </c>
      <c r="B225" s="2">
        <v>16.626905386892151</v>
      </c>
      <c r="C225" s="26">
        <f t="shared" si="21"/>
        <v>14.232782381839263</v>
      </c>
      <c r="D225">
        <f t="shared" ref="D225:D288" si="24">+IF(AND(B224&gt;C224,B225&lt;C225),"SELL",IF(AND(B224&lt;C224,B225&gt;C225),"BUY",0))</f>
        <v>0</v>
      </c>
      <c r="E225" s="26">
        <f t="shared" si="22"/>
        <v>2.6372393277205596E-2</v>
      </c>
      <c r="F225" s="26">
        <f t="shared" si="23"/>
        <v>1.0263723932772055</v>
      </c>
      <c r="G225" s="26">
        <f t="shared" ref="G225:G288" si="25">+G224*F225</f>
        <v>1.4193204994771997</v>
      </c>
      <c r="H225" t="b">
        <f t="shared" ref="H225:H288" si="26">+IF(D225&lt;&gt;0,F225)</f>
        <v>0</v>
      </c>
    </row>
    <row r="226" spans="1:8">
      <c r="A226" s="2">
        <v>225</v>
      </c>
      <c r="B226" s="2">
        <v>16.389531840219512</v>
      </c>
      <c r="C226" s="26">
        <f t="shared" si="21"/>
        <v>14.278974909423114</v>
      </c>
      <c r="D226">
        <f t="shared" si="24"/>
        <v>0</v>
      </c>
      <c r="E226" s="26">
        <f t="shared" si="22"/>
        <v>-1.427647184783846E-2</v>
      </c>
      <c r="F226" s="26">
        <f t="shared" si="23"/>
        <v>0.98572352815216158</v>
      </c>
      <c r="G226" s="26">
        <f t="shared" si="25"/>
        <v>1.3990576103233536</v>
      </c>
      <c r="H226" t="b">
        <f t="shared" si="26"/>
        <v>0</v>
      </c>
    </row>
    <row r="227" spans="1:8">
      <c r="A227" s="2">
        <v>226</v>
      </c>
      <c r="B227" s="2">
        <v>16.933428836947147</v>
      </c>
      <c r="C227" s="26">
        <f t="shared" si="21"/>
        <v>14.307637958686803</v>
      </c>
      <c r="D227">
        <f t="shared" si="24"/>
        <v>0</v>
      </c>
      <c r="E227" s="26">
        <f t="shared" si="22"/>
        <v>3.3185633490331053E-2</v>
      </c>
      <c r="F227" s="26">
        <f t="shared" si="23"/>
        <v>1.0331856334903311</v>
      </c>
      <c r="G227" s="26">
        <f t="shared" si="25"/>
        <v>1.445486223411403</v>
      </c>
      <c r="H227" t="b">
        <f t="shared" si="26"/>
        <v>0</v>
      </c>
    </row>
    <row r="228" spans="1:8">
      <c r="A228" s="2">
        <v>227</v>
      </c>
      <c r="B228" s="2">
        <v>17.821224441747447</v>
      </c>
      <c r="C228" s="26">
        <f t="shared" si="21"/>
        <v>14.369076507944156</v>
      </c>
      <c r="D228">
        <f t="shared" si="24"/>
        <v>0</v>
      </c>
      <c r="E228" s="26">
        <f t="shared" si="22"/>
        <v>5.2428578603242654E-2</v>
      </c>
      <c r="F228" s="26">
        <f t="shared" si="23"/>
        <v>1.0524285786032426</v>
      </c>
      <c r="G228" s="26">
        <f t="shared" si="25"/>
        <v>1.521271011495432</v>
      </c>
      <c r="H228" t="b">
        <f t="shared" si="26"/>
        <v>0</v>
      </c>
    </row>
    <row r="229" spans="1:8">
      <c r="A229" s="2">
        <v>228</v>
      </c>
      <c r="B229" s="2">
        <v>17.621160707305908</v>
      </c>
      <c r="C229" s="26">
        <f t="shared" si="21"/>
        <v>14.479330248714186</v>
      </c>
      <c r="D229">
        <f t="shared" si="24"/>
        <v>0</v>
      </c>
      <c r="E229" s="26">
        <f t="shared" si="22"/>
        <v>-1.1226149757301507E-2</v>
      </c>
      <c r="F229" s="26">
        <f t="shared" si="23"/>
        <v>0.98877385024269848</v>
      </c>
      <c r="G229" s="26">
        <f t="shared" si="25"/>
        <v>1.5041929952989428</v>
      </c>
      <c r="H229" t="b">
        <f t="shared" si="26"/>
        <v>0</v>
      </c>
    </row>
    <row r="230" spans="1:8">
      <c r="A230" s="2">
        <v>229</v>
      </c>
      <c r="B230" s="2">
        <v>18.19715750472216</v>
      </c>
      <c r="C230" s="26">
        <f t="shared" si="21"/>
        <v>14.601180204313957</v>
      </c>
      <c r="D230">
        <f t="shared" si="24"/>
        <v>0</v>
      </c>
      <c r="E230" s="26">
        <f t="shared" si="22"/>
        <v>3.2687789810431619E-2</v>
      </c>
      <c r="F230" s="26">
        <f t="shared" si="23"/>
        <v>1.0326877898104316</v>
      </c>
      <c r="G230" s="26">
        <f t="shared" si="25"/>
        <v>1.5533617397635981</v>
      </c>
      <c r="H230" t="b">
        <f t="shared" si="26"/>
        <v>0</v>
      </c>
    </row>
    <row r="231" spans="1:8">
      <c r="A231" s="2">
        <v>230</v>
      </c>
      <c r="B231" s="2">
        <v>20.046120733003868</v>
      </c>
      <c r="C231" s="26">
        <f t="shared" si="21"/>
        <v>14.790892445710478</v>
      </c>
      <c r="D231">
        <f t="shared" si="24"/>
        <v>0</v>
      </c>
      <c r="E231" s="26">
        <f t="shared" si="22"/>
        <v>0.10160725529808169</v>
      </c>
      <c r="F231" s="26">
        <f t="shared" si="23"/>
        <v>1.1016072552980818</v>
      </c>
      <c r="G231" s="26">
        <f t="shared" si="25"/>
        <v>1.7111945626260305</v>
      </c>
      <c r="H231" t="b">
        <f t="shared" si="26"/>
        <v>0</v>
      </c>
    </row>
    <row r="232" spans="1:8">
      <c r="A232" s="2">
        <v>231</v>
      </c>
      <c r="B232" s="2">
        <v>19.512973604092856</v>
      </c>
      <c r="C232" s="26">
        <f t="shared" si="21"/>
        <v>14.97595798638576</v>
      </c>
      <c r="D232">
        <f t="shared" si="24"/>
        <v>0</v>
      </c>
      <c r="E232" s="26">
        <f t="shared" si="22"/>
        <v>-2.6596025037065627E-2</v>
      </c>
      <c r="F232" s="26">
        <f t="shared" si="23"/>
        <v>0.9734039749629344</v>
      </c>
      <c r="G232" s="26">
        <f t="shared" si="25"/>
        <v>1.665683589195138</v>
      </c>
      <c r="H232" t="b">
        <f t="shared" si="26"/>
        <v>0</v>
      </c>
    </row>
    <row r="233" spans="1:8">
      <c r="A233" s="2">
        <v>232</v>
      </c>
      <c r="B233" s="2">
        <v>19.025308863664996</v>
      </c>
      <c r="C233" s="26">
        <f t="shared" si="21"/>
        <v>15.133196290765103</v>
      </c>
      <c r="D233">
        <f t="shared" si="24"/>
        <v>0</v>
      </c>
      <c r="E233" s="26">
        <f t="shared" si="22"/>
        <v>-2.4991820843009396E-2</v>
      </c>
      <c r="F233" s="26">
        <f t="shared" si="23"/>
        <v>0.97500817915699056</v>
      </c>
      <c r="G233" s="26">
        <f t="shared" si="25"/>
        <v>1.6240551233528322</v>
      </c>
      <c r="H233" t="b">
        <f t="shared" si="26"/>
        <v>0</v>
      </c>
    </row>
    <row r="234" spans="1:8">
      <c r="A234" s="2">
        <v>233</v>
      </c>
      <c r="B234" s="2">
        <v>17.765546958345737</v>
      </c>
      <c r="C234" s="26">
        <f t="shared" si="21"/>
        <v>15.315007391293134</v>
      </c>
      <c r="D234">
        <f t="shared" si="24"/>
        <v>0</v>
      </c>
      <c r="E234" s="26">
        <f t="shared" si="22"/>
        <v>-6.6215056709285972E-2</v>
      </c>
      <c r="F234" s="26">
        <f t="shared" si="23"/>
        <v>0.93378494329071404</v>
      </c>
      <c r="G234" s="26">
        <f t="shared" si="25"/>
        <v>1.516518221261018</v>
      </c>
      <c r="H234" t="b">
        <f t="shared" si="26"/>
        <v>0</v>
      </c>
    </row>
    <row r="235" spans="1:8">
      <c r="A235" s="2">
        <v>234</v>
      </c>
      <c r="B235" s="2">
        <v>17.78235231767049</v>
      </c>
      <c r="C235" s="26">
        <f t="shared" si="21"/>
        <v>15.51772119814002</v>
      </c>
      <c r="D235">
        <f t="shared" si="24"/>
        <v>0</v>
      </c>
      <c r="E235" s="26">
        <f t="shared" si="22"/>
        <v>9.459522616531731E-4</v>
      </c>
      <c r="F235" s="26">
        <f t="shared" si="23"/>
        <v>1.0009459522616533</v>
      </c>
      <c r="G235" s="26">
        <f t="shared" si="25"/>
        <v>1.5179527751022583</v>
      </c>
      <c r="H235" t="b">
        <f t="shared" si="26"/>
        <v>0</v>
      </c>
    </row>
    <row r="236" spans="1:8">
      <c r="A236" s="2">
        <v>235</v>
      </c>
      <c r="B236" s="2">
        <v>17.116321167479391</v>
      </c>
      <c r="C236" s="26">
        <f t="shared" si="21"/>
        <v>15.710725675368877</v>
      </c>
      <c r="D236">
        <f t="shared" si="24"/>
        <v>0</v>
      </c>
      <c r="E236" s="26">
        <f t="shared" si="22"/>
        <v>-3.7454614456674418E-2</v>
      </c>
      <c r="F236" s="26">
        <f t="shared" si="23"/>
        <v>0.96254538554332558</v>
      </c>
      <c r="G236" s="26">
        <f t="shared" si="25"/>
        <v>1.4610984391473643</v>
      </c>
      <c r="H236" t="b">
        <f t="shared" si="26"/>
        <v>0</v>
      </c>
    </row>
    <row r="237" spans="1:8">
      <c r="A237" s="2">
        <v>236</v>
      </c>
      <c r="B237" s="2">
        <v>16.302875868517372</v>
      </c>
      <c r="C237" s="26">
        <f t="shared" si="21"/>
        <v>15.864733763644995</v>
      </c>
      <c r="D237">
        <f t="shared" si="24"/>
        <v>0</v>
      </c>
      <c r="E237" s="26">
        <f t="shared" si="22"/>
        <v>-4.7524540524954993E-2</v>
      </c>
      <c r="F237" s="26">
        <f t="shared" si="23"/>
        <v>0.95247545947504497</v>
      </c>
      <c r="G237" s="26">
        <f t="shared" si="25"/>
        <v>1.3916604071651568</v>
      </c>
      <c r="H237" t="b">
        <f t="shared" si="26"/>
        <v>0</v>
      </c>
    </row>
    <row r="238" spans="1:8">
      <c r="A238" s="2">
        <v>237</v>
      </c>
      <c r="B238" s="2">
        <v>16.929837706054442</v>
      </c>
      <c r="C238" s="26">
        <f t="shared" si="21"/>
        <v>16.04727362140838</v>
      </c>
      <c r="D238">
        <f t="shared" si="24"/>
        <v>0</v>
      </c>
      <c r="E238" s="26">
        <f t="shared" si="22"/>
        <v>3.8457131281223945E-2</v>
      </c>
      <c r="F238" s="26">
        <f t="shared" si="23"/>
        <v>1.0384571312812239</v>
      </c>
      <c r="G238" s="26">
        <f t="shared" si="25"/>
        <v>1.4451796741423888</v>
      </c>
      <c r="H238" t="b">
        <f t="shared" si="26"/>
        <v>0</v>
      </c>
    </row>
    <row r="239" spans="1:8">
      <c r="A239" s="2">
        <v>238</v>
      </c>
      <c r="B239" s="2">
        <v>16.828338063175341</v>
      </c>
      <c r="C239" s="26">
        <f t="shared" si="21"/>
        <v>16.208133480970556</v>
      </c>
      <c r="D239">
        <f t="shared" si="24"/>
        <v>0</v>
      </c>
      <c r="E239" s="26">
        <f t="shared" si="22"/>
        <v>-5.9953110384988063E-3</v>
      </c>
      <c r="F239" s="26">
        <f t="shared" si="23"/>
        <v>0.99400468896150118</v>
      </c>
      <c r="G239" s="26">
        <f t="shared" si="25"/>
        <v>1.4365153724893889</v>
      </c>
      <c r="H239" t="b">
        <f t="shared" si="26"/>
        <v>0</v>
      </c>
    </row>
    <row r="240" spans="1:8">
      <c r="A240" s="2">
        <v>239</v>
      </c>
      <c r="B240" s="2">
        <v>14.280898645268078</v>
      </c>
      <c r="C240" s="26">
        <f t="shared" si="21"/>
        <v>16.305749760437539</v>
      </c>
      <c r="D240" t="str">
        <f t="shared" si="24"/>
        <v>SELL</v>
      </c>
      <c r="E240" s="26">
        <f t="shared" si="22"/>
        <v>-0.15137795594216785</v>
      </c>
      <c r="F240" s="26">
        <f t="shared" si="23"/>
        <v>0.84862204405783215</v>
      </c>
      <c r="G240" s="26">
        <f t="shared" si="25"/>
        <v>1.2190586117224433</v>
      </c>
      <c r="H240">
        <f t="shared" si="26"/>
        <v>0.84862204405783215</v>
      </c>
    </row>
    <row r="241" spans="1:8">
      <c r="A241" s="2">
        <v>240</v>
      </c>
      <c r="B241" s="2">
        <v>12.24071025354703</v>
      </c>
      <c r="C241" s="26">
        <f t="shared" si="21"/>
        <v>16.33539889691345</v>
      </c>
      <c r="D241">
        <f t="shared" si="24"/>
        <v>0</v>
      </c>
      <c r="E241" s="26">
        <f t="shared" si="22"/>
        <v>-0.14286134524153746</v>
      </c>
      <c r="F241" s="26">
        <f t="shared" si="23"/>
        <v>0.85713865475846251</v>
      </c>
      <c r="G241" s="26">
        <f t="shared" si="25"/>
        <v>1.0449022585234939</v>
      </c>
      <c r="H241" t="b">
        <f t="shared" si="26"/>
        <v>0</v>
      </c>
    </row>
    <row r="242" spans="1:8">
      <c r="A242" s="2">
        <v>241</v>
      </c>
      <c r="B242" s="2">
        <v>10.69583787861032</v>
      </c>
      <c r="C242" s="26">
        <f t="shared" si="21"/>
        <v>16.297891346726566</v>
      </c>
      <c r="D242">
        <f t="shared" si="24"/>
        <v>0</v>
      </c>
      <c r="E242" s="26">
        <f t="shared" si="22"/>
        <v>-0.12620773982367961</v>
      </c>
      <c r="F242" s="26">
        <f t="shared" si="23"/>
        <v>0.87379226017632039</v>
      </c>
      <c r="G242" s="26">
        <f t="shared" si="25"/>
        <v>0.91302750613858563</v>
      </c>
      <c r="H242" t="b">
        <f t="shared" si="26"/>
        <v>0</v>
      </c>
    </row>
    <row r="243" spans="1:8">
      <c r="A243" s="2">
        <v>242</v>
      </c>
      <c r="B243" s="2">
        <v>10.480013785897716</v>
      </c>
      <c r="C243" s="26">
        <f t="shared" si="21"/>
        <v>16.253551029628994</v>
      </c>
      <c r="D243">
        <f t="shared" si="24"/>
        <v>0</v>
      </c>
      <c r="E243" s="26">
        <f t="shared" si="22"/>
        <v>-2.0178324986040722E-2</v>
      </c>
      <c r="F243" s="26">
        <f t="shared" si="23"/>
        <v>0.97982167501395923</v>
      </c>
      <c r="G243" s="26">
        <f t="shared" si="25"/>
        <v>0.89460414039852687</v>
      </c>
      <c r="H243" t="b">
        <f t="shared" si="26"/>
        <v>0</v>
      </c>
    </row>
    <row r="244" spans="1:8">
      <c r="A244" s="2">
        <v>243</v>
      </c>
      <c r="B244" s="2">
        <v>10.395536540170818</v>
      </c>
      <c r="C244" s="26">
        <f t="shared" si="21"/>
        <v>16.170626718935175</v>
      </c>
      <c r="D244">
        <f t="shared" si="24"/>
        <v>0</v>
      </c>
      <c r="E244" s="26">
        <f t="shared" si="22"/>
        <v>-8.0607952864120945E-3</v>
      </c>
      <c r="F244" s="26">
        <f t="shared" si="23"/>
        <v>0.99193920471358787</v>
      </c>
      <c r="G244" s="26">
        <f t="shared" si="25"/>
        <v>0.88739291956039767</v>
      </c>
      <c r="H244" t="b">
        <f t="shared" si="26"/>
        <v>0</v>
      </c>
    </row>
    <row r="245" spans="1:8">
      <c r="A245" s="2">
        <v>244</v>
      </c>
      <c r="B245" s="2">
        <v>11.702234019961974</v>
      </c>
      <c r="C245" s="26">
        <f t="shared" si="21"/>
        <v>16.092274339194191</v>
      </c>
      <c r="D245">
        <f t="shared" si="24"/>
        <v>0</v>
      </c>
      <c r="E245" s="26">
        <f t="shared" si="22"/>
        <v>0.12569793533424339</v>
      </c>
      <c r="F245" s="26">
        <f t="shared" si="23"/>
        <v>1.1256979353342433</v>
      </c>
      <c r="G245" s="26">
        <f t="shared" si="25"/>
        <v>0.99893637737936591</v>
      </c>
      <c r="H245" t="b">
        <f t="shared" si="26"/>
        <v>0</v>
      </c>
    </row>
    <row r="246" spans="1:8">
      <c r="A246" s="2">
        <v>245</v>
      </c>
      <c r="B246" s="2">
        <v>11.812932598921002</v>
      </c>
      <c r="C246" s="26">
        <f t="shared" si="21"/>
        <v>16.006861020106346</v>
      </c>
      <c r="D246">
        <f t="shared" si="24"/>
        <v>0</v>
      </c>
      <c r="E246" s="26">
        <f t="shared" si="22"/>
        <v>9.4596107692082616E-3</v>
      </c>
      <c r="F246" s="26">
        <f t="shared" si="23"/>
        <v>1.0094596107692082</v>
      </c>
      <c r="G246" s="26">
        <f t="shared" si="25"/>
        <v>1.0083859266925776</v>
      </c>
      <c r="H246" t="b">
        <f t="shared" si="26"/>
        <v>0</v>
      </c>
    </row>
    <row r="247" spans="1:8">
      <c r="A247" s="2">
        <v>246</v>
      </c>
      <c r="B247" s="2">
        <v>12.96667270500553</v>
      </c>
      <c r="C247" s="26">
        <f t="shared" si="21"/>
        <v>15.942554770356372</v>
      </c>
      <c r="D247">
        <f t="shared" si="24"/>
        <v>0</v>
      </c>
      <c r="E247" s="26">
        <f t="shared" si="22"/>
        <v>9.7667543298258705E-2</v>
      </c>
      <c r="F247" s="26">
        <f t="shared" si="23"/>
        <v>1.0976675432982588</v>
      </c>
      <c r="G247" s="26">
        <f t="shared" si="25"/>
        <v>1.1068725028491797</v>
      </c>
      <c r="H247" t="b">
        <f t="shared" si="26"/>
        <v>0</v>
      </c>
    </row>
    <row r="248" spans="1:8">
      <c r="A248" s="2">
        <v>247</v>
      </c>
      <c r="B248" s="2">
        <v>12.827520236147778</v>
      </c>
      <c r="C248" s="26">
        <f t="shared" si="21"/>
        <v>15.827678206190198</v>
      </c>
      <c r="D248">
        <f t="shared" si="24"/>
        <v>0</v>
      </c>
      <c r="E248" s="26">
        <f t="shared" si="22"/>
        <v>-1.0731547870722056E-2</v>
      </c>
      <c r="F248" s="26">
        <f t="shared" si="23"/>
        <v>0.98926845212927794</v>
      </c>
      <c r="G248" s="26">
        <f t="shared" si="25"/>
        <v>1.0949940475980677</v>
      </c>
      <c r="H248" t="b">
        <f t="shared" si="26"/>
        <v>0</v>
      </c>
    </row>
    <row r="249" spans="1:8">
      <c r="A249" s="2">
        <v>248</v>
      </c>
      <c r="B249" s="2">
        <v>11.582261896952449</v>
      </c>
      <c r="C249" s="26">
        <f t="shared" si="21"/>
        <v>15.652177249380349</v>
      </c>
      <c r="D249">
        <f t="shared" si="24"/>
        <v>0</v>
      </c>
      <c r="E249" s="26">
        <f t="shared" si="22"/>
        <v>-9.7077090214693892E-2</v>
      </c>
      <c r="F249" s="26">
        <f t="shared" si="23"/>
        <v>0.90292290978530609</v>
      </c>
      <c r="G249" s="26">
        <f t="shared" si="25"/>
        <v>0.98869521165483731</v>
      </c>
      <c r="H249" t="b">
        <f t="shared" si="26"/>
        <v>0</v>
      </c>
    </row>
    <row r="250" spans="1:8">
      <c r="A250" s="2">
        <v>249</v>
      </c>
      <c r="B250" s="2">
        <v>12.159138617409541</v>
      </c>
      <c r="C250" s="26">
        <f t="shared" si="21"/>
        <v>15.485606087866255</v>
      </c>
      <c r="D250">
        <f t="shared" si="24"/>
        <v>0</v>
      </c>
      <c r="E250" s="26">
        <f t="shared" si="22"/>
        <v>4.9806913847189105E-2</v>
      </c>
      <c r="F250" s="26">
        <f t="shared" si="23"/>
        <v>1.049806913847189</v>
      </c>
      <c r="G250" s="26">
        <f t="shared" si="25"/>
        <v>1.037939068882858</v>
      </c>
      <c r="H250" t="b">
        <f t="shared" si="26"/>
        <v>0</v>
      </c>
    </row>
    <row r="251" spans="1:8">
      <c r="A251" s="2">
        <v>250</v>
      </c>
      <c r="B251" s="2">
        <v>12.02784874684961</v>
      </c>
      <c r="C251" s="26">
        <f t="shared" si="21"/>
        <v>15.284328352871569</v>
      </c>
      <c r="D251">
        <f t="shared" si="24"/>
        <v>0</v>
      </c>
      <c r="E251" s="26">
        <f t="shared" si="22"/>
        <v>-1.0797629231066485E-2</v>
      </c>
      <c r="F251" s="26">
        <f t="shared" si="23"/>
        <v>0.98920237076893347</v>
      </c>
      <c r="G251" s="26">
        <f t="shared" si="25"/>
        <v>1.0267317876526225</v>
      </c>
      <c r="H251" t="b">
        <f t="shared" si="26"/>
        <v>0</v>
      </c>
    </row>
    <row r="252" spans="1:8">
      <c r="A252" s="2">
        <v>251</v>
      </c>
      <c r="B252" s="2">
        <v>10.869184557079432</v>
      </c>
      <c r="C252" s="26">
        <f t="shared" si="21"/>
        <v>15.046996491336307</v>
      </c>
      <c r="D252">
        <f t="shared" si="24"/>
        <v>0</v>
      </c>
      <c r="E252" s="26">
        <f t="shared" si="22"/>
        <v>-9.6331789179977909E-2</v>
      </c>
      <c r="F252" s="26">
        <f t="shared" si="23"/>
        <v>0.90366821082002213</v>
      </c>
      <c r="G252" s="26">
        <f t="shared" si="25"/>
        <v>0.92782487754008824</v>
      </c>
      <c r="H252" t="b">
        <f t="shared" si="26"/>
        <v>0</v>
      </c>
    </row>
    <row r="253" spans="1:8">
      <c r="A253" s="2">
        <v>252</v>
      </c>
      <c r="B253" s="2">
        <v>10.971812080759587</v>
      </c>
      <c r="C253" s="26">
        <f t="shared" si="21"/>
        <v>14.870378919675995</v>
      </c>
      <c r="D253">
        <f t="shared" si="24"/>
        <v>0</v>
      </c>
      <c r="E253" s="26">
        <f t="shared" si="22"/>
        <v>9.4420628466843747E-3</v>
      </c>
      <c r="F253" s="26">
        <f t="shared" si="23"/>
        <v>1.0094420628466845</v>
      </c>
      <c r="G253" s="26">
        <f t="shared" si="25"/>
        <v>0.9365854583445391</v>
      </c>
      <c r="H253" t="b">
        <f t="shared" si="26"/>
        <v>0</v>
      </c>
    </row>
    <row r="254" spans="1:8">
      <c r="A254" s="2">
        <v>253</v>
      </c>
      <c r="B254" s="2">
        <v>10.97687748294196</v>
      </c>
      <c r="C254" s="26">
        <f t="shared" si="21"/>
        <v>14.696285468178722</v>
      </c>
      <c r="D254">
        <f t="shared" si="24"/>
        <v>0</v>
      </c>
      <c r="E254" s="26">
        <f t="shared" si="22"/>
        <v>4.6167416513226992E-4</v>
      </c>
      <c r="F254" s="26">
        <f t="shared" si="23"/>
        <v>1.0004616741651322</v>
      </c>
      <c r="G254" s="26">
        <f t="shared" si="25"/>
        <v>0.93701785565409523</v>
      </c>
      <c r="H254" t="b">
        <f t="shared" si="26"/>
        <v>0</v>
      </c>
    </row>
    <row r="255" spans="1:8">
      <c r="A255" s="2">
        <v>254</v>
      </c>
      <c r="B255" s="2">
        <v>10.675864329799495</v>
      </c>
      <c r="C255" s="26">
        <f t="shared" si="21"/>
        <v>14.497917432942302</v>
      </c>
      <c r="D255">
        <f t="shared" si="24"/>
        <v>0</v>
      </c>
      <c r="E255" s="26">
        <f t="shared" si="22"/>
        <v>-2.7422475436228454E-2</v>
      </c>
      <c r="F255" s="26">
        <f t="shared" si="23"/>
        <v>0.97257752456377156</v>
      </c>
      <c r="G255" s="26">
        <f t="shared" si="25"/>
        <v>0.9113225065241134</v>
      </c>
      <c r="H255" t="b">
        <f t="shared" si="26"/>
        <v>0</v>
      </c>
    </row>
    <row r="256" spans="1:8">
      <c r="A256" s="2">
        <v>255</v>
      </c>
      <c r="B256" s="2">
        <v>10.127306076140586</v>
      </c>
      <c r="C256" s="26">
        <f t="shared" si="21"/>
        <v>14.28917657413967</v>
      </c>
      <c r="D256">
        <f t="shared" si="24"/>
        <v>0</v>
      </c>
      <c r="E256" s="26">
        <f t="shared" si="22"/>
        <v>-5.138302967448926E-2</v>
      </c>
      <c r="F256" s="26">
        <f t="shared" si="23"/>
        <v>0.94861697032551073</v>
      </c>
      <c r="G256" s="26">
        <f t="shared" si="25"/>
        <v>0.86449599512835495</v>
      </c>
      <c r="H256" t="b">
        <f t="shared" si="26"/>
        <v>0</v>
      </c>
    </row>
    <row r="257" spans="1:8">
      <c r="A257" s="2">
        <v>256</v>
      </c>
      <c r="B257" s="2">
        <v>9.8160038669286909</v>
      </c>
      <c r="C257" s="26">
        <f t="shared" si="21"/>
        <v>14.051929075139054</v>
      </c>
      <c r="D257">
        <f t="shared" si="24"/>
        <v>0</v>
      </c>
      <c r="E257" s="26">
        <f t="shared" si="22"/>
        <v>-3.0738896096495726E-2</v>
      </c>
      <c r="F257" s="26">
        <f t="shared" si="23"/>
        <v>0.96926110390350428</v>
      </c>
      <c r="G257" s="26">
        <f t="shared" si="25"/>
        <v>0.83792234255826781</v>
      </c>
      <c r="H257" t="b">
        <f t="shared" si="26"/>
        <v>0</v>
      </c>
    </row>
    <row r="258" spans="1:8">
      <c r="A258" s="2">
        <v>257</v>
      </c>
      <c r="B258" s="2">
        <v>10.71191948260862</v>
      </c>
      <c r="C258" s="26">
        <f t="shared" si="21"/>
        <v>13.814952243167761</v>
      </c>
      <c r="D258">
        <f t="shared" si="24"/>
        <v>0</v>
      </c>
      <c r="E258" s="26">
        <f t="shared" si="22"/>
        <v>9.1270911037268171E-2</v>
      </c>
      <c r="F258" s="26">
        <f t="shared" si="23"/>
        <v>1.0912709110372683</v>
      </c>
      <c r="G258" s="26">
        <f t="shared" si="25"/>
        <v>0.91440027814204283</v>
      </c>
      <c r="H258" t="b">
        <f t="shared" si="26"/>
        <v>0</v>
      </c>
    </row>
    <row r="259" spans="1:8">
      <c r="A259" s="2">
        <v>258</v>
      </c>
      <c r="B259" s="2">
        <v>12.159782201246049</v>
      </c>
      <c r="C259" s="26">
        <f t="shared" si="21"/>
        <v>13.632906292965764</v>
      </c>
      <c r="D259">
        <f t="shared" si="24"/>
        <v>0</v>
      </c>
      <c r="E259" s="26">
        <f t="shared" si="22"/>
        <v>0.13516370441246434</v>
      </c>
      <c r="F259" s="26">
        <f t="shared" si="23"/>
        <v>1.1351637044124643</v>
      </c>
      <c r="G259" s="26">
        <f t="shared" si="25"/>
        <v>1.037994007051509</v>
      </c>
      <c r="H259" t="b">
        <f t="shared" si="26"/>
        <v>0</v>
      </c>
    </row>
    <row r="260" spans="1:8">
      <c r="A260" s="2">
        <v>259</v>
      </c>
      <c r="B260" s="2">
        <v>10.372800032433041</v>
      </c>
      <c r="C260" s="26">
        <f t="shared" si="21"/>
        <v>13.372094377222794</v>
      </c>
      <c r="D260">
        <f t="shared" si="24"/>
        <v>0</v>
      </c>
      <c r="E260" s="26">
        <f t="shared" si="22"/>
        <v>-0.14695840264555812</v>
      </c>
      <c r="F260" s="26">
        <f t="shared" si="23"/>
        <v>0.85304159735444185</v>
      </c>
      <c r="G260" s="26">
        <f t="shared" si="25"/>
        <v>0.88545206581955704</v>
      </c>
      <c r="H260" t="b">
        <f t="shared" si="26"/>
        <v>0</v>
      </c>
    </row>
    <row r="261" spans="1:8">
      <c r="A261" s="2">
        <v>260</v>
      </c>
      <c r="B261" s="2">
        <v>10.201257117043458</v>
      </c>
      <c r="C261" s="26">
        <f t="shared" si="21"/>
        <v>13.043932256690779</v>
      </c>
      <c r="D261">
        <f t="shared" si="24"/>
        <v>0</v>
      </c>
      <c r="E261" s="26">
        <f t="shared" si="22"/>
        <v>-1.6537763656217546E-2</v>
      </c>
      <c r="F261" s="26">
        <f t="shared" si="23"/>
        <v>0.98346223634378249</v>
      </c>
      <c r="G261" s="26">
        <f t="shared" si="25"/>
        <v>0.87080866882612362</v>
      </c>
      <c r="H261" t="b">
        <f t="shared" si="26"/>
        <v>0</v>
      </c>
    </row>
    <row r="262" spans="1:8">
      <c r="A262" s="2">
        <v>261</v>
      </c>
      <c r="B262" s="2">
        <v>9.8671126301764129</v>
      </c>
      <c r="C262" s="26">
        <f t="shared" si="21"/>
        <v>12.722403557560231</v>
      </c>
      <c r="D262">
        <f t="shared" si="24"/>
        <v>0</v>
      </c>
      <c r="E262" s="26">
        <f t="shared" si="22"/>
        <v>-3.2755226442511907E-2</v>
      </c>
      <c r="F262" s="26">
        <f t="shared" si="23"/>
        <v>0.96724477355748806</v>
      </c>
      <c r="G262" s="26">
        <f t="shared" si="25"/>
        <v>0.84228513369062152</v>
      </c>
      <c r="H262" t="b">
        <f t="shared" si="26"/>
        <v>0</v>
      </c>
    </row>
    <row r="263" spans="1:8">
      <c r="A263" s="2">
        <v>262</v>
      </c>
      <c r="B263" s="2">
        <v>9.2803891507499596</v>
      </c>
      <c r="C263" s="26">
        <f t="shared" si="21"/>
        <v>12.397572900463063</v>
      </c>
      <c r="D263">
        <f t="shared" si="24"/>
        <v>0</v>
      </c>
      <c r="E263" s="26">
        <f t="shared" si="22"/>
        <v>-5.9462529862290968E-2</v>
      </c>
      <c r="F263" s="26">
        <f t="shared" si="23"/>
        <v>0.94053747013770905</v>
      </c>
      <c r="G263" s="26">
        <f t="shared" si="25"/>
        <v>0.79220072877597925</v>
      </c>
      <c r="H263" t="b">
        <f t="shared" si="26"/>
        <v>0</v>
      </c>
    </row>
    <row r="264" spans="1:8">
      <c r="A264" s="2">
        <v>263</v>
      </c>
      <c r="B264" s="2">
        <v>8.0748381133305127</v>
      </c>
      <c r="C264" s="26">
        <f t="shared" si="21"/>
        <v>12.074549272295885</v>
      </c>
      <c r="D264">
        <f t="shared" si="24"/>
        <v>0</v>
      </c>
      <c r="E264" s="26">
        <f t="shared" si="22"/>
        <v>-0.12990306956276987</v>
      </c>
      <c r="F264" s="26">
        <f t="shared" si="23"/>
        <v>0.87009693043723013</v>
      </c>
      <c r="G264" s="26">
        <f t="shared" si="25"/>
        <v>0.68929142239811625</v>
      </c>
      <c r="H264" t="b">
        <f t="shared" si="26"/>
        <v>0</v>
      </c>
    </row>
    <row r="265" spans="1:8">
      <c r="A265" s="2">
        <v>264</v>
      </c>
      <c r="B265" s="2">
        <v>10.042674521133014</v>
      </c>
      <c r="C265" s="26">
        <f t="shared" si="21"/>
        <v>11.816560012411303</v>
      </c>
      <c r="D265">
        <f t="shared" si="24"/>
        <v>0</v>
      </c>
      <c r="E265" s="26">
        <f t="shared" si="22"/>
        <v>0.24369979684841706</v>
      </c>
      <c r="F265" s="26">
        <f t="shared" si="23"/>
        <v>1.2436997968484171</v>
      </c>
      <c r="G265" s="26">
        <f t="shared" si="25"/>
        <v>0.8572716020058937</v>
      </c>
      <c r="H265" t="b">
        <f t="shared" si="26"/>
        <v>0</v>
      </c>
    </row>
    <row r="266" spans="1:8">
      <c r="A266" s="2">
        <v>265</v>
      </c>
      <c r="B266" s="2">
        <v>10.402346927202824</v>
      </c>
      <c r="C266" s="26">
        <f t="shared" si="21"/>
        <v>11.59276087106875</v>
      </c>
      <c r="D266">
        <f t="shared" si="24"/>
        <v>0</v>
      </c>
      <c r="E266" s="26">
        <f t="shared" si="22"/>
        <v>3.581440435144484E-2</v>
      </c>
      <c r="F266" s="26">
        <f t="shared" si="23"/>
        <v>1.0358144043514448</v>
      </c>
      <c r="G266" s="26">
        <f t="shared" si="25"/>
        <v>0.88797427379914362</v>
      </c>
      <c r="H266" t="b">
        <f t="shared" si="26"/>
        <v>0</v>
      </c>
    </row>
    <row r="267" spans="1:8">
      <c r="A267" s="2">
        <v>266</v>
      </c>
      <c r="B267" s="2">
        <v>10.047866717464878</v>
      </c>
      <c r="C267" s="26">
        <f t="shared" si="21"/>
        <v>11.384260566033669</v>
      </c>
      <c r="D267">
        <f t="shared" si="24"/>
        <v>0</v>
      </c>
      <c r="E267" s="26">
        <f t="shared" si="22"/>
        <v>-3.4076945541102605E-2</v>
      </c>
      <c r="F267" s="26">
        <f t="shared" si="23"/>
        <v>0.96592305445889737</v>
      </c>
      <c r="G267" s="26">
        <f t="shared" si="25"/>
        <v>0.85771482282899003</v>
      </c>
      <c r="H267" t="b">
        <f t="shared" si="26"/>
        <v>0</v>
      </c>
    </row>
    <row r="268" spans="1:8">
      <c r="A268" s="2">
        <v>267</v>
      </c>
      <c r="B268" s="2">
        <v>10.688285817248063</v>
      </c>
      <c r="C268" s="26">
        <f t="shared" si="21"/>
        <v>11.176208836406792</v>
      </c>
      <c r="D268">
        <f t="shared" si="24"/>
        <v>0</v>
      </c>
      <c r="E268" s="26">
        <f t="shared" si="22"/>
        <v>6.3736822729747192E-2</v>
      </c>
      <c r="F268" s="26">
        <f t="shared" si="23"/>
        <v>1.0637368227297472</v>
      </c>
      <c r="G268" s="26">
        <f t="shared" si="25"/>
        <v>0.91238284044431794</v>
      </c>
      <c r="H268" t="b">
        <f t="shared" si="26"/>
        <v>0</v>
      </c>
    </row>
    <row r="269" spans="1:8">
      <c r="A269" s="2">
        <v>268</v>
      </c>
      <c r="B269" s="2">
        <v>11.25880705117646</v>
      </c>
      <c r="C269" s="26">
        <f t="shared" si="21"/>
        <v>10.990557802673496</v>
      </c>
      <c r="D269" t="str">
        <f t="shared" si="24"/>
        <v>BUY</v>
      </c>
      <c r="E269" s="26">
        <f t="shared" si="22"/>
        <v>5.3378179034820145E-2</v>
      </c>
      <c r="F269" s="26">
        <f t="shared" si="23"/>
        <v>1.0533781790348202</v>
      </c>
      <c r="G269" s="26">
        <f t="shared" si="25"/>
        <v>0.96108417504985255</v>
      </c>
      <c r="H269">
        <f t="shared" si="26"/>
        <v>1.0533781790348202</v>
      </c>
    </row>
    <row r="270" spans="1:8">
      <c r="A270" s="2">
        <v>269</v>
      </c>
      <c r="B270" s="2">
        <v>12.417324193235226</v>
      </c>
      <c r="C270" s="26">
        <f t="shared" si="21"/>
        <v>10.928438654272401</v>
      </c>
      <c r="D270">
        <f t="shared" si="24"/>
        <v>0</v>
      </c>
      <c r="E270" s="26">
        <f t="shared" si="22"/>
        <v>0.10289874733555454</v>
      </c>
      <c r="F270" s="26">
        <f t="shared" si="23"/>
        <v>1.1028987473355545</v>
      </c>
      <c r="G270" s="26">
        <f t="shared" si="25"/>
        <v>1.0599785327465072</v>
      </c>
      <c r="H270" t="b">
        <f t="shared" si="26"/>
        <v>0</v>
      </c>
    </row>
    <row r="271" spans="1:8">
      <c r="A271" s="2">
        <v>270</v>
      </c>
      <c r="B271" s="2">
        <v>13.29555283552131</v>
      </c>
      <c r="C271" s="26">
        <f t="shared" si="21"/>
        <v>10.963600073671548</v>
      </c>
      <c r="D271">
        <f t="shared" si="24"/>
        <v>0</v>
      </c>
      <c r="E271" s="26">
        <f t="shared" si="22"/>
        <v>7.0726078229038258E-2</v>
      </c>
      <c r="F271" s="26">
        <f t="shared" si="23"/>
        <v>1.0707260782290382</v>
      </c>
      <c r="G271" s="26">
        <f t="shared" si="25"/>
        <v>1.1349466573746378</v>
      </c>
      <c r="H271" t="b">
        <f t="shared" si="26"/>
        <v>0</v>
      </c>
    </row>
    <row r="272" spans="1:8">
      <c r="A272" s="2">
        <v>271</v>
      </c>
      <c r="B272" s="2">
        <v>11.735936273657943</v>
      </c>
      <c r="C272" s="26">
        <f t="shared" si="21"/>
        <v>10.998270020173134</v>
      </c>
      <c r="D272">
        <f t="shared" si="24"/>
        <v>0</v>
      </c>
      <c r="E272" s="26">
        <f t="shared" si="22"/>
        <v>-0.11730362634463669</v>
      </c>
      <c r="F272" s="26">
        <f t="shared" si="23"/>
        <v>0.88269637365536335</v>
      </c>
      <c r="G272" s="26">
        <f t="shared" si="25"/>
        <v>1.0018132987568691</v>
      </c>
      <c r="H272" t="b">
        <f t="shared" si="26"/>
        <v>0</v>
      </c>
    </row>
    <row r="273" spans="1:8">
      <c r="A273" s="2">
        <v>272</v>
      </c>
      <c r="B273" s="2">
        <v>10.917740936333214</v>
      </c>
      <c r="C273" s="26">
        <f t="shared" si="21"/>
        <v>11.012860925187651</v>
      </c>
      <c r="D273" t="str">
        <f t="shared" si="24"/>
        <v>SELL</v>
      </c>
      <c r="E273" s="26">
        <f t="shared" si="22"/>
        <v>-6.9717091013967142E-2</v>
      </c>
      <c r="F273" s="26">
        <f t="shared" si="23"/>
        <v>0.93028290898603283</v>
      </c>
      <c r="G273" s="26">
        <f t="shared" si="25"/>
        <v>0.93196978982843381</v>
      </c>
      <c r="H273">
        <f t="shared" si="26"/>
        <v>0.93028290898603283</v>
      </c>
    </row>
    <row r="274" spans="1:8">
      <c r="A274" s="2">
        <v>273</v>
      </c>
      <c r="B274" s="2">
        <v>11.638544657752766</v>
      </c>
      <c r="C274" s="26">
        <f t="shared" si="21"/>
        <v>11.054294529107048</v>
      </c>
      <c r="D274" t="str">
        <f t="shared" si="24"/>
        <v>BUY</v>
      </c>
      <c r="E274" s="26">
        <f t="shared" si="22"/>
        <v>6.6021324889729227E-2</v>
      </c>
      <c r="F274" s="26">
        <f t="shared" si="23"/>
        <v>1.0660213248897292</v>
      </c>
      <c r="G274" s="26">
        <f t="shared" si="25"/>
        <v>0.99349967011010953</v>
      </c>
      <c r="H274">
        <f t="shared" si="26"/>
        <v>1.0660213248897292</v>
      </c>
    </row>
    <row r="275" spans="1:8">
      <c r="A275" s="2">
        <v>274</v>
      </c>
      <c r="B275" s="2">
        <v>12.255636832957988</v>
      </c>
      <c r="C275" s="26">
        <f t="shared" si="21"/>
        <v>11.072741289540248</v>
      </c>
      <c r="D275">
        <f t="shared" si="24"/>
        <v>0</v>
      </c>
      <c r="E275" s="26">
        <f t="shared" si="22"/>
        <v>5.3021420920884611E-2</v>
      </c>
      <c r="F275" s="26">
        <f t="shared" si="23"/>
        <v>1.0530214209208846</v>
      </c>
      <c r="G275" s="26">
        <f t="shared" si="25"/>
        <v>1.0461764343037776</v>
      </c>
      <c r="H275" t="b">
        <f t="shared" si="26"/>
        <v>0</v>
      </c>
    </row>
    <row r="276" spans="1:8">
      <c r="A276" s="2">
        <v>275</v>
      </c>
      <c r="B276" s="2">
        <v>12.310610733026454</v>
      </c>
      <c r="C276" s="26">
        <f t="shared" si="21"/>
        <v>11.089330560677098</v>
      </c>
      <c r="D276">
        <f t="shared" si="24"/>
        <v>0</v>
      </c>
      <c r="E276" s="26">
        <f t="shared" si="22"/>
        <v>4.4856012639530873E-3</v>
      </c>
      <c r="F276" s="26">
        <f t="shared" si="23"/>
        <v>1.0044856012639531</v>
      </c>
      <c r="G276" s="26">
        <f t="shared" si="25"/>
        <v>1.0508691646398087</v>
      </c>
      <c r="H276" t="b">
        <f t="shared" si="26"/>
        <v>0</v>
      </c>
    </row>
    <row r="277" spans="1:8">
      <c r="A277" s="2">
        <v>276</v>
      </c>
      <c r="B277" s="2">
        <v>11.639073822543583</v>
      </c>
      <c r="C277" s="26">
        <f t="shared" si="21"/>
        <v>11.045077264595031</v>
      </c>
      <c r="D277">
        <f t="shared" si="24"/>
        <v>0</v>
      </c>
      <c r="E277" s="26">
        <f t="shared" si="22"/>
        <v>-5.4549439101449E-2</v>
      </c>
      <c r="F277" s="26">
        <f t="shared" si="23"/>
        <v>0.94545056089855095</v>
      </c>
      <c r="G277" s="26">
        <f t="shared" si="25"/>
        <v>0.99354484113969888</v>
      </c>
      <c r="H277" t="b">
        <f t="shared" si="26"/>
        <v>0</v>
      </c>
    </row>
    <row r="278" spans="1:8">
      <c r="A278" s="2">
        <v>277</v>
      </c>
      <c r="B278" s="2">
        <v>13.011086507739305</v>
      </c>
      <c r="C278" s="26">
        <f t="shared" si="21"/>
        <v>11.051196140314749</v>
      </c>
      <c r="D278">
        <f t="shared" si="24"/>
        <v>0</v>
      </c>
      <c r="E278" s="26">
        <f t="shared" si="22"/>
        <v>0.11787988512782582</v>
      </c>
      <c r="F278" s="26">
        <f t="shared" si="23"/>
        <v>1.1178798851278258</v>
      </c>
      <c r="G278" s="26">
        <f t="shared" si="25"/>
        <v>1.1106637928825904</v>
      </c>
      <c r="H278" t="b">
        <f t="shared" si="26"/>
        <v>0</v>
      </c>
    </row>
    <row r="279" spans="1:8">
      <c r="A279" s="2">
        <v>278</v>
      </c>
      <c r="B279" s="2">
        <v>12.148882705818554</v>
      </c>
      <c r="C279" s="26">
        <f t="shared" si="21"/>
        <v>11.070083500610286</v>
      </c>
      <c r="D279">
        <f t="shared" si="24"/>
        <v>0</v>
      </c>
      <c r="E279" s="26">
        <f t="shared" si="22"/>
        <v>-6.6266856454139461E-2</v>
      </c>
      <c r="F279" s="26">
        <f t="shared" si="23"/>
        <v>0.93373314354586057</v>
      </c>
      <c r="G279" s="26">
        <f t="shared" si="25"/>
        <v>1.0370635947508298</v>
      </c>
      <c r="H279" t="b">
        <f t="shared" si="26"/>
        <v>0</v>
      </c>
    </row>
    <row r="280" spans="1:8">
      <c r="A280" s="2">
        <v>279</v>
      </c>
      <c r="B280" s="2">
        <v>14.300733404689701</v>
      </c>
      <c r="C280" s="26">
        <f t="shared" si="21"/>
        <v>11.141469993519625</v>
      </c>
      <c r="D280">
        <f t="shared" si="24"/>
        <v>0</v>
      </c>
      <c r="E280" s="26">
        <f t="shared" si="22"/>
        <v>0.17712334137858993</v>
      </c>
      <c r="F280" s="26">
        <f t="shared" si="23"/>
        <v>1.17712334137859</v>
      </c>
      <c r="G280" s="26">
        <f t="shared" si="25"/>
        <v>1.2207517638751886</v>
      </c>
      <c r="H280" t="b">
        <f t="shared" si="26"/>
        <v>0</v>
      </c>
    </row>
    <row r="281" spans="1:8">
      <c r="A281" s="2">
        <v>280</v>
      </c>
      <c r="B281" s="2">
        <v>13.359747665837702</v>
      </c>
      <c r="C281" s="26">
        <f t="shared" si="21"/>
        <v>11.185866624152561</v>
      </c>
      <c r="D281">
        <f t="shared" si="24"/>
        <v>0</v>
      </c>
      <c r="E281" s="26">
        <f t="shared" si="22"/>
        <v>-6.5799823842839972E-2</v>
      </c>
      <c r="F281" s="26">
        <f t="shared" si="23"/>
        <v>0.93420017615716</v>
      </c>
      <c r="G281" s="26">
        <f t="shared" si="25"/>
        <v>1.1404265128563649</v>
      </c>
      <c r="H281" t="b">
        <f t="shared" si="26"/>
        <v>0</v>
      </c>
    </row>
    <row r="282" spans="1:8">
      <c r="A282" s="2">
        <v>281</v>
      </c>
      <c r="B282" s="2">
        <v>14.231587462785845</v>
      </c>
      <c r="C282" s="26">
        <f t="shared" si="21"/>
        <v>11.297946721009442</v>
      </c>
      <c r="D282">
        <f t="shared" si="24"/>
        <v>0</v>
      </c>
      <c r="E282" s="26">
        <f t="shared" si="22"/>
        <v>6.5258702391328083E-2</v>
      </c>
      <c r="F282" s="26">
        <f t="shared" si="23"/>
        <v>1.065258702391328</v>
      </c>
      <c r="G282" s="26">
        <f t="shared" si="25"/>
        <v>1.2148492672580384</v>
      </c>
      <c r="H282" t="b">
        <f t="shared" si="26"/>
        <v>0</v>
      </c>
    </row>
    <row r="283" spans="1:8">
      <c r="A283" s="2">
        <v>282</v>
      </c>
      <c r="B283" s="2">
        <v>15.142301775302322</v>
      </c>
      <c r="C283" s="26">
        <f t="shared" si="21"/>
        <v>11.436963044160866</v>
      </c>
      <c r="D283">
        <f t="shared" si="24"/>
        <v>0</v>
      </c>
      <c r="E283" s="26">
        <f t="shared" si="22"/>
        <v>6.3992461480344515E-2</v>
      </c>
      <c r="F283" s="26">
        <f t="shared" si="23"/>
        <v>1.0639924614803444</v>
      </c>
      <c r="G283" s="26">
        <f t="shared" si="25"/>
        <v>1.2925904621974731</v>
      </c>
      <c r="H283" t="b">
        <f t="shared" si="26"/>
        <v>0</v>
      </c>
    </row>
    <row r="284" spans="1:8">
      <c r="A284" s="2">
        <v>283</v>
      </c>
      <c r="B284" s="2">
        <v>14.001116059487007</v>
      </c>
      <c r="C284" s="26">
        <f t="shared" si="21"/>
        <v>11.537770996712366</v>
      </c>
      <c r="D284">
        <f t="shared" si="24"/>
        <v>0</v>
      </c>
      <c r="E284" s="26">
        <f t="shared" si="22"/>
        <v>-7.5364084849810123E-2</v>
      </c>
      <c r="F284" s="26">
        <f t="shared" si="23"/>
        <v>0.92463591515018984</v>
      </c>
      <c r="G284" s="26">
        <f t="shared" si="25"/>
        <v>1.1951755649283673</v>
      </c>
      <c r="H284" t="b">
        <f t="shared" si="26"/>
        <v>0</v>
      </c>
    </row>
    <row r="285" spans="1:8">
      <c r="A285" s="2">
        <v>284</v>
      </c>
      <c r="B285" s="2">
        <v>15.066987114627073</v>
      </c>
      <c r="C285" s="26">
        <f t="shared" si="21"/>
        <v>11.684141756206619</v>
      </c>
      <c r="D285">
        <f t="shared" si="24"/>
        <v>0</v>
      </c>
      <c r="E285" s="26">
        <f t="shared" si="22"/>
        <v>7.6127578016742706E-2</v>
      </c>
      <c r="F285" s="26">
        <f t="shared" si="23"/>
        <v>1.0761275780167427</v>
      </c>
      <c r="G285" s="26">
        <f t="shared" si="25"/>
        <v>1.2861613859911563</v>
      </c>
      <c r="H285" t="b">
        <f t="shared" si="26"/>
        <v>0</v>
      </c>
    </row>
    <row r="286" spans="1:8">
      <c r="A286" s="2">
        <v>285</v>
      </c>
      <c r="B286" s="2">
        <v>16.049743005098094</v>
      </c>
      <c r="C286" s="26">
        <f t="shared" si="21"/>
        <v>11.881556320505203</v>
      </c>
      <c r="D286">
        <f t="shared" si="24"/>
        <v>0</v>
      </c>
      <c r="E286" s="26">
        <f t="shared" si="22"/>
        <v>6.5225773606520071E-2</v>
      </c>
      <c r="F286" s="26">
        <f t="shared" si="23"/>
        <v>1.06522577360652</v>
      </c>
      <c r="G286" s="26">
        <f t="shared" si="25"/>
        <v>1.3700522573752634</v>
      </c>
      <c r="H286" t="b">
        <f t="shared" si="26"/>
        <v>0</v>
      </c>
    </row>
    <row r="287" spans="1:8">
      <c r="A287" s="2">
        <v>286</v>
      </c>
      <c r="B287" s="2">
        <v>15.249450724205831</v>
      </c>
      <c r="C287" s="26">
        <f t="shared" si="21"/>
        <v>12.062671215747772</v>
      </c>
      <c r="D287">
        <f t="shared" si="24"/>
        <v>0</v>
      </c>
      <c r="E287" s="26">
        <f t="shared" si="22"/>
        <v>-4.9863245825061214E-2</v>
      </c>
      <c r="F287" s="26">
        <f t="shared" si="23"/>
        <v>0.95013675417493881</v>
      </c>
      <c r="G287" s="26">
        <f t="shared" si="25"/>
        <v>1.3017370048725807</v>
      </c>
      <c r="H287" t="b">
        <f t="shared" si="26"/>
        <v>0</v>
      </c>
    </row>
    <row r="288" spans="1:8">
      <c r="A288" s="2">
        <v>287</v>
      </c>
      <c r="B288" s="2">
        <v>15.63116215896169</v>
      </c>
      <c r="C288" s="26">
        <f t="shared" ref="C288:C351" si="27">+AVERAGE(B259:B288)</f>
        <v>12.226645971626208</v>
      </c>
      <c r="D288">
        <f t="shared" si="24"/>
        <v>0</v>
      </c>
      <c r="E288" s="26">
        <f t="shared" ref="E288:E351" si="28">+(B288-B287)/B287</f>
        <v>2.5031159591208028E-2</v>
      </c>
      <c r="F288" s="26">
        <f t="shared" ref="F288:F351" si="29">1+E288</f>
        <v>1.0250311595912081</v>
      </c>
      <c r="G288" s="26">
        <f t="shared" si="25"/>
        <v>1.3343209915873275</v>
      </c>
      <c r="H288" t="b">
        <f t="shared" si="26"/>
        <v>0</v>
      </c>
    </row>
    <row r="289" spans="1:8">
      <c r="A289" s="2">
        <v>288</v>
      </c>
      <c r="B289" s="2">
        <v>14.417354411866924</v>
      </c>
      <c r="C289" s="26">
        <f t="shared" si="27"/>
        <v>12.301898378646905</v>
      </c>
      <c r="D289">
        <f t="shared" ref="D289:D352" si="30">+IF(AND(B288&gt;C288,B289&lt;C289),"SELL",IF(AND(B288&lt;C288,B289&gt;C289),"BUY",0))</f>
        <v>0</v>
      </c>
      <c r="E289" s="26">
        <f t="shared" si="28"/>
        <v>-7.7653071137699314E-2</v>
      </c>
      <c r="F289" s="26">
        <f t="shared" si="29"/>
        <v>0.92234692886230074</v>
      </c>
      <c r="G289" s="26">
        <f t="shared" ref="G289:G352" si="31">+G288*F289</f>
        <v>1.2307068687070715</v>
      </c>
      <c r="H289" t="b">
        <f t="shared" ref="H289:H352" si="32">+IF(D289&lt;&gt;0,F289)</f>
        <v>0</v>
      </c>
    </row>
    <row r="290" spans="1:8">
      <c r="A290" s="2">
        <v>289</v>
      </c>
      <c r="B290" s="2">
        <v>14.896495961230011</v>
      </c>
      <c r="C290" s="26">
        <f t="shared" si="27"/>
        <v>12.452688242940136</v>
      </c>
      <c r="D290">
        <f t="shared" si="30"/>
        <v>0</v>
      </c>
      <c r="E290" s="26">
        <f t="shared" si="28"/>
        <v>3.3233666571219574E-2</v>
      </c>
      <c r="F290" s="26">
        <f t="shared" si="29"/>
        <v>1.0332336665712196</v>
      </c>
      <c r="G290" s="26">
        <f t="shared" si="31"/>
        <v>1.271607770428592</v>
      </c>
      <c r="H290" t="b">
        <f t="shared" si="32"/>
        <v>0</v>
      </c>
    </row>
    <row r="291" spans="1:8">
      <c r="A291" s="2">
        <v>290</v>
      </c>
      <c r="B291" s="2">
        <v>14.566830250285649</v>
      </c>
      <c r="C291" s="26">
        <f t="shared" si="27"/>
        <v>12.598207347381543</v>
      </c>
      <c r="D291">
        <f t="shared" si="30"/>
        <v>0</v>
      </c>
      <c r="E291" s="26">
        <f t="shared" si="28"/>
        <v>-2.2130419919043888E-2</v>
      </c>
      <c r="F291" s="26">
        <f t="shared" si="29"/>
        <v>0.97786958008095615</v>
      </c>
      <c r="G291" s="26">
        <f t="shared" si="31"/>
        <v>1.243466556496688</v>
      </c>
      <c r="H291" t="b">
        <f t="shared" si="32"/>
        <v>0</v>
      </c>
    </row>
    <row r="292" spans="1:8">
      <c r="A292" s="2">
        <v>291</v>
      </c>
      <c r="B292" s="2">
        <v>14.801291790383004</v>
      </c>
      <c r="C292" s="26">
        <f t="shared" si="27"/>
        <v>12.762679986055097</v>
      </c>
      <c r="D292">
        <f t="shared" si="30"/>
        <v>0</v>
      </c>
      <c r="E292" s="26">
        <f t="shared" si="28"/>
        <v>1.6095577148141558E-2</v>
      </c>
      <c r="F292" s="26">
        <f t="shared" si="29"/>
        <v>1.0160955771481415</v>
      </c>
      <c r="G292" s="26">
        <f t="shared" si="31"/>
        <v>1.2634808683879142</v>
      </c>
      <c r="H292" t="b">
        <f t="shared" si="32"/>
        <v>0</v>
      </c>
    </row>
    <row r="293" spans="1:8">
      <c r="A293" s="2">
        <v>292</v>
      </c>
      <c r="B293" s="2">
        <v>15.157340807365685</v>
      </c>
      <c r="C293" s="26">
        <f t="shared" si="27"/>
        <v>12.958578374608955</v>
      </c>
      <c r="D293">
        <f t="shared" si="30"/>
        <v>0</v>
      </c>
      <c r="E293" s="26">
        <f t="shared" si="28"/>
        <v>2.4055266393303593E-2</v>
      </c>
      <c r="F293" s="26">
        <f t="shared" si="29"/>
        <v>1.0240552663933036</v>
      </c>
      <c r="G293" s="26">
        <f t="shared" si="31"/>
        <v>1.293874237259828</v>
      </c>
      <c r="H293" t="b">
        <f t="shared" si="32"/>
        <v>0</v>
      </c>
    </row>
    <row r="294" spans="1:8">
      <c r="A294" s="2">
        <v>293</v>
      </c>
      <c r="B294" s="2">
        <v>15.144668394346121</v>
      </c>
      <c r="C294" s="26">
        <f t="shared" si="27"/>
        <v>13.194239383976141</v>
      </c>
      <c r="D294">
        <f t="shared" si="30"/>
        <v>0</v>
      </c>
      <c r="E294" s="26">
        <f t="shared" si="28"/>
        <v>-8.360578006800203E-4</v>
      </c>
      <c r="F294" s="26">
        <f t="shared" si="29"/>
        <v>0.99916394219932003</v>
      </c>
      <c r="G294" s="26">
        <f t="shared" si="31"/>
        <v>1.2927924836106681</v>
      </c>
      <c r="H294" t="b">
        <f t="shared" si="32"/>
        <v>0</v>
      </c>
    </row>
    <row r="295" spans="1:8">
      <c r="A295" s="2">
        <v>294</v>
      </c>
      <c r="B295" s="2">
        <v>15.784657135241369</v>
      </c>
      <c r="C295" s="26">
        <f t="shared" si="27"/>
        <v>13.385638804446419</v>
      </c>
      <c r="D295">
        <f t="shared" si="30"/>
        <v>0</v>
      </c>
      <c r="E295" s="26">
        <f t="shared" si="28"/>
        <v>4.2258352855990666E-2</v>
      </c>
      <c r="F295" s="26">
        <f t="shared" si="29"/>
        <v>1.0422583528559906</v>
      </c>
      <c r="G295" s="26">
        <f t="shared" si="31"/>
        <v>1.3474237645526601</v>
      </c>
      <c r="H295" t="b">
        <f t="shared" si="32"/>
        <v>0</v>
      </c>
    </row>
    <row r="296" spans="1:8">
      <c r="A296" s="2">
        <v>295</v>
      </c>
      <c r="B296" s="2">
        <v>16.545439279779004</v>
      </c>
      <c r="C296" s="26">
        <f t="shared" si="27"/>
        <v>13.590408549532292</v>
      </c>
      <c r="D296">
        <f t="shared" si="30"/>
        <v>0</v>
      </c>
      <c r="E296" s="26">
        <f t="shared" si="28"/>
        <v>4.8197571731798068E-2</v>
      </c>
      <c r="F296" s="26">
        <f t="shared" si="29"/>
        <v>1.0481975717317982</v>
      </c>
      <c r="G296" s="26">
        <f t="shared" si="31"/>
        <v>1.4123663180978165</v>
      </c>
      <c r="H296" t="b">
        <f t="shared" si="32"/>
        <v>0</v>
      </c>
    </row>
    <row r="297" spans="1:8">
      <c r="A297" s="2">
        <v>296</v>
      </c>
      <c r="B297" s="2">
        <v>15.8677054093967</v>
      </c>
      <c r="C297" s="26">
        <f t="shared" si="27"/>
        <v>13.784403172596688</v>
      </c>
      <c r="D297">
        <f t="shared" si="30"/>
        <v>0</v>
      </c>
      <c r="E297" s="26">
        <f t="shared" si="28"/>
        <v>-4.0961975014504146E-2</v>
      </c>
      <c r="F297" s="26">
        <f t="shared" si="29"/>
        <v>0.95903802498549584</v>
      </c>
      <c r="G297" s="26">
        <f t="shared" si="31"/>
        <v>1.3545130042645666</v>
      </c>
      <c r="H297" t="b">
        <f t="shared" si="32"/>
        <v>0</v>
      </c>
    </row>
    <row r="298" spans="1:8">
      <c r="A298" s="2">
        <v>297</v>
      </c>
      <c r="B298" s="2">
        <v>17.04153655650796</v>
      </c>
      <c r="C298" s="26">
        <f t="shared" si="27"/>
        <v>13.996178197238686</v>
      </c>
      <c r="D298">
        <f t="shared" si="30"/>
        <v>0</v>
      </c>
      <c r="E298" s="26">
        <f t="shared" si="28"/>
        <v>7.397611165733696E-2</v>
      </c>
      <c r="F298" s="26">
        <f t="shared" si="29"/>
        <v>1.073976111657337</v>
      </c>
      <c r="G298" s="26">
        <f t="shared" si="31"/>
        <v>1.454714609509357</v>
      </c>
      <c r="H298" t="b">
        <f t="shared" si="32"/>
        <v>0</v>
      </c>
    </row>
    <row r="299" spans="1:8">
      <c r="A299" s="2">
        <v>298</v>
      </c>
      <c r="B299" s="2">
        <v>16.01881818791297</v>
      </c>
      <c r="C299" s="26">
        <f t="shared" si="27"/>
        <v>14.154845235129901</v>
      </c>
      <c r="D299">
        <f t="shared" si="30"/>
        <v>0</v>
      </c>
      <c r="E299" s="26">
        <f t="shared" si="28"/>
        <v>-6.0013271995970709E-2</v>
      </c>
      <c r="F299" s="26">
        <f t="shared" si="29"/>
        <v>0.93998672800402927</v>
      </c>
      <c r="G299" s="26">
        <f t="shared" si="31"/>
        <v>1.3674124259723597</v>
      </c>
      <c r="H299" t="b">
        <f t="shared" si="32"/>
        <v>0</v>
      </c>
    </row>
    <row r="300" spans="1:8">
      <c r="A300" s="2">
        <v>299</v>
      </c>
      <c r="B300" s="2">
        <v>16.199527686071388</v>
      </c>
      <c r="C300" s="26">
        <f t="shared" si="27"/>
        <v>14.280918684891107</v>
      </c>
      <c r="D300">
        <f t="shared" si="30"/>
        <v>0</v>
      </c>
      <c r="E300" s="26">
        <f t="shared" si="28"/>
        <v>1.1281075547431617E-2</v>
      </c>
      <c r="F300" s="26">
        <f t="shared" si="29"/>
        <v>1.0112810755474315</v>
      </c>
      <c r="G300" s="26">
        <f t="shared" si="31"/>
        <v>1.3828383088542504</v>
      </c>
      <c r="H300" t="b">
        <f t="shared" si="32"/>
        <v>0</v>
      </c>
    </row>
    <row r="301" spans="1:8">
      <c r="A301" s="2">
        <v>300</v>
      </c>
      <c r="B301" s="2">
        <v>15.122226221340354</v>
      </c>
      <c r="C301" s="26">
        <f t="shared" si="27"/>
        <v>14.34180779775174</v>
      </c>
      <c r="D301">
        <f t="shared" si="30"/>
        <v>0</v>
      </c>
      <c r="E301" s="26">
        <f t="shared" si="28"/>
        <v>-6.6502029294182155E-2</v>
      </c>
      <c r="F301" s="26">
        <f t="shared" si="29"/>
        <v>0.93349797070581786</v>
      </c>
      <c r="G301" s="26">
        <f t="shared" si="31"/>
        <v>1.2908767551297078</v>
      </c>
      <c r="H301" t="b">
        <f t="shared" si="32"/>
        <v>0</v>
      </c>
    </row>
    <row r="302" spans="1:8">
      <c r="A302" s="2">
        <v>301</v>
      </c>
      <c r="B302" s="2">
        <v>14.645784590058105</v>
      </c>
      <c r="C302" s="26">
        <f t="shared" si="27"/>
        <v>14.438802741631747</v>
      </c>
      <c r="D302">
        <f t="shared" si="30"/>
        <v>0</v>
      </c>
      <c r="E302" s="26">
        <f t="shared" si="28"/>
        <v>-3.150605104755666E-2</v>
      </c>
      <c r="F302" s="26">
        <f t="shared" si="29"/>
        <v>0.96849394895244334</v>
      </c>
      <c r="G302" s="26">
        <f t="shared" si="31"/>
        <v>1.2502063261864869</v>
      </c>
      <c r="H302" t="b">
        <f t="shared" si="32"/>
        <v>0</v>
      </c>
    </row>
    <row r="303" spans="1:8">
      <c r="A303" s="2">
        <v>302</v>
      </c>
      <c r="B303" s="2">
        <v>16.192135892572278</v>
      </c>
      <c r="C303" s="26">
        <f t="shared" si="27"/>
        <v>14.614615906839715</v>
      </c>
      <c r="D303">
        <f t="shared" si="30"/>
        <v>0</v>
      </c>
      <c r="E303" s="26">
        <f t="shared" si="28"/>
        <v>0.10558337062828796</v>
      </c>
      <c r="F303" s="26">
        <f t="shared" si="29"/>
        <v>1.105583370628288</v>
      </c>
      <c r="G303" s="26">
        <f t="shared" si="31"/>
        <v>1.3822073240860651</v>
      </c>
      <c r="H303" t="b">
        <f t="shared" si="32"/>
        <v>0</v>
      </c>
    </row>
    <row r="304" spans="1:8">
      <c r="A304" s="2">
        <v>303</v>
      </c>
      <c r="B304" s="2">
        <v>17.361226234278771</v>
      </c>
      <c r="C304" s="26">
        <f t="shared" si="27"/>
        <v>14.80537195939058</v>
      </c>
      <c r="D304">
        <f t="shared" si="30"/>
        <v>0</v>
      </c>
      <c r="E304" s="26">
        <f t="shared" si="28"/>
        <v>7.2201119695566723E-2</v>
      </c>
      <c r="F304" s="26">
        <f t="shared" si="29"/>
        <v>1.0722011196955668</v>
      </c>
      <c r="G304" s="26">
        <f t="shared" si="31"/>
        <v>1.4820042405364922</v>
      </c>
      <c r="H304" t="b">
        <f t="shared" si="32"/>
        <v>0</v>
      </c>
    </row>
    <row r="305" spans="1:8">
      <c r="A305" s="2">
        <v>304</v>
      </c>
      <c r="B305" s="2">
        <v>17.645341289642474</v>
      </c>
      <c r="C305" s="26">
        <f t="shared" si="27"/>
        <v>14.985028774613397</v>
      </c>
      <c r="D305">
        <f t="shared" si="30"/>
        <v>0</v>
      </c>
      <c r="E305" s="26">
        <f t="shared" si="28"/>
        <v>1.6364918671627787E-2</v>
      </c>
      <c r="F305" s="26">
        <f t="shared" si="29"/>
        <v>1.0163649186716277</v>
      </c>
      <c r="G305" s="26">
        <f t="shared" si="31"/>
        <v>1.5062571194038792</v>
      </c>
      <c r="H305" t="b">
        <f t="shared" si="32"/>
        <v>0</v>
      </c>
    </row>
    <row r="306" spans="1:8">
      <c r="A306" s="2">
        <v>305</v>
      </c>
      <c r="B306" s="2">
        <v>17.778475288756013</v>
      </c>
      <c r="C306" s="26">
        <f t="shared" si="27"/>
        <v>15.167290926471049</v>
      </c>
      <c r="D306">
        <f t="shared" si="30"/>
        <v>0</v>
      </c>
      <c r="E306" s="26">
        <f t="shared" si="28"/>
        <v>7.5449942808239632E-3</v>
      </c>
      <c r="F306" s="26">
        <f t="shared" si="29"/>
        <v>1.0075449942808239</v>
      </c>
      <c r="G306" s="26">
        <f t="shared" si="31"/>
        <v>1.5176218207552317</v>
      </c>
      <c r="H306" t="b">
        <f t="shared" si="32"/>
        <v>0</v>
      </c>
    </row>
    <row r="307" spans="1:8">
      <c r="A307" s="2">
        <v>306</v>
      </c>
      <c r="B307" s="2">
        <v>19.089458896287791</v>
      </c>
      <c r="C307" s="26">
        <f t="shared" si="27"/>
        <v>15.415637095595857</v>
      </c>
      <c r="D307">
        <f t="shared" si="30"/>
        <v>0</v>
      </c>
      <c r="E307" s="26">
        <f t="shared" si="28"/>
        <v>7.3739934737874227E-2</v>
      </c>
      <c r="F307" s="26">
        <f t="shared" si="29"/>
        <v>1.0737399347378742</v>
      </c>
      <c r="G307" s="26">
        <f t="shared" si="31"/>
        <v>1.6295311547744964</v>
      </c>
      <c r="H307" t="b">
        <f t="shared" si="32"/>
        <v>0</v>
      </c>
    </row>
    <row r="308" spans="1:8">
      <c r="A308" s="2">
        <v>307</v>
      </c>
      <c r="B308" s="2">
        <v>19.079949417694198</v>
      </c>
      <c r="C308" s="26">
        <f t="shared" si="27"/>
        <v>15.617932525927687</v>
      </c>
      <c r="D308">
        <f t="shared" si="30"/>
        <v>0</v>
      </c>
      <c r="E308" s="26">
        <f t="shared" si="28"/>
        <v>-4.9815338639284295E-4</v>
      </c>
      <c r="F308" s="26">
        <f t="shared" si="29"/>
        <v>0.99950184661360719</v>
      </c>
      <c r="G308" s="26">
        <f t="shared" si="31"/>
        <v>1.6287193983115129</v>
      </c>
      <c r="H308" t="b">
        <f t="shared" si="32"/>
        <v>0</v>
      </c>
    </row>
    <row r="309" spans="1:8">
      <c r="A309" s="2">
        <v>308</v>
      </c>
      <c r="B309" s="2">
        <v>18.841120005220848</v>
      </c>
      <c r="C309" s="26">
        <f t="shared" si="27"/>
        <v>15.841007102574428</v>
      </c>
      <c r="D309">
        <f t="shared" si="30"/>
        <v>0</v>
      </c>
      <c r="E309" s="26">
        <f t="shared" si="28"/>
        <v>-1.251729798884409E-2</v>
      </c>
      <c r="F309" s="26">
        <f t="shared" si="29"/>
        <v>0.98748270201115596</v>
      </c>
      <c r="G309" s="26">
        <f t="shared" si="31"/>
        <v>1.608332232262637</v>
      </c>
      <c r="H309" t="b">
        <f t="shared" si="32"/>
        <v>0</v>
      </c>
    </row>
    <row r="310" spans="1:8">
      <c r="A310" s="2">
        <v>309</v>
      </c>
      <c r="B310" s="2">
        <v>20.033333456762662</v>
      </c>
      <c r="C310" s="26">
        <f t="shared" si="27"/>
        <v>16.032093770976857</v>
      </c>
      <c r="D310">
        <f t="shared" si="30"/>
        <v>0</v>
      </c>
      <c r="E310" s="26">
        <f t="shared" si="28"/>
        <v>6.327720704562434E-2</v>
      </c>
      <c r="F310" s="26">
        <f t="shared" si="29"/>
        <v>1.0632772070456245</v>
      </c>
      <c r="G310" s="26">
        <f t="shared" si="31"/>
        <v>1.7101030039216711</v>
      </c>
      <c r="H310" t="b">
        <f t="shared" si="32"/>
        <v>0</v>
      </c>
    </row>
    <row r="311" spans="1:8">
      <c r="A311" s="2">
        <v>310</v>
      </c>
      <c r="B311" s="2">
        <v>22.54208872464292</v>
      </c>
      <c r="C311" s="26">
        <f t="shared" si="27"/>
        <v>16.338171806270363</v>
      </c>
      <c r="D311">
        <f t="shared" si="30"/>
        <v>0</v>
      </c>
      <c r="E311" s="26">
        <f t="shared" si="28"/>
        <v>0.12522904754192946</v>
      </c>
      <c r="F311" s="26">
        <f t="shared" si="29"/>
        <v>1.1252290475419295</v>
      </c>
      <c r="G311" s="26">
        <f t="shared" si="31"/>
        <v>1.9242575743013746</v>
      </c>
      <c r="H311" t="b">
        <f t="shared" si="32"/>
        <v>0</v>
      </c>
    </row>
    <row r="312" spans="1:8">
      <c r="A312" s="2">
        <v>311</v>
      </c>
      <c r="B312" s="2">
        <v>24.171369861083139</v>
      </c>
      <c r="C312" s="26">
        <f t="shared" si="27"/>
        <v>16.669497886213609</v>
      </c>
      <c r="D312">
        <f t="shared" si="30"/>
        <v>0</v>
      </c>
      <c r="E312" s="26">
        <f t="shared" si="28"/>
        <v>7.2277292328243578E-2</v>
      </c>
      <c r="F312" s="26">
        <f t="shared" si="29"/>
        <v>1.0722772923282435</v>
      </c>
      <c r="G312" s="26">
        <f t="shared" si="31"/>
        <v>2.063337701513992</v>
      </c>
      <c r="H312" t="b">
        <f t="shared" si="32"/>
        <v>0</v>
      </c>
    </row>
    <row r="313" spans="1:8">
      <c r="A313" s="2">
        <v>312</v>
      </c>
      <c r="B313" s="2">
        <v>24.579245272460174</v>
      </c>
      <c r="C313" s="26">
        <f t="shared" si="27"/>
        <v>16.984062669452204</v>
      </c>
      <c r="D313">
        <f t="shared" si="30"/>
        <v>0</v>
      </c>
      <c r="E313" s="26">
        <f t="shared" si="28"/>
        <v>1.6874319234745978E-2</v>
      </c>
      <c r="F313" s="26">
        <f t="shared" si="29"/>
        <v>1.016874319234746</v>
      </c>
      <c r="G313" s="26">
        <f t="shared" si="31"/>
        <v>2.0981551205784261</v>
      </c>
      <c r="H313" t="b">
        <f t="shared" si="32"/>
        <v>0</v>
      </c>
    </row>
    <row r="314" spans="1:8">
      <c r="A314" s="2">
        <v>313</v>
      </c>
      <c r="B314" s="2">
        <v>24.258493550164939</v>
      </c>
      <c r="C314" s="26">
        <f t="shared" si="27"/>
        <v>17.325975252474802</v>
      </c>
      <c r="D314">
        <f t="shared" si="30"/>
        <v>0</v>
      </c>
      <c r="E314" s="26">
        <f t="shared" si="28"/>
        <v>-1.3049697773048433E-2</v>
      </c>
      <c r="F314" s="26">
        <f t="shared" si="29"/>
        <v>0.98695030222695157</v>
      </c>
      <c r="G314" s="26">
        <f t="shared" si="31"/>
        <v>2.0707748303739035</v>
      </c>
      <c r="H314" t="b">
        <f t="shared" si="32"/>
        <v>0</v>
      </c>
    </row>
    <row r="315" spans="1:8">
      <c r="A315" s="2">
        <v>314</v>
      </c>
      <c r="B315" s="2">
        <v>24.088298606295787</v>
      </c>
      <c r="C315" s="26">
        <f t="shared" si="27"/>
        <v>17.626685635530425</v>
      </c>
      <c r="D315">
        <f t="shared" si="30"/>
        <v>0</v>
      </c>
      <c r="E315" s="26">
        <f t="shared" si="28"/>
        <v>-7.015890888574774E-3</v>
      </c>
      <c r="F315" s="26">
        <f t="shared" si="29"/>
        <v>0.99298410911142521</v>
      </c>
      <c r="G315" s="26">
        <f t="shared" si="31"/>
        <v>2.0562465001091934</v>
      </c>
      <c r="H315" t="b">
        <f t="shared" si="32"/>
        <v>0</v>
      </c>
    </row>
    <row r="316" spans="1:8">
      <c r="A316" s="2">
        <v>315</v>
      </c>
      <c r="B316" s="2">
        <v>25.031787716582425</v>
      </c>
      <c r="C316" s="26">
        <f t="shared" si="27"/>
        <v>17.926087125913238</v>
      </c>
      <c r="D316">
        <f t="shared" si="30"/>
        <v>0</v>
      </c>
      <c r="E316" s="26">
        <f t="shared" si="28"/>
        <v>3.9167943145641884E-2</v>
      </c>
      <c r="F316" s="26">
        <f t="shared" si="29"/>
        <v>1.039167943145642</v>
      </c>
      <c r="G316" s="26">
        <f t="shared" si="31"/>
        <v>2.1367854461188958</v>
      </c>
      <c r="H316" t="b">
        <f t="shared" si="32"/>
        <v>0</v>
      </c>
    </row>
    <row r="317" spans="1:8">
      <c r="A317" s="2">
        <v>316</v>
      </c>
      <c r="B317" s="2">
        <v>25.533340450018191</v>
      </c>
      <c r="C317" s="26">
        <f t="shared" si="27"/>
        <v>18.26888345010698</v>
      </c>
      <c r="D317">
        <f t="shared" si="30"/>
        <v>0</v>
      </c>
      <c r="E317" s="26">
        <f t="shared" si="28"/>
        <v>2.0036632585514847E-2</v>
      </c>
      <c r="F317" s="26">
        <f t="shared" si="29"/>
        <v>1.0200366325855148</v>
      </c>
      <c r="G317" s="26">
        <f t="shared" si="31"/>
        <v>2.1795994310168556</v>
      </c>
      <c r="H317" t="b">
        <f t="shared" si="32"/>
        <v>0</v>
      </c>
    </row>
    <row r="318" spans="1:8">
      <c r="A318" s="2">
        <v>317</v>
      </c>
      <c r="B318" s="2">
        <v>25.732947632901798</v>
      </c>
      <c r="C318" s="26">
        <f t="shared" si="27"/>
        <v>18.60560963257165</v>
      </c>
      <c r="D318">
        <f t="shared" si="30"/>
        <v>0</v>
      </c>
      <c r="E318" s="26">
        <f t="shared" si="28"/>
        <v>7.8175115110512318E-3</v>
      </c>
      <c r="F318" s="26">
        <f t="shared" si="29"/>
        <v>1.0078175115110513</v>
      </c>
      <c r="G318" s="26">
        <f t="shared" si="31"/>
        <v>2.1966384746583105</v>
      </c>
      <c r="H318" t="b">
        <f t="shared" si="32"/>
        <v>0</v>
      </c>
    </row>
    <row r="319" spans="1:8">
      <c r="A319" s="2">
        <v>318</v>
      </c>
      <c r="B319" s="2">
        <v>24.527677774269389</v>
      </c>
      <c r="C319" s="26">
        <f t="shared" si="27"/>
        <v>18.942620411318398</v>
      </c>
      <c r="D319">
        <f t="shared" si="30"/>
        <v>0</v>
      </c>
      <c r="E319" s="26">
        <f t="shared" si="28"/>
        <v>-4.6837613623841812E-2</v>
      </c>
      <c r="F319" s="26">
        <f t="shared" si="29"/>
        <v>0.95316238637615824</v>
      </c>
      <c r="G319" s="26">
        <f t="shared" si="31"/>
        <v>2.0937531705109995</v>
      </c>
      <c r="H319" t="b">
        <f t="shared" si="32"/>
        <v>0</v>
      </c>
    </row>
    <row r="320" spans="1:8">
      <c r="A320" s="2">
        <v>319</v>
      </c>
      <c r="B320" s="2">
        <v>24.350149478202738</v>
      </c>
      <c r="C320" s="26">
        <f t="shared" si="27"/>
        <v>19.257742195217489</v>
      </c>
      <c r="D320">
        <f t="shared" si="30"/>
        <v>0</v>
      </c>
      <c r="E320" s="26">
        <f t="shared" si="28"/>
        <v>-7.2378762351846399E-3</v>
      </c>
      <c r="F320" s="26">
        <f t="shared" si="29"/>
        <v>0.99276212376481532</v>
      </c>
      <c r="G320" s="26">
        <f t="shared" si="31"/>
        <v>2.0785988441958154</v>
      </c>
      <c r="H320" t="b">
        <f t="shared" si="32"/>
        <v>0</v>
      </c>
    </row>
    <row r="321" spans="1:8">
      <c r="A321" s="2">
        <v>320</v>
      </c>
      <c r="B321" s="2">
        <v>24.310762051882651</v>
      </c>
      <c r="C321" s="26">
        <f t="shared" si="27"/>
        <v>19.582539921937389</v>
      </c>
      <c r="D321">
        <f t="shared" si="30"/>
        <v>0</v>
      </c>
      <c r="E321" s="26">
        <f t="shared" si="28"/>
        <v>-1.6175435126320036E-3</v>
      </c>
      <c r="F321" s="26">
        <f t="shared" si="29"/>
        <v>0.99838245648736801</v>
      </c>
      <c r="G321" s="26">
        <f t="shared" si="31"/>
        <v>2.0752366201200223</v>
      </c>
      <c r="H321" t="b">
        <f t="shared" si="32"/>
        <v>0</v>
      </c>
    </row>
    <row r="322" spans="1:8">
      <c r="A322" s="2">
        <v>321</v>
      </c>
      <c r="B322" s="2">
        <v>22.510759893479403</v>
      </c>
      <c r="C322" s="26">
        <f t="shared" si="27"/>
        <v>19.839522192040604</v>
      </c>
      <c r="D322">
        <f t="shared" si="30"/>
        <v>0</v>
      </c>
      <c r="E322" s="26">
        <f t="shared" si="28"/>
        <v>-7.4041371247918361E-2</v>
      </c>
      <c r="F322" s="26">
        <f t="shared" si="29"/>
        <v>0.92595862875208168</v>
      </c>
      <c r="G322" s="26">
        <f t="shared" si="31"/>
        <v>1.9215832551024405</v>
      </c>
      <c r="H322" t="b">
        <f t="shared" si="32"/>
        <v>0</v>
      </c>
    </row>
    <row r="323" spans="1:8">
      <c r="A323" s="2">
        <v>322</v>
      </c>
      <c r="B323" s="2">
        <v>21.331308735839329</v>
      </c>
      <c r="C323" s="26">
        <f t="shared" si="27"/>
        <v>20.045321122989726</v>
      </c>
      <c r="D323">
        <f t="shared" si="30"/>
        <v>0</v>
      </c>
      <c r="E323" s="26">
        <f t="shared" si="28"/>
        <v>-5.2394995247660225E-2</v>
      </c>
      <c r="F323" s="26">
        <f t="shared" si="29"/>
        <v>0.94760500475233977</v>
      </c>
      <c r="G323" s="26">
        <f t="shared" si="31"/>
        <v>1.8209019095833647</v>
      </c>
      <c r="H323" t="b">
        <f t="shared" si="32"/>
        <v>0</v>
      </c>
    </row>
    <row r="324" spans="1:8">
      <c r="A324" s="2">
        <v>323</v>
      </c>
      <c r="B324" s="2">
        <v>21.18742989485321</v>
      </c>
      <c r="C324" s="26">
        <f t="shared" si="27"/>
        <v>20.246746506339967</v>
      </c>
      <c r="D324">
        <f t="shared" si="30"/>
        <v>0</v>
      </c>
      <c r="E324" s="26">
        <f t="shared" si="28"/>
        <v>-6.7449607882888148E-3</v>
      </c>
      <c r="F324" s="26">
        <f t="shared" si="29"/>
        <v>0.99325503921171121</v>
      </c>
      <c r="G324" s="26">
        <f t="shared" si="31"/>
        <v>1.8086199976039048</v>
      </c>
      <c r="H324" t="b">
        <f t="shared" si="32"/>
        <v>0</v>
      </c>
    </row>
    <row r="325" spans="1:8">
      <c r="A325" s="2">
        <v>324</v>
      </c>
      <c r="B325" s="2">
        <v>22.199453398000564</v>
      </c>
      <c r="C325" s="26">
        <f t="shared" si="27"/>
        <v>20.460573048431943</v>
      </c>
      <c r="D325">
        <f t="shared" si="30"/>
        <v>0</v>
      </c>
      <c r="E325" s="26">
        <f t="shared" si="28"/>
        <v>4.7765279138136142E-2</v>
      </c>
      <c r="F325" s="26">
        <f t="shared" si="29"/>
        <v>1.0477652791381362</v>
      </c>
      <c r="G325" s="26">
        <f t="shared" si="31"/>
        <v>1.8950092366442706</v>
      </c>
      <c r="H325" t="b">
        <f t="shared" si="32"/>
        <v>0</v>
      </c>
    </row>
    <row r="326" spans="1:8">
      <c r="A326" s="2">
        <v>325</v>
      </c>
      <c r="B326" s="2">
        <v>21.852129988752647</v>
      </c>
      <c r="C326" s="26">
        <f t="shared" si="27"/>
        <v>20.637462738731056</v>
      </c>
      <c r="D326">
        <f t="shared" si="30"/>
        <v>0</v>
      </c>
      <c r="E326" s="26">
        <f t="shared" si="28"/>
        <v>-1.5645583835825393E-2</v>
      </c>
      <c r="F326" s="26">
        <f t="shared" si="29"/>
        <v>0.98435441616417463</v>
      </c>
      <c r="G326" s="26">
        <f t="shared" si="31"/>
        <v>1.8653607107626893</v>
      </c>
      <c r="H326" t="b">
        <f t="shared" si="32"/>
        <v>0</v>
      </c>
    </row>
    <row r="327" spans="1:8">
      <c r="A327" s="2">
        <v>326</v>
      </c>
      <c r="B327" s="2">
        <v>22.345242347174423</v>
      </c>
      <c r="C327" s="26">
        <f t="shared" si="27"/>
        <v>20.853380636656983</v>
      </c>
      <c r="D327">
        <f t="shared" si="30"/>
        <v>0</v>
      </c>
      <c r="E327" s="26">
        <f t="shared" si="28"/>
        <v>2.2565871550076909E-2</v>
      </c>
      <c r="F327" s="26">
        <f t="shared" si="29"/>
        <v>1.0225658715500769</v>
      </c>
      <c r="G327" s="26">
        <f t="shared" si="31"/>
        <v>1.9074542009563205</v>
      </c>
      <c r="H327" t="b">
        <f t="shared" si="32"/>
        <v>0</v>
      </c>
    </row>
    <row r="328" spans="1:8">
      <c r="A328" s="2">
        <v>327</v>
      </c>
      <c r="B328" s="2">
        <v>23.009422162612402</v>
      </c>
      <c r="C328" s="26">
        <f t="shared" si="27"/>
        <v>21.052310156860464</v>
      </c>
      <c r="D328">
        <f t="shared" si="30"/>
        <v>0</v>
      </c>
      <c r="E328" s="26">
        <f t="shared" si="28"/>
        <v>2.9723544955061333E-2</v>
      </c>
      <c r="F328" s="26">
        <f t="shared" si="29"/>
        <v>1.0297235449550612</v>
      </c>
      <c r="G328" s="26">
        <f t="shared" si="31"/>
        <v>1.964150501648166</v>
      </c>
      <c r="H328" t="b">
        <f t="shared" si="32"/>
        <v>0</v>
      </c>
    </row>
    <row r="329" spans="1:8">
      <c r="A329" s="2">
        <v>328</v>
      </c>
      <c r="B329" s="2">
        <v>22.38220458710671</v>
      </c>
      <c r="C329" s="26">
        <f t="shared" si="27"/>
        <v>21.264423036833588</v>
      </c>
      <c r="D329">
        <f t="shared" si="30"/>
        <v>0</v>
      </c>
      <c r="E329" s="26">
        <f t="shared" si="28"/>
        <v>-2.7259162401950598E-2</v>
      </c>
      <c r="F329" s="26">
        <f t="shared" si="29"/>
        <v>0.97274083759804941</v>
      </c>
      <c r="G329" s="26">
        <f t="shared" si="31"/>
        <v>1.910609404141866</v>
      </c>
      <c r="H329" t="b">
        <f t="shared" si="32"/>
        <v>0</v>
      </c>
    </row>
    <row r="330" spans="1:8">
      <c r="A330" s="2">
        <v>329</v>
      </c>
      <c r="B330" s="2">
        <v>22.592469464234387</v>
      </c>
      <c r="C330" s="26">
        <f t="shared" si="27"/>
        <v>21.47752109610569</v>
      </c>
      <c r="D330">
        <f t="shared" si="30"/>
        <v>0</v>
      </c>
      <c r="E330" s="26">
        <f t="shared" si="28"/>
        <v>9.3942880518928362E-3</v>
      </c>
      <c r="F330" s="26">
        <f t="shared" si="29"/>
        <v>1.0093942880518929</v>
      </c>
      <c r="G330" s="26">
        <f t="shared" si="31"/>
        <v>1.92855821923903</v>
      </c>
      <c r="H330" t="b">
        <f t="shared" si="32"/>
        <v>0</v>
      </c>
    </row>
    <row r="331" spans="1:8">
      <c r="A331" s="2">
        <v>330</v>
      </c>
      <c r="B331" s="2">
        <v>21.395091401586125</v>
      </c>
      <c r="C331" s="26">
        <f t="shared" si="27"/>
        <v>21.68661660211388</v>
      </c>
      <c r="D331" t="str">
        <f t="shared" si="30"/>
        <v>SELL</v>
      </c>
      <c r="E331" s="26">
        <f t="shared" si="28"/>
        <v>-5.2998989975124387E-2</v>
      </c>
      <c r="F331" s="26">
        <f t="shared" si="29"/>
        <v>0.94700101002487558</v>
      </c>
      <c r="G331" s="26">
        <f t="shared" si="31"/>
        <v>1.8263465815111368</v>
      </c>
      <c r="H331">
        <f t="shared" si="32"/>
        <v>0.94700101002487558</v>
      </c>
    </row>
    <row r="332" spans="1:8">
      <c r="A332" s="2">
        <v>331</v>
      </c>
      <c r="B332" s="2">
        <v>20.994616810835645</v>
      </c>
      <c r="C332" s="26">
        <f t="shared" si="27"/>
        <v>21.898244342806468</v>
      </c>
      <c r="D332">
        <f t="shared" si="30"/>
        <v>0</v>
      </c>
      <c r="E332" s="26">
        <f t="shared" si="28"/>
        <v>-1.8718059354529859E-2</v>
      </c>
      <c r="F332" s="26">
        <f t="shared" si="29"/>
        <v>0.98128194064547014</v>
      </c>
      <c r="G332" s="26">
        <f t="shared" si="31"/>
        <v>1.7921609177964686</v>
      </c>
      <c r="H332" t="b">
        <f t="shared" si="32"/>
        <v>0</v>
      </c>
    </row>
    <row r="333" spans="1:8">
      <c r="A333" s="2">
        <v>332</v>
      </c>
      <c r="B333" s="2">
        <v>21.280554762803824</v>
      </c>
      <c r="C333" s="26">
        <f t="shared" si="27"/>
        <v>22.067858305147521</v>
      </c>
      <c r="D333">
        <f t="shared" si="30"/>
        <v>0</v>
      </c>
      <c r="E333" s="26">
        <f t="shared" si="28"/>
        <v>1.3619584226972056E-2</v>
      </c>
      <c r="F333" s="26">
        <f t="shared" si="29"/>
        <v>1.013619584226972</v>
      </c>
      <c r="G333" s="26">
        <f t="shared" si="31"/>
        <v>1.8165694043646849</v>
      </c>
      <c r="H333" t="b">
        <f t="shared" si="32"/>
        <v>0</v>
      </c>
    </row>
    <row r="334" spans="1:8">
      <c r="A334" s="2">
        <v>333</v>
      </c>
      <c r="B334" s="2">
        <v>18.76948081004106</v>
      </c>
      <c r="C334" s="26">
        <f t="shared" si="27"/>
        <v>22.114800124339595</v>
      </c>
      <c r="D334">
        <f t="shared" si="30"/>
        <v>0</v>
      </c>
      <c r="E334" s="26">
        <f t="shared" si="28"/>
        <v>-0.11799851934085187</v>
      </c>
      <c r="F334" s="26">
        <f t="shared" si="29"/>
        <v>0.88200148065914807</v>
      </c>
      <c r="G334" s="26">
        <f t="shared" si="31"/>
        <v>1.6022169043697587</v>
      </c>
      <c r="H334" t="b">
        <f t="shared" si="32"/>
        <v>0</v>
      </c>
    </row>
    <row r="335" spans="1:8">
      <c r="A335" s="2">
        <v>334</v>
      </c>
      <c r="B335" s="2">
        <v>18.721914097895343</v>
      </c>
      <c r="C335" s="26">
        <f t="shared" si="27"/>
        <v>22.150685884614688</v>
      </c>
      <c r="D335">
        <f t="shared" si="30"/>
        <v>0</v>
      </c>
      <c r="E335" s="26">
        <f t="shared" si="28"/>
        <v>-2.5342582795507989E-3</v>
      </c>
      <c r="F335" s="26">
        <f t="shared" si="29"/>
        <v>0.99746574172044922</v>
      </c>
      <c r="G335" s="26">
        <f t="shared" si="31"/>
        <v>1.5981564729142235</v>
      </c>
      <c r="H335" t="b">
        <f t="shared" si="32"/>
        <v>0</v>
      </c>
    </row>
    <row r="336" spans="1:8">
      <c r="A336" s="2">
        <v>335</v>
      </c>
      <c r="B336" s="2">
        <v>19.680801262296416</v>
      </c>
      <c r="C336" s="26">
        <f t="shared" si="27"/>
        <v>22.214096750399371</v>
      </c>
      <c r="D336">
        <f t="shared" si="30"/>
        <v>0</v>
      </c>
      <c r="E336" s="26">
        <f t="shared" si="28"/>
        <v>5.1217368020552344E-2</v>
      </c>
      <c r="F336" s="26">
        <f t="shared" si="29"/>
        <v>1.0512173680205523</v>
      </c>
      <c r="G336" s="26">
        <f t="shared" si="31"/>
        <v>1.6800098411418991</v>
      </c>
      <c r="H336" t="b">
        <f t="shared" si="32"/>
        <v>0</v>
      </c>
    </row>
    <row r="337" spans="1:8">
      <c r="A337" s="2">
        <v>336</v>
      </c>
      <c r="B337" s="2">
        <v>20.844993405231474</v>
      </c>
      <c r="C337" s="26">
        <f t="shared" si="27"/>
        <v>22.272614567364155</v>
      </c>
      <c r="D337">
        <f t="shared" si="30"/>
        <v>0</v>
      </c>
      <c r="E337" s="26">
        <f t="shared" si="28"/>
        <v>5.9153696407948785E-2</v>
      </c>
      <c r="F337" s="26">
        <f t="shared" si="29"/>
        <v>1.0591536964079489</v>
      </c>
      <c r="G337" s="26">
        <f t="shared" si="31"/>
        <v>1.7793886332471733</v>
      </c>
      <c r="H337" t="b">
        <f t="shared" si="32"/>
        <v>0</v>
      </c>
    </row>
    <row r="338" spans="1:8">
      <c r="A338" s="2">
        <v>337</v>
      </c>
      <c r="B338" s="2">
        <v>21.142117100771433</v>
      </c>
      <c r="C338" s="26">
        <f t="shared" si="27"/>
        <v>22.341353490133397</v>
      </c>
      <c r="D338">
        <f t="shared" si="30"/>
        <v>0</v>
      </c>
      <c r="E338" s="26">
        <f t="shared" si="28"/>
        <v>1.4253959680572015E-2</v>
      </c>
      <c r="F338" s="26">
        <f t="shared" si="29"/>
        <v>1.014253959680572</v>
      </c>
      <c r="G338" s="26">
        <f t="shared" si="31"/>
        <v>1.8047519670815466</v>
      </c>
      <c r="H338" t="b">
        <f t="shared" si="32"/>
        <v>0</v>
      </c>
    </row>
    <row r="339" spans="1:8">
      <c r="A339" s="2">
        <v>338</v>
      </c>
      <c r="B339" s="2">
        <v>19.429764022342667</v>
      </c>
      <c r="C339" s="26">
        <f t="shared" si="27"/>
        <v>22.360974957370793</v>
      </c>
      <c r="D339">
        <f t="shared" si="30"/>
        <v>0</v>
      </c>
      <c r="E339" s="26">
        <f t="shared" si="28"/>
        <v>-8.0992507527369889E-2</v>
      </c>
      <c r="F339" s="26">
        <f t="shared" si="29"/>
        <v>0.91900749247263014</v>
      </c>
      <c r="G339" s="26">
        <f t="shared" si="31"/>
        <v>1.6585805798026589</v>
      </c>
      <c r="H339" t="b">
        <f t="shared" si="32"/>
        <v>0</v>
      </c>
    </row>
    <row r="340" spans="1:8">
      <c r="A340" s="2">
        <v>339</v>
      </c>
      <c r="B340" s="2">
        <v>19.220405406103531</v>
      </c>
      <c r="C340" s="26">
        <f t="shared" si="27"/>
        <v>22.333877355682151</v>
      </c>
      <c r="D340">
        <f t="shared" si="30"/>
        <v>0</v>
      </c>
      <c r="E340" s="26">
        <f t="shared" si="28"/>
        <v>-1.0775149713521509E-2</v>
      </c>
      <c r="F340" s="26">
        <f t="shared" si="29"/>
        <v>0.98922485028647844</v>
      </c>
      <c r="G340" s="26">
        <f t="shared" si="31"/>
        <v>1.6407091257433459</v>
      </c>
      <c r="H340" t="b">
        <f t="shared" si="32"/>
        <v>0</v>
      </c>
    </row>
    <row r="341" spans="1:8">
      <c r="A341" s="2">
        <v>340</v>
      </c>
      <c r="B341" s="2">
        <v>18.289021798816414</v>
      </c>
      <c r="C341" s="26">
        <f t="shared" si="27"/>
        <v>22.192108458154607</v>
      </c>
      <c r="D341">
        <f t="shared" si="30"/>
        <v>0</v>
      </c>
      <c r="E341" s="26">
        <f t="shared" si="28"/>
        <v>-4.8458062543849968E-2</v>
      </c>
      <c r="F341" s="26">
        <f t="shared" si="29"/>
        <v>0.95154193745615001</v>
      </c>
      <c r="G341" s="26">
        <f t="shared" si="31"/>
        <v>1.5612035403118094</v>
      </c>
      <c r="H341" t="b">
        <f t="shared" si="32"/>
        <v>0</v>
      </c>
    </row>
    <row r="342" spans="1:8">
      <c r="A342" s="2">
        <v>341</v>
      </c>
      <c r="B342" s="2">
        <v>18.172354757484477</v>
      </c>
      <c r="C342" s="26">
        <f t="shared" si="27"/>
        <v>21.992141288034649</v>
      </c>
      <c r="D342">
        <f t="shared" si="30"/>
        <v>0</v>
      </c>
      <c r="E342" s="26">
        <f t="shared" si="28"/>
        <v>-6.3790749781645947E-3</v>
      </c>
      <c r="F342" s="26">
        <f t="shared" si="29"/>
        <v>0.99362092502183541</v>
      </c>
      <c r="G342" s="26">
        <f t="shared" si="31"/>
        <v>1.5512445058719844</v>
      </c>
      <c r="H342" t="b">
        <f t="shared" si="32"/>
        <v>0</v>
      </c>
    </row>
    <row r="343" spans="1:8">
      <c r="A343" s="2">
        <v>342</v>
      </c>
      <c r="B343" s="2">
        <v>18.039089581709611</v>
      </c>
      <c r="C343" s="26">
        <f t="shared" si="27"/>
        <v>21.774136098342964</v>
      </c>
      <c r="D343">
        <f t="shared" si="30"/>
        <v>0</v>
      </c>
      <c r="E343" s="26">
        <f t="shared" si="28"/>
        <v>-7.3334016176400986E-3</v>
      </c>
      <c r="F343" s="26">
        <f t="shared" si="29"/>
        <v>0.99266659838235993</v>
      </c>
      <c r="G343" s="26">
        <f t="shared" si="31"/>
        <v>1.5398686069032674</v>
      </c>
      <c r="H343" t="b">
        <f t="shared" si="32"/>
        <v>0</v>
      </c>
    </row>
    <row r="344" spans="1:8">
      <c r="A344" s="2">
        <v>343</v>
      </c>
      <c r="B344" s="2">
        <v>17.920949028721893</v>
      </c>
      <c r="C344" s="26">
        <f t="shared" si="27"/>
        <v>21.562884614294866</v>
      </c>
      <c r="D344">
        <f t="shared" si="30"/>
        <v>0</v>
      </c>
      <c r="E344" s="26">
        <f t="shared" si="28"/>
        <v>-6.5491416544382897E-3</v>
      </c>
      <c r="F344" s="26">
        <f t="shared" si="29"/>
        <v>0.99345085834556168</v>
      </c>
      <c r="G344" s="26">
        <f t="shared" si="31"/>
        <v>1.5297837892674353</v>
      </c>
      <c r="H344" t="b">
        <f t="shared" si="32"/>
        <v>0</v>
      </c>
    </row>
    <row r="345" spans="1:8">
      <c r="A345" s="2">
        <v>344</v>
      </c>
      <c r="B345" s="2">
        <v>17.694009037353801</v>
      </c>
      <c r="C345" s="26">
        <f t="shared" si="27"/>
        <v>21.34974162866347</v>
      </c>
      <c r="D345">
        <f t="shared" si="30"/>
        <v>0</v>
      </c>
      <c r="E345" s="26">
        <f t="shared" si="28"/>
        <v>-1.2663391375332568E-2</v>
      </c>
      <c r="F345" s="26">
        <f t="shared" si="29"/>
        <v>0.98733660862466743</v>
      </c>
      <c r="G345" s="26">
        <f t="shared" si="31"/>
        <v>1.5104115384243024</v>
      </c>
      <c r="H345" t="b">
        <f t="shared" si="32"/>
        <v>0</v>
      </c>
    </row>
    <row r="346" spans="1:8">
      <c r="A346" s="2">
        <v>345</v>
      </c>
      <c r="B346" s="2">
        <v>18.767020558769403</v>
      </c>
      <c r="C346" s="26">
        <f t="shared" si="27"/>
        <v>21.140916056736369</v>
      </c>
      <c r="D346">
        <f t="shared" si="30"/>
        <v>0</v>
      </c>
      <c r="E346" s="26">
        <f t="shared" si="28"/>
        <v>6.0642645719823481E-2</v>
      </c>
      <c r="F346" s="26">
        <f t="shared" si="29"/>
        <v>1.0606426457198235</v>
      </c>
      <c r="G346" s="26">
        <f t="shared" si="31"/>
        <v>1.602006890240101</v>
      </c>
      <c r="H346" t="b">
        <f t="shared" si="32"/>
        <v>0</v>
      </c>
    </row>
    <row r="347" spans="1:8">
      <c r="A347" s="2">
        <v>346</v>
      </c>
      <c r="B347" s="2">
        <v>18.914969765629074</v>
      </c>
      <c r="C347" s="26">
        <f t="shared" si="27"/>
        <v>20.920303700590065</v>
      </c>
      <c r="D347">
        <f t="shared" si="30"/>
        <v>0</v>
      </c>
      <c r="E347" s="26">
        <f t="shared" si="28"/>
        <v>7.8834680441876512E-3</v>
      </c>
      <c r="F347" s="26">
        <f t="shared" si="29"/>
        <v>1.0078834680441877</v>
      </c>
      <c r="G347" s="26">
        <f t="shared" si="31"/>
        <v>1.6146362603658775</v>
      </c>
      <c r="H347" t="b">
        <f t="shared" si="32"/>
        <v>0</v>
      </c>
    </row>
    <row r="348" spans="1:8">
      <c r="A348" s="2">
        <v>347</v>
      </c>
      <c r="B348" s="2">
        <v>18.31371693122281</v>
      </c>
      <c r="C348" s="26">
        <f t="shared" si="27"/>
        <v>20.672996010534096</v>
      </c>
      <c r="D348">
        <f t="shared" si="30"/>
        <v>0</v>
      </c>
      <c r="E348" s="26">
        <f t="shared" si="28"/>
        <v>-3.1787142240048263E-2</v>
      </c>
      <c r="F348" s="26">
        <f t="shared" si="29"/>
        <v>0.96821285775995169</v>
      </c>
      <c r="G348" s="26">
        <f t="shared" si="31"/>
        <v>1.5633115878916877</v>
      </c>
      <c r="H348" t="b">
        <f t="shared" si="32"/>
        <v>0</v>
      </c>
    </row>
    <row r="349" spans="1:8">
      <c r="A349" s="2">
        <v>348</v>
      </c>
      <c r="B349" s="2">
        <v>18.624392283192577</v>
      </c>
      <c r="C349" s="26">
        <f t="shared" si="27"/>
        <v>20.476219827498202</v>
      </c>
      <c r="D349">
        <f t="shared" si="30"/>
        <v>0</v>
      </c>
      <c r="E349" s="26">
        <f t="shared" si="28"/>
        <v>1.696407960964498E-2</v>
      </c>
      <c r="F349" s="26">
        <f t="shared" si="29"/>
        <v>1.0169640796096451</v>
      </c>
      <c r="G349" s="26">
        <f t="shared" si="31"/>
        <v>1.5898317301233629</v>
      </c>
      <c r="H349" t="b">
        <f t="shared" si="32"/>
        <v>0</v>
      </c>
    </row>
    <row r="350" spans="1:8">
      <c r="A350" s="2">
        <v>349</v>
      </c>
      <c r="B350" s="2">
        <v>17.839173300690295</v>
      </c>
      <c r="C350" s="26">
        <f t="shared" si="27"/>
        <v>20.259187288247787</v>
      </c>
      <c r="D350">
        <f t="shared" si="30"/>
        <v>0</v>
      </c>
      <c r="E350" s="26">
        <f t="shared" si="28"/>
        <v>-4.2160784124532037E-2</v>
      </c>
      <c r="F350" s="26">
        <f t="shared" si="29"/>
        <v>0.95783921587546794</v>
      </c>
      <c r="G350" s="26">
        <f t="shared" si="31"/>
        <v>1.5228031777553004</v>
      </c>
      <c r="H350" t="b">
        <f t="shared" si="32"/>
        <v>0</v>
      </c>
    </row>
    <row r="351" spans="1:8">
      <c r="A351" s="2">
        <v>350</v>
      </c>
      <c r="B351" s="2">
        <v>20.233769269133404</v>
      </c>
      <c r="C351" s="26">
        <f t="shared" si="27"/>
        <v>20.123287528822811</v>
      </c>
      <c r="D351" t="str">
        <f t="shared" si="30"/>
        <v>BUY</v>
      </c>
      <c r="E351" s="26">
        <f t="shared" si="28"/>
        <v>0.13423245169945458</v>
      </c>
      <c r="F351" s="26">
        <f t="shared" si="29"/>
        <v>1.1342324516994546</v>
      </c>
      <c r="G351" s="26">
        <f t="shared" si="31"/>
        <v>1.7272127817611147</v>
      </c>
      <c r="H351">
        <f t="shared" si="32"/>
        <v>1.1342324516994546</v>
      </c>
    </row>
    <row r="352" spans="1:8">
      <c r="A352" s="2">
        <v>351</v>
      </c>
      <c r="B352" s="2">
        <v>19.93631044036281</v>
      </c>
      <c r="C352" s="26">
        <f t="shared" ref="C352:C415" si="33">+AVERAGE(B323:B352)</f>
        <v>20.037472547052257</v>
      </c>
      <c r="D352" t="str">
        <f t="shared" si="30"/>
        <v>SELL</v>
      </c>
      <c r="E352" s="26">
        <f t="shared" ref="E352:E415" si="34">+(B352-B351)/B351</f>
        <v>-1.4701108074033804E-2</v>
      </c>
      <c r="F352" s="26">
        <f t="shared" ref="F352:F415" si="35">1+E352</f>
        <v>0.9852988919259662</v>
      </c>
      <c r="G352" s="26">
        <f t="shared" si="31"/>
        <v>1.701820839989592</v>
      </c>
      <c r="H352">
        <f t="shared" si="32"/>
        <v>0.9852988919259662</v>
      </c>
    </row>
    <row r="353" spans="1:8">
      <c r="A353" s="2">
        <v>352</v>
      </c>
      <c r="B353" s="2">
        <v>19.449118109912721</v>
      </c>
      <c r="C353" s="26">
        <f t="shared" si="33"/>
        <v>19.974732859521374</v>
      </c>
      <c r="D353">
        <f t="shared" ref="D353:D416" si="36">+IF(AND(B352&gt;C352,B353&lt;C353),"SELL",IF(AND(B352&lt;C352,B353&gt;C353),"BUY",0))</f>
        <v>0</v>
      </c>
      <c r="E353" s="26">
        <f t="shared" si="34"/>
        <v>-2.4437437002572216E-2</v>
      </c>
      <c r="F353" s="26">
        <f t="shared" si="35"/>
        <v>0.97556256299742783</v>
      </c>
      <c r="G353" s="26">
        <f t="shared" ref="G353:G416" si="37">+G352*F353</f>
        <v>1.6602327004226818</v>
      </c>
      <c r="H353" t="b">
        <f t="shared" ref="H353:H416" si="38">+IF(D353&lt;&gt;0,F353)</f>
        <v>0</v>
      </c>
    </row>
    <row r="354" spans="1:8">
      <c r="A354" s="2">
        <v>353</v>
      </c>
      <c r="B354" s="2">
        <v>18.817103028018909</v>
      </c>
      <c r="C354" s="26">
        <f t="shared" si="33"/>
        <v>19.895721963960227</v>
      </c>
      <c r="D354">
        <f t="shared" si="36"/>
        <v>0</v>
      </c>
      <c r="E354" s="26">
        <f t="shared" si="34"/>
        <v>-3.2495822089315694E-2</v>
      </c>
      <c r="F354" s="26">
        <f t="shared" si="35"/>
        <v>0.96750417791068433</v>
      </c>
      <c r="G354" s="26">
        <f t="shared" si="37"/>
        <v>1.6062820739628823</v>
      </c>
      <c r="H354" t="b">
        <f t="shared" si="38"/>
        <v>0</v>
      </c>
    </row>
    <row r="355" spans="1:8">
      <c r="A355" s="2">
        <v>354</v>
      </c>
      <c r="B355" s="2">
        <v>21.284319763475356</v>
      </c>
      <c r="C355" s="26">
        <f t="shared" si="33"/>
        <v>19.865217509476054</v>
      </c>
      <c r="D355" t="str">
        <f t="shared" si="36"/>
        <v>BUY</v>
      </c>
      <c r="E355" s="26">
        <f t="shared" si="34"/>
        <v>0.13111565216934451</v>
      </c>
      <c r="F355" s="26">
        <f t="shared" si="35"/>
        <v>1.1311156521693446</v>
      </c>
      <c r="G355" s="26">
        <f t="shared" si="37"/>
        <v>1.816890795658453</v>
      </c>
      <c r="H355">
        <f t="shared" si="38"/>
        <v>1.1311156521693446</v>
      </c>
    </row>
    <row r="356" spans="1:8">
      <c r="A356" s="2">
        <v>355</v>
      </c>
      <c r="B356" s="2">
        <v>20.808430640269268</v>
      </c>
      <c r="C356" s="26">
        <f t="shared" si="33"/>
        <v>19.830427531193276</v>
      </c>
      <c r="D356">
        <f t="shared" si="36"/>
        <v>0</v>
      </c>
      <c r="E356" s="26">
        <f t="shared" si="34"/>
        <v>-2.2358671946976199E-2</v>
      </c>
      <c r="F356" s="26">
        <f t="shared" si="35"/>
        <v>0.97764132805302384</v>
      </c>
      <c r="G356" s="26">
        <f t="shared" si="37"/>
        <v>1.7762675303948452</v>
      </c>
      <c r="H356" t="b">
        <f t="shared" si="38"/>
        <v>0</v>
      </c>
    </row>
    <row r="357" spans="1:8">
      <c r="A357" s="2">
        <v>356</v>
      </c>
      <c r="B357" s="2">
        <v>22.506795766686331</v>
      </c>
      <c r="C357" s="26">
        <f t="shared" si="33"/>
        <v>19.835812645177004</v>
      </c>
      <c r="D357">
        <f t="shared" si="36"/>
        <v>0</v>
      </c>
      <c r="E357" s="26">
        <f t="shared" si="34"/>
        <v>8.1619087752361374E-2</v>
      </c>
      <c r="F357" s="26">
        <f t="shared" si="35"/>
        <v>1.0816190877523613</v>
      </c>
      <c r="G357" s="26">
        <f t="shared" si="37"/>
        <v>1.921244865829812</v>
      </c>
      <c r="H357" t="b">
        <f t="shared" si="38"/>
        <v>0</v>
      </c>
    </row>
    <row r="358" spans="1:8">
      <c r="A358" s="2">
        <v>357</v>
      </c>
      <c r="B358" s="2">
        <v>22.153632928766893</v>
      </c>
      <c r="C358" s="26">
        <f t="shared" si="33"/>
        <v>19.807286337382155</v>
      </c>
      <c r="D358">
        <f t="shared" si="36"/>
        <v>0</v>
      </c>
      <c r="E358" s="26">
        <f t="shared" si="34"/>
        <v>-1.5691386796257142E-2</v>
      </c>
      <c r="F358" s="26">
        <f t="shared" si="35"/>
        <v>0.98430861320374285</v>
      </c>
      <c r="G358" s="26">
        <f t="shared" si="37"/>
        <v>1.8910978695097533</v>
      </c>
      <c r="H358" t="b">
        <f t="shared" si="38"/>
        <v>0</v>
      </c>
    </row>
    <row r="359" spans="1:8">
      <c r="A359" s="2">
        <v>358</v>
      </c>
      <c r="B359" s="2">
        <v>23.007588576697199</v>
      </c>
      <c r="C359" s="26">
        <f t="shared" si="33"/>
        <v>19.828132470368509</v>
      </c>
      <c r="D359">
        <f t="shared" si="36"/>
        <v>0</v>
      </c>
      <c r="E359" s="26">
        <f t="shared" si="34"/>
        <v>3.8546980112748416E-2</v>
      </c>
      <c r="F359" s="26">
        <f t="shared" si="35"/>
        <v>1.0385469801127485</v>
      </c>
      <c r="G359" s="26">
        <f t="shared" si="37"/>
        <v>1.9639939814770069</v>
      </c>
      <c r="H359" t="b">
        <f t="shared" si="38"/>
        <v>0</v>
      </c>
    </row>
    <row r="360" spans="1:8">
      <c r="A360" s="2">
        <v>359</v>
      </c>
      <c r="B360" s="2">
        <v>23.882570824741656</v>
      </c>
      <c r="C360" s="26">
        <f t="shared" si="33"/>
        <v>19.871135849052077</v>
      </c>
      <c r="D360">
        <f t="shared" si="36"/>
        <v>0</v>
      </c>
      <c r="E360" s="26">
        <f t="shared" si="34"/>
        <v>3.8030158837709153E-2</v>
      </c>
      <c r="F360" s="26">
        <f t="shared" si="35"/>
        <v>1.0380301588377092</v>
      </c>
      <c r="G360" s="26">
        <f t="shared" si="37"/>
        <v>2.0386849845488824</v>
      </c>
      <c r="H360" t="b">
        <f t="shared" si="38"/>
        <v>0</v>
      </c>
    </row>
    <row r="361" spans="1:8">
      <c r="A361" s="2">
        <v>360</v>
      </c>
      <c r="B361" s="2">
        <v>24.102366890182015</v>
      </c>
      <c r="C361" s="26">
        <f t="shared" si="33"/>
        <v>19.961378365338604</v>
      </c>
      <c r="D361">
        <f t="shared" si="36"/>
        <v>0</v>
      </c>
      <c r="E361" s="26">
        <f t="shared" si="34"/>
        <v>9.2031995656287162E-3</v>
      </c>
      <c r="F361" s="26">
        <f t="shared" si="35"/>
        <v>1.0092031995656288</v>
      </c>
      <c r="G361" s="26">
        <f t="shared" si="37"/>
        <v>2.0574474093131365</v>
      </c>
      <c r="H361" t="b">
        <f t="shared" si="38"/>
        <v>0</v>
      </c>
    </row>
    <row r="362" spans="1:8">
      <c r="A362" s="2">
        <v>361</v>
      </c>
      <c r="B362" s="2">
        <v>25.385788185485055</v>
      </c>
      <c r="C362" s="26">
        <f t="shared" si="33"/>
        <v>20.107750744493583</v>
      </c>
      <c r="D362">
        <f t="shared" si="36"/>
        <v>0</v>
      </c>
      <c r="E362" s="26">
        <f t="shared" si="34"/>
        <v>5.3248766029938541E-2</v>
      </c>
      <c r="F362" s="26">
        <f t="shared" si="35"/>
        <v>1.0532487660299386</v>
      </c>
      <c r="G362" s="26">
        <f t="shared" si="37"/>
        <v>2.1670039450305549</v>
      </c>
      <c r="H362" t="b">
        <f t="shared" si="38"/>
        <v>0</v>
      </c>
    </row>
    <row r="363" spans="1:8">
      <c r="A363" s="2">
        <v>362</v>
      </c>
      <c r="B363" s="2">
        <v>25.867397966225447</v>
      </c>
      <c r="C363" s="26">
        <f t="shared" si="33"/>
        <v>20.260645517940972</v>
      </c>
      <c r="D363">
        <f t="shared" si="36"/>
        <v>0</v>
      </c>
      <c r="E363" s="26">
        <f t="shared" si="34"/>
        <v>1.8971630001063517E-2</v>
      </c>
      <c r="F363" s="26">
        <f t="shared" si="35"/>
        <v>1.0189716300010636</v>
      </c>
      <c r="G363" s="26">
        <f t="shared" si="37"/>
        <v>2.2081155420865199</v>
      </c>
      <c r="H363" t="b">
        <f t="shared" si="38"/>
        <v>0</v>
      </c>
    </row>
    <row r="364" spans="1:8">
      <c r="A364" s="2">
        <v>363</v>
      </c>
      <c r="B364" s="2">
        <v>27.319778956673286</v>
      </c>
      <c r="C364" s="26">
        <f t="shared" si="33"/>
        <v>20.545655456162045</v>
      </c>
      <c r="D364">
        <f t="shared" si="36"/>
        <v>0</v>
      </c>
      <c r="E364" s="26">
        <f t="shared" si="34"/>
        <v>5.6147162244311717E-2</v>
      </c>
      <c r="F364" s="26">
        <f t="shared" si="35"/>
        <v>1.0561471622443117</v>
      </c>
      <c r="G364" s="26">
        <f t="shared" si="37"/>
        <v>2.3320949636822381</v>
      </c>
      <c r="H364" t="b">
        <f t="shared" si="38"/>
        <v>0</v>
      </c>
    </row>
    <row r="365" spans="1:8">
      <c r="A365" s="2">
        <v>364</v>
      </c>
      <c r="B365" s="2">
        <v>27.020282485137351</v>
      </c>
      <c r="C365" s="26">
        <f t="shared" si="33"/>
        <v>20.822267735736784</v>
      </c>
      <c r="D365">
        <f t="shared" si="36"/>
        <v>0</v>
      </c>
      <c r="E365" s="26">
        <f t="shared" si="34"/>
        <v>-1.0962624258816649E-2</v>
      </c>
      <c r="F365" s="26">
        <f t="shared" si="35"/>
        <v>0.98903737574118333</v>
      </c>
      <c r="G365" s="26">
        <f t="shared" si="37"/>
        <v>2.3065290828595111</v>
      </c>
      <c r="H365" t="b">
        <f t="shared" si="38"/>
        <v>0</v>
      </c>
    </row>
    <row r="366" spans="1:8">
      <c r="A366" s="2">
        <v>365</v>
      </c>
      <c r="B366" s="2">
        <v>27.373040442288325</v>
      </c>
      <c r="C366" s="26">
        <f t="shared" si="33"/>
        <v>21.078675708403182</v>
      </c>
      <c r="D366">
        <f t="shared" si="36"/>
        <v>0</v>
      </c>
      <c r="E366" s="26">
        <f t="shared" si="34"/>
        <v>1.3055302339826033E-2</v>
      </c>
      <c r="F366" s="26">
        <f t="shared" si="35"/>
        <v>1.0130553023398261</v>
      </c>
      <c r="G366" s="26">
        <f t="shared" si="37"/>
        <v>2.3366415173918438</v>
      </c>
      <c r="H366" t="b">
        <f t="shared" si="38"/>
        <v>0</v>
      </c>
    </row>
    <row r="367" spans="1:8">
      <c r="A367" s="2">
        <v>366</v>
      </c>
      <c r="B367" s="2">
        <v>28.702041106504737</v>
      </c>
      <c r="C367" s="26">
        <f t="shared" si="33"/>
        <v>21.340577298445623</v>
      </c>
      <c r="D367">
        <f t="shared" si="36"/>
        <v>0</v>
      </c>
      <c r="E367" s="26">
        <f t="shared" si="34"/>
        <v>4.8551444879438861E-2</v>
      </c>
      <c r="F367" s="26">
        <f t="shared" si="35"/>
        <v>1.0485514448794389</v>
      </c>
      <c r="G367" s="26">
        <f t="shared" si="37"/>
        <v>2.4500888392265021</v>
      </c>
      <c r="H367" t="b">
        <f t="shared" si="38"/>
        <v>0</v>
      </c>
    </row>
    <row r="368" spans="1:8">
      <c r="A368" s="2">
        <v>367</v>
      </c>
      <c r="B368" s="2">
        <v>28.392303860792932</v>
      </c>
      <c r="C368" s="26">
        <f t="shared" si="33"/>
        <v>21.582250190446342</v>
      </c>
      <c r="D368">
        <f t="shared" si="36"/>
        <v>0</v>
      </c>
      <c r="E368" s="26">
        <f t="shared" si="34"/>
        <v>-1.0791471051221132E-2</v>
      </c>
      <c r="F368" s="26">
        <f t="shared" si="35"/>
        <v>0.98920852894877886</v>
      </c>
      <c r="G368" s="26">
        <f t="shared" si="37"/>
        <v>2.4236487764450692</v>
      </c>
      <c r="H368" t="b">
        <f t="shared" si="38"/>
        <v>0</v>
      </c>
    </row>
    <row r="369" spans="1:8">
      <c r="A369" s="2">
        <v>368</v>
      </c>
      <c r="B369" s="2">
        <v>29.563453134445563</v>
      </c>
      <c r="C369" s="26">
        <f t="shared" si="33"/>
        <v>21.92003982751644</v>
      </c>
      <c r="D369">
        <f t="shared" si="36"/>
        <v>0</v>
      </c>
      <c r="E369" s="26">
        <f t="shared" si="34"/>
        <v>4.1248828534477491E-2</v>
      </c>
      <c r="F369" s="26">
        <f t="shared" si="35"/>
        <v>1.0412488285344774</v>
      </c>
      <c r="G369" s="26">
        <f t="shared" si="37"/>
        <v>2.523621449252448</v>
      </c>
      <c r="H369" t="b">
        <f t="shared" si="38"/>
        <v>0</v>
      </c>
    </row>
    <row r="370" spans="1:8">
      <c r="A370" s="2">
        <v>369</v>
      </c>
      <c r="B370" s="2">
        <v>29.079562541946647</v>
      </c>
      <c r="C370" s="26">
        <f t="shared" si="33"/>
        <v>22.24867839871121</v>
      </c>
      <c r="D370">
        <f t="shared" si="36"/>
        <v>0</v>
      </c>
      <c r="E370" s="26">
        <f t="shared" si="34"/>
        <v>-1.6367864413481387E-2</v>
      </c>
      <c r="F370" s="26">
        <f t="shared" si="35"/>
        <v>0.98363213558651863</v>
      </c>
      <c r="G370" s="26">
        <f t="shared" si="37"/>
        <v>2.4823151555401304</v>
      </c>
      <c r="H370" t="b">
        <f t="shared" si="38"/>
        <v>0</v>
      </c>
    </row>
    <row r="371" spans="1:8">
      <c r="A371" s="2">
        <v>370</v>
      </c>
      <c r="B371" s="2">
        <v>27.696240050969248</v>
      </c>
      <c r="C371" s="26">
        <f t="shared" si="33"/>
        <v>22.562252340449632</v>
      </c>
      <c r="D371">
        <f t="shared" si="36"/>
        <v>0</v>
      </c>
      <c r="E371" s="26">
        <f t="shared" si="34"/>
        <v>-4.7570264820249127E-2</v>
      </c>
      <c r="F371" s="26">
        <f t="shared" si="35"/>
        <v>0.95242973517975082</v>
      </c>
      <c r="G371" s="26">
        <f t="shared" si="37"/>
        <v>2.3642307662237685</v>
      </c>
      <c r="H371" t="b">
        <f t="shared" si="38"/>
        <v>0</v>
      </c>
    </row>
    <row r="372" spans="1:8">
      <c r="A372" s="2">
        <v>371</v>
      </c>
      <c r="B372" s="2">
        <v>29.691286795318515</v>
      </c>
      <c r="C372" s="26">
        <f t="shared" si="33"/>
        <v>22.946216741710774</v>
      </c>
      <c r="D372">
        <f t="shared" si="36"/>
        <v>0</v>
      </c>
      <c r="E372" s="26">
        <f t="shared" si="34"/>
        <v>7.203312582060932E-2</v>
      </c>
      <c r="F372" s="26">
        <f t="shared" si="35"/>
        <v>1.0720331258206093</v>
      </c>
      <c r="G372" s="26">
        <f t="shared" si="37"/>
        <v>2.5345336984761206</v>
      </c>
      <c r="H372" t="b">
        <f t="shared" si="38"/>
        <v>0</v>
      </c>
    </row>
    <row r="373" spans="1:8">
      <c r="A373" s="2">
        <v>372</v>
      </c>
      <c r="B373" s="2">
        <v>32.458456089204809</v>
      </c>
      <c r="C373" s="26">
        <f t="shared" si="33"/>
        <v>23.42686229196061</v>
      </c>
      <c r="D373">
        <f t="shared" si="36"/>
        <v>0</v>
      </c>
      <c r="E373" s="26">
        <f t="shared" si="34"/>
        <v>9.3198025163483286E-2</v>
      </c>
      <c r="F373" s="26">
        <f t="shared" si="35"/>
        <v>1.0931980251634832</v>
      </c>
      <c r="G373" s="26">
        <f t="shared" si="37"/>
        <v>2.7707472338843941</v>
      </c>
      <c r="H373" t="b">
        <f t="shared" si="38"/>
        <v>0</v>
      </c>
    </row>
    <row r="374" spans="1:8">
      <c r="A374" s="2">
        <v>373</v>
      </c>
      <c r="B374" s="2">
        <v>33.074125909683026</v>
      </c>
      <c r="C374" s="26">
        <f t="shared" si="33"/>
        <v>23.931968187992648</v>
      </c>
      <c r="D374">
        <f t="shared" si="36"/>
        <v>0</v>
      </c>
      <c r="E374" s="26">
        <f t="shared" si="34"/>
        <v>1.8967933002918762E-2</v>
      </c>
      <c r="F374" s="26">
        <f t="shared" si="35"/>
        <v>1.0189679330029187</v>
      </c>
      <c r="G374" s="26">
        <f t="shared" si="37"/>
        <v>2.8233025817847355</v>
      </c>
      <c r="H374" t="b">
        <f t="shared" si="38"/>
        <v>0</v>
      </c>
    </row>
    <row r="375" spans="1:8">
      <c r="A375" s="2">
        <v>374</v>
      </c>
      <c r="B375" s="2">
        <v>33.860013010068158</v>
      </c>
      <c r="C375" s="26">
        <f t="shared" si="33"/>
        <v>24.47083498708313</v>
      </c>
      <c r="D375">
        <f t="shared" si="36"/>
        <v>0</v>
      </c>
      <c r="E375" s="26">
        <f t="shared" si="34"/>
        <v>2.3761386847567446E-2</v>
      </c>
      <c r="F375" s="26">
        <f t="shared" si="35"/>
        <v>1.0237613868475675</v>
      </c>
      <c r="G375" s="26">
        <f t="shared" si="37"/>
        <v>2.8903881666182585</v>
      </c>
      <c r="H375" t="b">
        <f t="shared" si="38"/>
        <v>0</v>
      </c>
    </row>
    <row r="376" spans="1:8">
      <c r="A376" s="2">
        <v>375</v>
      </c>
      <c r="B376" s="2">
        <v>33.140360405594791</v>
      </c>
      <c r="C376" s="26">
        <f t="shared" si="33"/>
        <v>24.94994631531064</v>
      </c>
      <c r="D376">
        <f t="shared" si="36"/>
        <v>0</v>
      </c>
      <c r="E376" s="26">
        <f t="shared" si="34"/>
        <v>-2.1253760424113869E-2</v>
      </c>
      <c r="F376" s="26">
        <f t="shared" si="35"/>
        <v>0.97874623957588613</v>
      </c>
      <c r="G376" s="26">
        <f t="shared" si="37"/>
        <v>2.8289565489922603</v>
      </c>
      <c r="H376" t="b">
        <f t="shared" si="38"/>
        <v>0</v>
      </c>
    </row>
    <row r="377" spans="1:8">
      <c r="A377" s="2">
        <v>376</v>
      </c>
      <c r="B377" s="2">
        <v>34.01434346210975</v>
      </c>
      <c r="C377" s="26">
        <f t="shared" si="33"/>
        <v>25.453258771860003</v>
      </c>
      <c r="D377">
        <f t="shared" si="36"/>
        <v>0</v>
      </c>
      <c r="E377" s="26">
        <f t="shared" si="34"/>
        <v>2.6372165112827563E-2</v>
      </c>
      <c r="F377" s="26">
        <f t="shared" si="35"/>
        <v>1.0263721651128275</v>
      </c>
      <c r="G377" s="26">
        <f t="shared" si="37"/>
        <v>2.9035622581992988</v>
      </c>
      <c r="H377" t="b">
        <f t="shared" si="38"/>
        <v>0</v>
      </c>
    </row>
    <row r="378" spans="1:8">
      <c r="A378" s="2">
        <v>377</v>
      </c>
      <c r="B378" s="2">
        <v>36.075742766244389</v>
      </c>
      <c r="C378" s="26">
        <f t="shared" si="33"/>
        <v>26.045326299694054</v>
      </c>
      <c r="D378">
        <f t="shared" si="36"/>
        <v>0</v>
      </c>
      <c r="E378" s="26">
        <f t="shared" si="34"/>
        <v>6.0603824572740411E-2</v>
      </c>
      <c r="F378" s="26">
        <f t="shared" si="35"/>
        <v>1.0606038245727405</v>
      </c>
      <c r="G378" s="26">
        <f t="shared" si="37"/>
        <v>3.0795292359312394</v>
      </c>
      <c r="H378" t="b">
        <f t="shared" si="38"/>
        <v>0</v>
      </c>
    </row>
    <row r="379" spans="1:8">
      <c r="A379" s="2">
        <v>378</v>
      </c>
      <c r="B379" s="2">
        <v>37.40740585933267</v>
      </c>
      <c r="C379" s="26">
        <f t="shared" si="33"/>
        <v>26.671426752232055</v>
      </c>
      <c r="D379">
        <f t="shared" si="36"/>
        <v>0</v>
      </c>
      <c r="E379" s="26">
        <f t="shared" si="34"/>
        <v>3.6912977834355251E-2</v>
      </c>
      <c r="F379" s="26">
        <f t="shared" si="35"/>
        <v>1.0369129778343553</v>
      </c>
      <c r="G379" s="26">
        <f t="shared" si="37"/>
        <v>3.1932038303574184</v>
      </c>
      <c r="H379" t="b">
        <f t="shared" si="38"/>
        <v>0</v>
      </c>
    </row>
    <row r="380" spans="1:8">
      <c r="A380" s="2">
        <v>379</v>
      </c>
      <c r="B380" s="2">
        <v>36.550589104855376</v>
      </c>
      <c r="C380" s="26">
        <f t="shared" si="33"/>
        <v>27.295140612370894</v>
      </c>
      <c r="D380">
        <f t="shared" si="36"/>
        <v>0</v>
      </c>
      <c r="E380" s="26">
        <f t="shared" si="34"/>
        <v>-2.2905003295317482E-2</v>
      </c>
      <c r="F380" s="26">
        <f t="shared" si="35"/>
        <v>0.97709499670468247</v>
      </c>
      <c r="G380" s="26">
        <f t="shared" si="37"/>
        <v>3.1200634861004612</v>
      </c>
      <c r="H380" t="b">
        <f t="shared" si="38"/>
        <v>0</v>
      </c>
    </row>
    <row r="381" spans="1:8">
      <c r="A381" s="2">
        <v>380</v>
      </c>
      <c r="B381" s="2">
        <v>37.535290588205072</v>
      </c>
      <c r="C381" s="26">
        <f t="shared" si="33"/>
        <v>27.871857989673281</v>
      </c>
      <c r="D381">
        <f t="shared" si="36"/>
        <v>0</v>
      </c>
      <c r="E381" s="26">
        <f t="shared" si="34"/>
        <v>2.6940782829103237E-2</v>
      </c>
      <c r="F381" s="26">
        <f t="shared" si="35"/>
        <v>1.0269407828291033</v>
      </c>
      <c r="G381" s="26">
        <f t="shared" si="37"/>
        <v>3.2041204388925086</v>
      </c>
      <c r="H381" t="b">
        <f t="shared" si="38"/>
        <v>0</v>
      </c>
    </row>
    <row r="382" spans="1:8">
      <c r="A382" s="2">
        <v>381</v>
      </c>
      <c r="B382" s="2">
        <v>36.207494696674239</v>
      </c>
      <c r="C382" s="26">
        <f t="shared" si="33"/>
        <v>28.414230798216991</v>
      </c>
      <c r="D382">
        <f t="shared" si="36"/>
        <v>0</v>
      </c>
      <c r="E382" s="26">
        <f t="shared" si="34"/>
        <v>-3.5374600029021062E-2</v>
      </c>
      <c r="F382" s="26">
        <f t="shared" si="35"/>
        <v>0.96462539997097896</v>
      </c>
      <c r="G382" s="26">
        <f t="shared" si="37"/>
        <v>3.0907759599218747</v>
      </c>
      <c r="H382" t="b">
        <f t="shared" si="38"/>
        <v>0</v>
      </c>
    </row>
    <row r="383" spans="1:8">
      <c r="A383" s="2">
        <v>382</v>
      </c>
      <c r="B383" s="2">
        <v>35.595635216012241</v>
      </c>
      <c r="C383" s="26">
        <f t="shared" si="33"/>
        <v>28.952448035086981</v>
      </c>
      <c r="D383">
        <f t="shared" si="36"/>
        <v>0</v>
      </c>
      <c r="E383" s="26">
        <f t="shared" si="34"/>
        <v>-1.6898696962819666E-2</v>
      </c>
      <c r="F383" s="26">
        <f t="shared" si="35"/>
        <v>0.98310130303718035</v>
      </c>
      <c r="G383" s="26">
        <f t="shared" si="37"/>
        <v>3.0385458735951869</v>
      </c>
      <c r="H383" t="b">
        <f t="shared" si="38"/>
        <v>0</v>
      </c>
    </row>
    <row r="384" spans="1:8">
      <c r="A384" s="2">
        <v>383</v>
      </c>
      <c r="B384" s="2">
        <v>35.642403088910726</v>
      </c>
      <c r="C384" s="26">
        <f t="shared" si="33"/>
        <v>29.513291370450034</v>
      </c>
      <c r="D384">
        <f t="shared" si="36"/>
        <v>0</v>
      </c>
      <c r="E384" s="26">
        <f t="shared" si="34"/>
        <v>1.3138653830637955E-3</v>
      </c>
      <c r="F384" s="26">
        <f t="shared" si="35"/>
        <v>1.0013138653830638</v>
      </c>
      <c r="G384" s="26">
        <f t="shared" si="37"/>
        <v>3.0425381138333547</v>
      </c>
      <c r="H384" t="b">
        <f t="shared" si="38"/>
        <v>0</v>
      </c>
    </row>
    <row r="385" spans="1:8">
      <c r="A385" s="2">
        <v>384</v>
      </c>
      <c r="B385" s="2">
        <v>35.241604541795404</v>
      </c>
      <c r="C385" s="26">
        <f t="shared" si="33"/>
        <v>29.978534196394033</v>
      </c>
      <c r="D385">
        <f t="shared" si="36"/>
        <v>0</v>
      </c>
      <c r="E385" s="26">
        <f t="shared" si="34"/>
        <v>-1.1244992267090451E-2</v>
      </c>
      <c r="F385" s="26">
        <f t="shared" si="35"/>
        <v>0.98875500773290959</v>
      </c>
      <c r="G385" s="26">
        <f t="shared" si="37"/>
        <v>3.0083247962709709</v>
      </c>
      <c r="H385" t="b">
        <f t="shared" si="38"/>
        <v>0</v>
      </c>
    </row>
    <row r="386" spans="1:8">
      <c r="A386" s="2">
        <v>385</v>
      </c>
      <c r="B386" s="2">
        <v>35.68095437512531</v>
      </c>
      <c r="C386" s="26">
        <f t="shared" si="33"/>
        <v>30.474284987555908</v>
      </c>
      <c r="D386">
        <f t="shared" si="36"/>
        <v>0</v>
      </c>
      <c r="E386" s="26">
        <f t="shared" si="34"/>
        <v>1.2466794263264934E-2</v>
      </c>
      <c r="F386" s="26">
        <f t="shared" si="35"/>
        <v>1.012466794263265</v>
      </c>
      <c r="G386" s="26">
        <f t="shared" si="37"/>
        <v>3.0458289625831596</v>
      </c>
      <c r="H386" t="b">
        <f t="shared" si="38"/>
        <v>0</v>
      </c>
    </row>
    <row r="387" spans="1:8">
      <c r="A387" s="2">
        <v>386</v>
      </c>
      <c r="B387" s="2">
        <v>35.566107730516627</v>
      </c>
      <c r="C387" s="26">
        <f t="shared" si="33"/>
        <v>30.909595386350244</v>
      </c>
      <c r="D387">
        <f t="shared" si="36"/>
        <v>0</v>
      </c>
      <c r="E387" s="26">
        <f t="shared" si="34"/>
        <v>-3.2187099986525948E-3</v>
      </c>
      <c r="F387" s="26">
        <f t="shared" si="35"/>
        <v>0.99678129000134741</v>
      </c>
      <c r="G387" s="26">
        <f t="shared" si="37"/>
        <v>3.0360253224471077</v>
      </c>
      <c r="H387" t="b">
        <f t="shared" si="38"/>
        <v>0</v>
      </c>
    </row>
    <row r="388" spans="1:8">
      <c r="A388" s="2">
        <v>387</v>
      </c>
      <c r="B388" s="2">
        <v>34.514046116119786</v>
      </c>
      <c r="C388" s="26">
        <f t="shared" si="33"/>
        <v>31.321609159262003</v>
      </c>
      <c r="D388">
        <f t="shared" si="36"/>
        <v>0</v>
      </c>
      <c r="E388" s="26">
        <f t="shared" si="34"/>
        <v>-2.9580454020110426E-2</v>
      </c>
      <c r="F388" s="26">
        <f t="shared" si="35"/>
        <v>0.97041954597988955</v>
      </c>
      <c r="G388" s="26">
        <f t="shared" si="37"/>
        <v>2.9462183149925698</v>
      </c>
      <c r="H388" t="b">
        <f t="shared" si="38"/>
        <v>0</v>
      </c>
    </row>
    <row r="389" spans="1:8">
      <c r="A389" s="2">
        <v>388</v>
      </c>
      <c r="B389" s="2">
        <v>34.196317572293303</v>
      </c>
      <c r="C389" s="26">
        <f t="shared" si="33"/>
        <v>31.694566792448544</v>
      </c>
      <c r="D389">
        <f t="shared" si="36"/>
        <v>0</v>
      </c>
      <c r="E389" s="26">
        <f t="shared" si="34"/>
        <v>-9.2057750272891963E-3</v>
      </c>
      <c r="F389" s="26">
        <f t="shared" si="35"/>
        <v>0.99079422497271086</v>
      </c>
      <c r="G389" s="26">
        <f t="shared" si="37"/>
        <v>2.9190960920034694</v>
      </c>
      <c r="H389" t="b">
        <f t="shared" si="38"/>
        <v>0</v>
      </c>
    </row>
    <row r="390" spans="1:8">
      <c r="A390" s="2">
        <v>389</v>
      </c>
      <c r="B390" s="2">
        <v>34.140434377684173</v>
      </c>
      <c r="C390" s="26">
        <f t="shared" si="33"/>
        <v>32.036495577546631</v>
      </c>
      <c r="D390">
        <f t="shared" si="36"/>
        <v>0</v>
      </c>
      <c r="E390" s="26">
        <f t="shared" si="34"/>
        <v>-1.6341874966797072E-3</v>
      </c>
      <c r="F390" s="26">
        <f t="shared" si="35"/>
        <v>0.99836581250332024</v>
      </c>
      <c r="G390" s="26">
        <f t="shared" si="37"/>
        <v>2.9143257416683106</v>
      </c>
      <c r="H390" t="b">
        <f t="shared" si="38"/>
        <v>0</v>
      </c>
    </row>
    <row r="391" spans="1:8">
      <c r="A391" s="2">
        <v>390</v>
      </c>
      <c r="B391" s="2">
        <v>34.661334051003749</v>
      </c>
      <c r="C391" s="26">
        <f t="shared" si="33"/>
        <v>32.38846114957402</v>
      </c>
      <c r="D391">
        <f t="shared" si="36"/>
        <v>0</v>
      </c>
      <c r="E391" s="26">
        <f t="shared" si="34"/>
        <v>1.5257558458601836E-2</v>
      </c>
      <c r="F391" s="26">
        <f t="shared" si="35"/>
        <v>1.0152575584586019</v>
      </c>
      <c r="G391" s="26">
        <f t="shared" si="37"/>
        <v>2.9587912370392231</v>
      </c>
      <c r="H391" t="b">
        <f t="shared" si="38"/>
        <v>0</v>
      </c>
    </row>
    <row r="392" spans="1:8">
      <c r="A392" s="2">
        <v>391</v>
      </c>
      <c r="B392" s="2">
        <v>34.391875553581563</v>
      </c>
      <c r="C392" s="26">
        <f t="shared" si="33"/>
        <v>32.688664061843902</v>
      </c>
      <c r="D392">
        <f t="shared" si="36"/>
        <v>0</v>
      </c>
      <c r="E392" s="26">
        <f t="shared" si="34"/>
        <v>-7.7740371165656921E-3</v>
      </c>
      <c r="F392" s="26">
        <f t="shared" si="35"/>
        <v>0.99222596288343434</v>
      </c>
      <c r="G392" s="26">
        <f t="shared" si="37"/>
        <v>2.9357894841423109</v>
      </c>
      <c r="H392" t="b">
        <f t="shared" si="38"/>
        <v>0</v>
      </c>
    </row>
    <row r="393" spans="1:8">
      <c r="A393" s="2">
        <v>392</v>
      </c>
      <c r="B393" s="2">
        <v>33.91198156528246</v>
      </c>
      <c r="C393" s="26">
        <f t="shared" si="33"/>
        <v>32.956816848479136</v>
      </c>
      <c r="D393">
        <f t="shared" si="36"/>
        <v>0</v>
      </c>
      <c r="E393" s="26">
        <f t="shared" si="34"/>
        <v>-1.3953702162926311E-2</v>
      </c>
      <c r="F393" s="26">
        <f t="shared" si="35"/>
        <v>0.98604629783707365</v>
      </c>
      <c r="G393" s="26">
        <f t="shared" si="37"/>
        <v>2.8948243520675381</v>
      </c>
      <c r="H393" t="b">
        <f t="shared" si="38"/>
        <v>0</v>
      </c>
    </row>
    <row r="394" spans="1:8">
      <c r="A394" s="2">
        <v>393</v>
      </c>
      <c r="B394" s="2">
        <v>35.479800186101428</v>
      </c>
      <c r="C394" s="26">
        <f t="shared" si="33"/>
        <v>33.228817556126742</v>
      </c>
      <c r="D394">
        <f t="shared" si="36"/>
        <v>0</v>
      </c>
      <c r="E394" s="26">
        <f t="shared" si="34"/>
        <v>4.623199672955796E-2</v>
      </c>
      <c r="F394" s="26">
        <f t="shared" si="35"/>
        <v>1.0462319967295579</v>
      </c>
      <c r="G394" s="26">
        <f t="shared" si="37"/>
        <v>3.0286578620449691</v>
      </c>
      <c r="H394" t="b">
        <f t="shared" si="38"/>
        <v>0</v>
      </c>
    </row>
    <row r="395" spans="1:8">
      <c r="A395" s="2">
        <v>394</v>
      </c>
      <c r="B395" s="2">
        <v>35.744801540698418</v>
      </c>
      <c r="C395" s="26">
        <f t="shared" si="33"/>
        <v>33.51963485797878</v>
      </c>
      <c r="D395">
        <f t="shared" si="36"/>
        <v>0</v>
      </c>
      <c r="E395" s="26">
        <f t="shared" si="34"/>
        <v>7.4690768608330358E-3</v>
      </c>
      <c r="F395" s="26">
        <f t="shared" si="35"/>
        <v>1.007469076860833</v>
      </c>
      <c r="G395" s="26">
        <f t="shared" si="37"/>
        <v>3.051279140401749</v>
      </c>
      <c r="H395" t="b">
        <f t="shared" si="38"/>
        <v>0</v>
      </c>
    </row>
    <row r="396" spans="1:8">
      <c r="A396" s="2">
        <v>395</v>
      </c>
      <c r="B396" s="2">
        <v>37.761774442260197</v>
      </c>
      <c r="C396" s="26">
        <f t="shared" si="33"/>
        <v>33.865925991311173</v>
      </c>
      <c r="D396">
        <f t="shared" si="36"/>
        <v>0</v>
      </c>
      <c r="E396" s="26">
        <f t="shared" si="34"/>
        <v>5.6427027557148082E-2</v>
      </c>
      <c r="F396" s="26">
        <f t="shared" si="35"/>
        <v>1.0564270275571481</v>
      </c>
      <c r="G396" s="26">
        <f t="shared" si="37"/>
        <v>3.2234537525417495</v>
      </c>
      <c r="H396" t="b">
        <f t="shared" si="38"/>
        <v>0</v>
      </c>
    </row>
    <row r="397" spans="1:8">
      <c r="A397" s="2">
        <v>396</v>
      </c>
      <c r="B397" s="2">
        <v>39.060617779067414</v>
      </c>
      <c r="C397" s="26">
        <f t="shared" si="33"/>
        <v>34.211211880396597</v>
      </c>
      <c r="D397">
        <f t="shared" si="36"/>
        <v>0</v>
      </c>
      <c r="E397" s="26">
        <f t="shared" si="34"/>
        <v>3.4395717785805288E-2</v>
      </c>
      <c r="F397" s="26">
        <f t="shared" si="35"/>
        <v>1.0343957177858052</v>
      </c>
      <c r="G397" s="26">
        <f t="shared" si="37"/>
        <v>3.3343267581097704</v>
      </c>
      <c r="H397" t="b">
        <f t="shared" si="38"/>
        <v>0</v>
      </c>
    </row>
    <row r="398" spans="1:8">
      <c r="A398" s="2">
        <v>397</v>
      </c>
      <c r="B398" s="2">
        <v>36.922819879721359</v>
      </c>
      <c r="C398" s="26">
        <f t="shared" si="33"/>
        <v>34.495562414360876</v>
      </c>
      <c r="D398">
        <f t="shared" si="36"/>
        <v>0</v>
      </c>
      <c r="E398" s="26">
        <f t="shared" si="34"/>
        <v>-5.4730263393112551E-2</v>
      </c>
      <c r="F398" s="26">
        <f t="shared" si="35"/>
        <v>0.9452697366068874</v>
      </c>
      <c r="G398" s="26">
        <f t="shared" si="37"/>
        <v>3.1518381763997194</v>
      </c>
      <c r="H398" t="b">
        <f t="shared" si="38"/>
        <v>0</v>
      </c>
    </row>
    <row r="399" spans="1:8">
      <c r="A399" s="2">
        <v>398</v>
      </c>
      <c r="B399" s="2">
        <v>35.633565750024623</v>
      </c>
      <c r="C399" s="26">
        <f t="shared" si="33"/>
        <v>34.69789950154685</v>
      </c>
      <c r="D399">
        <f t="shared" si="36"/>
        <v>0</v>
      </c>
      <c r="E399" s="26">
        <f t="shared" si="34"/>
        <v>-3.4917542427598196E-2</v>
      </c>
      <c r="F399" s="26">
        <f t="shared" si="35"/>
        <v>0.96508245757240185</v>
      </c>
      <c r="G399" s="26">
        <f t="shared" si="37"/>
        <v>3.0417837331503588</v>
      </c>
      <c r="H399" t="b">
        <f t="shared" si="38"/>
        <v>0</v>
      </c>
    </row>
    <row r="400" spans="1:8">
      <c r="A400" s="2">
        <v>399</v>
      </c>
      <c r="B400" s="2">
        <v>36.900002024094327</v>
      </c>
      <c r="C400" s="26">
        <f t="shared" si="33"/>
        <v>34.95858081761844</v>
      </c>
      <c r="D400">
        <f t="shared" si="36"/>
        <v>0</v>
      </c>
      <c r="E400" s="26">
        <f t="shared" si="34"/>
        <v>3.5540542951944948E-2</v>
      </c>
      <c r="F400" s="26">
        <f t="shared" si="35"/>
        <v>1.0355405429519449</v>
      </c>
      <c r="G400" s="26">
        <f t="shared" si="37"/>
        <v>3.1498903785689163</v>
      </c>
      <c r="H400" t="b">
        <f t="shared" si="38"/>
        <v>0</v>
      </c>
    </row>
    <row r="401" spans="1:8">
      <c r="A401" s="2">
        <v>400</v>
      </c>
      <c r="B401" s="2">
        <v>38.505826617303782</v>
      </c>
      <c r="C401" s="26">
        <f t="shared" si="33"/>
        <v>35.318900369829592</v>
      </c>
      <c r="D401">
        <f t="shared" si="36"/>
        <v>0</v>
      </c>
      <c r="E401" s="26">
        <f t="shared" si="34"/>
        <v>4.3518279271662678E-2</v>
      </c>
      <c r="F401" s="26">
        <f t="shared" si="35"/>
        <v>1.0435182792716626</v>
      </c>
      <c r="G401" s="26">
        <f t="shared" si="37"/>
        <v>3.2869681877386014</v>
      </c>
      <c r="H401" t="b">
        <f t="shared" si="38"/>
        <v>0</v>
      </c>
    </row>
    <row r="402" spans="1:8">
      <c r="A402" s="2">
        <v>401</v>
      </c>
      <c r="B402" s="2">
        <v>39.799957059809749</v>
      </c>
      <c r="C402" s="26">
        <f t="shared" si="33"/>
        <v>35.655856045312625</v>
      </c>
      <c r="D402">
        <f t="shared" si="36"/>
        <v>0</v>
      </c>
      <c r="E402" s="26">
        <f t="shared" si="34"/>
        <v>3.360869136424173E-2</v>
      </c>
      <c r="F402" s="26">
        <f t="shared" si="35"/>
        <v>1.0336086913642417</v>
      </c>
      <c r="G402" s="26">
        <f t="shared" si="37"/>
        <v>3.3974388870843892</v>
      </c>
      <c r="H402" t="b">
        <f t="shared" si="38"/>
        <v>0</v>
      </c>
    </row>
    <row r="403" spans="1:8">
      <c r="A403" s="2">
        <v>402</v>
      </c>
      <c r="B403" s="2">
        <v>40.21690532270064</v>
      </c>
      <c r="C403" s="26">
        <f t="shared" si="33"/>
        <v>35.914471019762495</v>
      </c>
      <c r="D403">
        <f t="shared" si="36"/>
        <v>0</v>
      </c>
      <c r="E403" s="26">
        <f t="shared" si="34"/>
        <v>1.0476098309963454E-2</v>
      </c>
      <c r="F403" s="26">
        <f t="shared" si="35"/>
        <v>1.0104760983099634</v>
      </c>
      <c r="G403" s="26">
        <f t="shared" si="37"/>
        <v>3.4330307908675781</v>
      </c>
      <c r="H403" t="b">
        <f t="shared" si="38"/>
        <v>0</v>
      </c>
    </row>
    <row r="404" spans="1:8">
      <c r="A404" s="2">
        <v>403</v>
      </c>
      <c r="B404" s="2">
        <v>39.429219623939183</v>
      </c>
      <c r="C404" s="26">
        <f t="shared" si="33"/>
        <v>36.126307476904366</v>
      </c>
      <c r="D404">
        <f t="shared" si="36"/>
        <v>0</v>
      </c>
      <c r="E404" s="26">
        <f t="shared" si="34"/>
        <v>-1.9585935129544742E-2</v>
      </c>
      <c r="F404" s="26">
        <f t="shared" si="35"/>
        <v>0.98041406487045524</v>
      </c>
      <c r="G404" s="26">
        <f t="shared" si="37"/>
        <v>3.365791672499916</v>
      </c>
      <c r="H404" t="b">
        <f t="shared" si="38"/>
        <v>0</v>
      </c>
    </row>
    <row r="405" spans="1:8">
      <c r="A405" s="2">
        <v>404</v>
      </c>
      <c r="B405" s="2">
        <v>40.738603207469104</v>
      </c>
      <c r="C405" s="26">
        <f t="shared" si="33"/>
        <v>36.355593816817745</v>
      </c>
      <c r="D405">
        <f t="shared" si="36"/>
        <v>0</v>
      </c>
      <c r="E405" s="26">
        <f t="shared" si="34"/>
        <v>3.3208457991771627E-2</v>
      </c>
      <c r="F405" s="26">
        <f t="shared" si="35"/>
        <v>1.0332084579917715</v>
      </c>
      <c r="G405" s="26">
        <f t="shared" si="37"/>
        <v>3.4775644238651839</v>
      </c>
      <c r="H405" t="b">
        <f t="shared" si="38"/>
        <v>0</v>
      </c>
    </row>
    <row r="406" spans="1:8">
      <c r="A406" s="2">
        <v>405</v>
      </c>
      <c r="B406" s="2">
        <v>40.942390559992234</v>
      </c>
      <c r="C406" s="26">
        <f t="shared" si="33"/>
        <v>36.615661488630984</v>
      </c>
      <c r="D406">
        <f t="shared" si="36"/>
        <v>0</v>
      </c>
      <c r="E406" s="26">
        <f t="shared" si="34"/>
        <v>5.0023156534185313E-3</v>
      </c>
      <c r="F406" s="26">
        <f t="shared" si="35"/>
        <v>1.0050023156534185</v>
      </c>
      <c r="G406" s="26">
        <f t="shared" si="37"/>
        <v>3.494960298818456</v>
      </c>
      <c r="H406" t="b">
        <f t="shared" si="38"/>
        <v>0</v>
      </c>
    </row>
    <row r="407" spans="1:8">
      <c r="A407" s="2">
        <v>406</v>
      </c>
      <c r="B407" s="2">
        <v>41.741447092465478</v>
      </c>
      <c r="C407" s="26">
        <f t="shared" si="33"/>
        <v>36.873231609642836</v>
      </c>
      <c r="D407">
        <f t="shared" si="36"/>
        <v>0</v>
      </c>
      <c r="E407" s="26">
        <f t="shared" si="34"/>
        <v>1.9516606664732962E-2</v>
      </c>
      <c r="F407" s="26">
        <f t="shared" si="35"/>
        <v>1.019516606664733</v>
      </c>
      <c r="G407" s="26">
        <f t="shared" si="37"/>
        <v>3.5631700642793533</v>
      </c>
      <c r="H407" t="b">
        <f t="shared" si="38"/>
        <v>0</v>
      </c>
    </row>
    <row r="408" spans="1:8">
      <c r="A408" s="2">
        <v>407</v>
      </c>
      <c r="B408" s="2">
        <v>42.461440607025622</v>
      </c>
      <c r="C408" s="26">
        <f t="shared" si="33"/>
        <v>37.086088204335546</v>
      </c>
      <c r="D408">
        <f t="shared" si="36"/>
        <v>0</v>
      </c>
      <c r="E408" s="26">
        <f t="shared" si="34"/>
        <v>1.7248887250248361E-2</v>
      </c>
      <c r="F408" s="26">
        <f t="shared" si="35"/>
        <v>1.0172488872502483</v>
      </c>
      <c r="G408" s="26">
        <f t="shared" si="37"/>
        <v>3.6246307829715678</v>
      </c>
      <c r="H408" t="b">
        <f t="shared" si="38"/>
        <v>0</v>
      </c>
    </row>
    <row r="409" spans="1:8">
      <c r="A409" s="2">
        <v>408</v>
      </c>
      <c r="B409" s="2">
        <v>43.654999508322966</v>
      </c>
      <c r="C409" s="26">
        <f t="shared" si="33"/>
        <v>37.294341325968553</v>
      </c>
      <c r="D409">
        <f t="shared" si="36"/>
        <v>0</v>
      </c>
      <c r="E409" s="26">
        <f t="shared" si="34"/>
        <v>2.8109241802310843E-2</v>
      </c>
      <c r="F409" s="26">
        <f t="shared" si="35"/>
        <v>1.0281092418023108</v>
      </c>
      <c r="G409" s="26">
        <f t="shared" si="37"/>
        <v>3.7265164060942149</v>
      </c>
      <c r="H409" t="b">
        <f t="shared" si="38"/>
        <v>0</v>
      </c>
    </row>
    <row r="410" spans="1:8">
      <c r="A410" s="2">
        <v>409</v>
      </c>
      <c r="B410" s="2">
        <v>42.357382156595271</v>
      </c>
      <c r="C410" s="26">
        <f t="shared" si="33"/>
        <v>37.487901094359891</v>
      </c>
      <c r="D410">
        <f t="shared" si="36"/>
        <v>0</v>
      </c>
      <c r="E410" s="26">
        <f t="shared" si="34"/>
        <v>-2.9724369862386548E-2</v>
      </c>
      <c r="F410" s="26">
        <f t="shared" si="35"/>
        <v>0.97027563013761342</v>
      </c>
      <c r="G410" s="26">
        <f t="shared" si="37"/>
        <v>3.615748054141219</v>
      </c>
      <c r="H410" t="b">
        <f t="shared" si="38"/>
        <v>0</v>
      </c>
    </row>
    <row r="411" spans="1:8">
      <c r="A411" s="2">
        <v>410</v>
      </c>
      <c r="B411" s="2">
        <v>40.907714205304885</v>
      </c>
      <c r="C411" s="26">
        <f t="shared" si="33"/>
        <v>37.600315214929886</v>
      </c>
      <c r="D411">
        <f t="shared" si="36"/>
        <v>0</v>
      </c>
      <c r="E411" s="26">
        <f t="shared" si="34"/>
        <v>-3.4224682392574764E-2</v>
      </c>
      <c r="F411" s="26">
        <f t="shared" si="35"/>
        <v>0.96577531760742519</v>
      </c>
      <c r="G411" s="26">
        <f t="shared" si="37"/>
        <v>3.4920002253766653</v>
      </c>
      <c r="H411" t="b">
        <f t="shared" si="38"/>
        <v>0</v>
      </c>
    </row>
    <row r="412" spans="1:8">
      <c r="A412" s="2">
        <v>411</v>
      </c>
      <c r="B412" s="2">
        <v>41.18014133592893</v>
      </c>
      <c r="C412" s="26">
        <f t="shared" si="33"/>
        <v>37.766070102905033</v>
      </c>
      <c r="D412">
        <f t="shared" si="36"/>
        <v>0</v>
      </c>
      <c r="E412" s="26">
        <f t="shared" si="34"/>
        <v>6.6595539720651804E-3</v>
      </c>
      <c r="F412" s="26">
        <f t="shared" si="35"/>
        <v>1.0066595539720651</v>
      </c>
      <c r="G412" s="26">
        <f t="shared" si="37"/>
        <v>3.5152553893480247</v>
      </c>
      <c r="H412" t="b">
        <f t="shared" si="38"/>
        <v>0</v>
      </c>
    </row>
    <row r="413" spans="1:8">
      <c r="A413" s="2">
        <v>412</v>
      </c>
      <c r="B413" s="2">
        <v>40.946772215340005</v>
      </c>
      <c r="C413" s="26">
        <f t="shared" si="33"/>
        <v>37.944441336215952</v>
      </c>
      <c r="D413">
        <f t="shared" si="36"/>
        <v>0</v>
      </c>
      <c r="E413" s="26">
        <f t="shared" si="34"/>
        <v>-5.6670305884869527E-3</v>
      </c>
      <c r="F413" s="26">
        <f t="shared" si="35"/>
        <v>0.99433296941151306</v>
      </c>
      <c r="G413" s="26">
        <f t="shared" si="37"/>
        <v>3.4953343295302459</v>
      </c>
      <c r="H413" t="b">
        <f t="shared" si="38"/>
        <v>0</v>
      </c>
    </row>
    <row r="414" spans="1:8">
      <c r="A414" s="2">
        <v>413</v>
      </c>
      <c r="B414" s="2">
        <v>41.03013913824951</v>
      </c>
      <c r="C414" s="26">
        <f t="shared" si="33"/>
        <v>38.124032537860572</v>
      </c>
      <c r="D414">
        <f t="shared" si="36"/>
        <v>0</v>
      </c>
      <c r="E414" s="26">
        <f t="shared" si="34"/>
        <v>2.0359827746879913E-3</v>
      </c>
      <c r="F414" s="26">
        <f t="shared" si="35"/>
        <v>1.0020359827746881</v>
      </c>
      <c r="G414" s="26">
        <f t="shared" si="37"/>
        <v>3.5024507700169454</v>
      </c>
      <c r="H414" t="b">
        <f t="shared" si="38"/>
        <v>0</v>
      </c>
    </row>
    <row r="415" spans="1:8">
      <c r="A415" s="2">
        <v>414</v>
      </c>
      <c r="B415" s="2">
        <v>40.6086030553776</v>
      </c>
      <c r="C415" s="26">
        <f t="shared" si="33"/>
        <v>38.302932488313317</v>
      </c>
      <c r="D415">
        <f t="shared" si="36"/>
        <v>0</v>
      </c>
      <c r="E415" s="26">
        <f t="shared" si="34"/>
        <v>-1.0273815583504603E-2</v>
      </c>
      <c r="F415" s="26">
        <f t="shared" si="35"/>
        <v>0.9897261844164954</v>
      </c>
      <c r="G415" s="26">
        <f t="shared" si="37"/>
        <v>3.4664672367154874</v>
      </c>
      <c r="H415" t="b">
        <f t="shared" si="38"/>
        <v>0</v>
      </c>
    </row>
    <row r="416" spans="1:8">
      <c r="A416" s="2">
        <v>415</v>
      </c>
      <c r="B416" s="2">
        <v>40.643893316126707</v>
      </c>
      <c r="C416" s="26">
        <f t="shared" ref="C416:C479" si="39">+AVERAGE(B387:B416)</f>
        <v>38.4683637863467</v>
      </c>
      <c r="D416">
        <f t="shared" si="36"/>
        <v>0</v>
      </c>
      <c r="E416" s="26">
        <f t="shared" ref="E416:E479" si="40">+(B416-B415)/B415</f>
        <v>8.6903409853775172E-4</v>
      </c>
      <c r="F416" s="26">
        <f t="shared" ref="F416:F479" si="41">1+E416</f>
        <v>1.0008690340985378</v>
      </c>
      <c r="G416" s="26">
        <f t="shared" si="37"/>
        <v>3.4694797149456571</v>
      </c>
      <c r="H416" t="b">
        <f t="shared" si="38"/>
        <v>0</v>
      </c>
    </row>
    <row r="417" spans="1:8">
      <c r="A417" s="2">
        <v>416</v>
      </c>
      <c r="B417" s="2">
        <v>40.725166651349063</v>
      </c>
      <c r="C417" s="26">
        <f t="shared" si="39"/>
        <v>38.640332417041115</v>
      </c>
      <c r="D417">
        <f t="shared" ref="D417:D480" si="42">+IF(AND(B416&gt;C416,B417&lt;C417),"SELL",IF(AND(B416&lt;C416,B417&gt;C417),"BUY",0))</f>
        <v>0</v>
      </c>
      <c r="E417" s="26">
        <f t="shared" si="40"/>
        <v>1.9996444383468632E-3</v>
      </c>
      <c r="F417" s="26">
        <f t="shared" si="41"/>
        <v>1.0019996444383468</v>
      </c>
      <c r="G417" s="26">
        <f t="shared" ref="G417:G480" si="43">+G416*F417</f>
        <v>3.4764174407616051</v>
      </c>
      <c r="H417" t="b">
        <f t="shared" ref="H417:H480" si="44">+IF(D417&lt;&gt;0,F417)</f>
        <v>0</v>
      </c>
    </row>
    <row r="418" spans="1:8">
      <c r="A418" s="2">
        <v>417</v>
      </c>
      <c r="B418" s="2">
        <v>40.295534823829328</v>
      </c>
      <c r="C418" s="26">
        <f t="shared" si="39"/>
        <v>38.833048707298097</v>
      </c>
      <c r="D418">
        <f t="shared" si="42"/>
        <v>0</v>
      </c>
      <c r="E418" s="26">
        <f t="shared" si="40"/>
        <v>-1.0549541299556672E-2</v>
      </c>
      <c r="F418" s="26">
        <f t="shared" si="41"/>
        <v>0.98945045870044335</v>
      </c>
      <c r="G418" s="26">
        <f t="shared" si="43"/>
        <v>3.4397428313957916</v>
      </c>
      <c r="H418" t="b">
        <f t="shared" si="44"/>
        <v>0</v>
      </c>
    </row>
    <row r="419" spans="1:8">
      <c r="A419" s="2">
        <v>418</v>
      </c>
      <c r="B419" s="2">
        <v>40.014371452878343</v>
      </c>
      <c r="C419" s="26">
        <f t="shared" si="39"/>
        <v>39.026983836650935</v>
      </c>
      <c r="D419">
        <f t="shared" si="42"/>
        <v>0</v>
      </c>
      <c r="E419" s="26">
        <f t="shared" si="40"/>
        <v>-6.9775316838508608E-3</v>
      </c>
      <c r="F419" s="26">
        <f t="shared" si="41"/>
        <v>0.99302246831614915</v>
      </c>
      <c r="G419" s="26">
        <f t="shared" si="43"/>
        <v>3.4157419168054286</v>
      </c>
      <c r="H419" t="b">
        <f t="shared" si="44"/>
        <v>0</v>
      </c>
    </row>
    <row r="420" spans="1:8">
      <c r="A420" s="2">
        <v>419</v>
      </c>
      <c r="B420" s="2">
        <v>40.181717274121347</v>
      </c>
      <c r="C420" s="26">
        <f t="shared" si="39"/>
        <v>39.228359933198838</v>
      </c>
      <c r="D420">
        <f t="shared" si="42"/>
        <v>0</v>
      </c>
      <c r="E420" s="26">
        <f t="shared" si="40"/>
        <v>4.1821429443187168E-3</v>
      </c>
      <c r="F420" s="26">
        <f t="shared" si="41"/>
        <v>1.0041821429443187</v>
      </c>
      <c r="G420" s="26">
        <f t="shared" si="43"/>
        <v>3.43002703776241</v>
      </c>
      <c r="H420" t="b">
        <f t="shared" si="44"/>
        <v>0</v>
      </c>
    </row>
    <row r="421" spans="1:8">
      <c r="A421" s="2">
        <v>420</v>
      </c>
      <c r="B421" s="2">
        <v>41.737057952044992</v>
      </c>
      <c r="C421" s="26">
        <f t="shared" si="39"/>
        <v>39.464217396566887</v>
      </c>
      <c r="D421">
        <f t="shared" si="42"/>
        <v>0</v>
      </c>
      <c r="E421" s="26">
        <f t="shared" si="40"/>
        <v>3.8707670638192158E-2</v>
      </c>
      <c r="F421" s="26">
        <f t="shared" si="41"/>
        <v>1.0387076706381921</v>
      </c>
      <c r="G421" s="26">
        <f t="shared" si="43"/>
        <v>3.5627953946202111</v>
      </c>
      <c r="H421" t="b">
        <f t="shared" si="44"/>
        <v>0</v>
      </c>
    </row>
    <row r="422" spans="1:8">
      <c r="A422" s="2">
        <v>421</v>
      </c>
      <c r="B422" s="2">
        <v>40.783599430109476</v>
      </c>
      <c r="C422" s="26">
        <f t="shared" si="39"/>
        <v>39.677274859117816</v>
      </c>
      <c r="D422">
        <f t="shared" si="42"/>
        <v>0</v>
      </c>
      <c r="E422" s="26">
        <f t="shared" si="40"/>
        <v>-2.2844411386902748E-2</v>
      </c>
      <c r="F422" s="26">
        <f t="shared" si="41"/>
        <v>0.97715558861309726</v>
      </c>
      <c r="G422" s="26">
        <f t="shared" si="43"/>
        <v>3.4814054309381444</v>
      </c>
      <c r="H422" t="b">
        <f t="shared" si="44"/>
        <v>0</v>
      </c>
    </row>
    <row r="423" spans="1:8">
      <c r="A423" s="2">
        <v>422</v>
      </c>
      <c r="B423" s="2">
        <v>40.463293289205659</v>
      </c>
      <c r="C423" s="26">
        <f t="shared" si="39"/>
        <v>39.895651916581919</v>
      </c>
      <c r="D423">
        <f t="shared" si="42"/>
        <v>0</v>
      </c>
      <c r="E423" s="26">
        <f t="shared" si="40"/>
        <v>-7.8537977368261253E-3</v>
      </c>
      <c r="F423" s="26">
        <f t="shared" si="41"/>
        <v>0.99214620226317385</v>
      </c>
      <c r="G423" s="26">
        <f t="shared" si="43"/>
        <v>3.4540631768436683</v>
      </c>
      <c r="H423" t="b">
        <f t="shared" si="44"/>
        <v>0</v>
      </c>
    </row>
    <row r="424" spans="1:8">
      <c r="A424" s="2">
        <v>423</v>
      </c>
      <c r="B424" s="2">
        <v>42.403691310365993</v>
      </c>
      <c r="C424" s="26">
        <f t="shared" si="39"/>
        <v>40.126448287390744</v>
      </c>
      <c r="D424">
        <f t="shared" si="42"/>
        <v>0</v>
      </c>
      <c r="E424" s="26">
        <f t="shared" si="40"/>
        <v>4.7954525285216258E-2</v>
      </c>
      <c r="F424" s="26">
        <f t="shared" si="41"/>
        <v>1.0479545252852163</v>
      </c>
      <c r="G424" s="26">
        <f t="shared" si="43"/>
        <v>3.6197011367943523</v>
      </c>
      <c r="H424" t="b">
        <f t="shared" si="44"/>
        <v>0</v>
      </c>
    </row>
    <row r="425" spans="1:8">
      <c r="A425" s="2">
        <v>424</v>
      </c>
      <c r="B425" s="2">
        <v>41.280590743101371</v>
      </c>
      <c r="C425" s="26">
        <f t="shared" si="39"/>
        <v>40.310974594137498</v>
      </c>
      <c r="D425">
        <f t="shared" si="42"/>
        <v>0</v>
      </c>
      <c r="E425" s="26">
        <f t="shared" si="40"/>
        <v>-2.6485915083295335E-2</v>
      </c>
      <c r="F425" s="26">
        <f t="shared" si="41"/>
        <v>0.97351408491670466</v>
      </c>
      <c r="G425" s="26">
        <f t="shared" si="43"/>
        <v>3.5238300398583093</v>
      </c>
      <c r="H425" t="b">
        <f t="shared" si="44"/>
        <v>0</v>
      </c>
    </row>
    <row r="426" spans="1:8">
      <c r="A426" s="2">
        <v>425</v>
      </c>
      <c r="B426" s="2">
        <v>41.162045856367939</v>
      </c>
      <c r="C426" s="26">
        <f t="shared" si="39"/>
        <v>40.424316974607763</v>
      </c>
      <c r="D426">
        <f t="shared" si="42"/>
        <v>0</v>
      </c>
      <c r="E426" s="26">
        <f t="shared" si="40"/>
        <v>-2.8716858116484742E-3</v>
      </c>
      <c r="F426" s="26">
        <f t="shared" si="41"/>
        <v>0.99712831418835157</v>
      </c>
      <c r="G426" s="26">
        <f t="shared" si="43"/>
        <v>3.5137107071301878</v>
      </c>
      <c r="H426" t="b">
        <f t="shared" si="44"/>
        <v>0</v>
      </c>
    </row>
    <row r="427" spans="1:8">
      <c r="A427" s="2">
        <v>426</v>
      </c>
      <c r="B427" s="2">
        <v>39.79653749344012</v>
      </c>
      <c r="C427" s="26">
        <f t="shared" si="39"/>
        <v>40.448847631753516</v>
      </c>
      <c r="D427" t="str">
        <f t="shared" si="42"/>
        <v>SELL</v>
      </c>
      <c r="E427" s="26">
        <f t="shared" si="40"/>
        <v>-3.3173967292409734E-2</v>
      </c>
      <c r="F427" s="26">
        <f t="shared" si="41"/>
        <v>0.96682603270759027</v>
      </c>
      <c r="G427" s="26">
        <f t="shared" si="43"/>
        <v>3.397146983056861</v>
      </c>
      <c r="H427">
        <f t="shared" si="44"/>
        <v>0.96682603270759027</v>
      </c>
    </row>
    <row r="428" spans="1:8">
      <c r="A428" s="2">
        <v>427</v>
      </c>
      <c r="B428" s="2">
        <v>39.363058694748943</v>
      </c>
      <c r="C428" s="26">
        <f t="shared" si="39"/>
        <v>40.530188925587787</v>
      </c>
      <c r="D428">
        <f t="shared" si="42"/>
        <v>0</v>
      </c>
      <c r="E428" s="26">
        <f t="shared" si="40"/>
        <v>-1.0892374713820995E-2</v>
      </c>
      <c r="F428" s="26">
        <f t="shared" si="41"/>
        <v>0.98910762528617902</v>
      </c>
      <c r="G428" s="26">
        <f t="shared" si="43"/>
        <v>3.3601439851594792</v>
      </c>
      <c r="H428" t="b">
        <f t="shared" si="44"/>
        <v>0</v>
      </c>
    </row>
    <row r="429" spans="1:8">
      <c r="A429" s="2">
        <v>428</v>
      </c>
      <c r="B429" s="2">
        <v>39.158954240185864</v>
      </c>
      <c r="C429" s="26">
        <f t="shared" si="39"/>
        <v>40.647701875259827</v>
      </c>
      <c r="D429">
        <f t="shared" si="42"/>
        <v>0</v>
      </c>
      <c r="E429" s="26">
        <f t="shared" si="40"/>
        <v>-5.1851777105499002E-3</v>
      </c>
      <c r="F429" s="26">
        <f t="shared" si="41"/>
        <v>0.99481482228945006</v>
      </c>
      <c r="G429" s="26">
        <f t="shared" si="43"/>
        <v>3.3427210414633919</v>
      </c>
      <c r="H429" t="b">
        <f t="shared" si="44"/>
        <v>0</v>
      </c>
    </row>
    <row r="430" spans="1:8">
      <c r="A430" s="2">
        <v>429</v>
      </c>
      <c r="B430" s="2">
        <v>36.653536771291662</v>
      </c>
      <c r="C430" s="26">
        <f t="shared" si="39"/>
        <v>40.639486366833054</v>
      </c>
      <c r="D430">
        <f t="shared" si="42"/>
        <v>0</v>
      </c>
      <c r="E430" s="26">
        <f t="shared" si="40"/>
        <v>-6.398070422225631E-2</v>
      </c>
      <c r="F430" s="26">
        <f t="shared" si="41"/>
        <v>0.93601929577774368</v>
      </c>
      <c r="G430" s="26">
        <f t="shared" si="43"/>
        <v>3.1288513952120098</v>
      </c>
      <c r="H430" t="b">
        <f t="shared" si="44"/>
        <v>0</v>
      </c>
    </row>
    <row r="431" spans="1:8">
      <c r="A431" s="2">
        <v>430</v>
      </c>
      <c r="B431" s="2">
        <v>37.076554758869428</v>
      </c>
      <c r="C431" s="26">
        <f t="shared" si="39"/>
        <v>40.59184397155191</v>
      </c>
      <c r="D431">
        <f t="shared" si="42"/>
        <v>0</v>
      </c>
      <c r="E431" s="26">
        <f t="shared" si="40"/>
        <v>1.1540986896224641E-2</v>
      </c>
      <c r="F431" s="26">
        <f t="shared" si="41"/>
        <v>1.0115409868962246</v>
      </c>
      <c r="G431" s="26">
        <f t="shared" si="43"/>
        <v>3.1649614281643856</v>
      </c>
      <c r="H431" t="b">
        <f t="shared" si="44"/>
        <v>0</v>
      </c>
    </row>
    <row r="432" spans="1:8">
      <c r="A432" s="2">
        <v>431</v>
      </c>
      <c r="B432" s="2">
        <v>38.563899258104172</v>
      </c>
      <c r="C432" s="26">
        <f t="shared" si="39"/>
        <v>40.550642044828386</v>
      </c>
      <c r="D432">
        <f t="shared" si="42"/>
        <v>0</v>
      </c>
      <c r="E432" s="26">
        <f t="shared" si="40"/>
        <v>4.0115499104698853E-2</v>
      </c>
      <c r="F432" s="26">
        <f t="shared" si="41"/>
        <v>1.0401154991046988</v>
      </c>
      <c r="G432" s="26">
        <f t="shared" si="43"/>
        <v>3.2919254355023204</v>
      </c>
      <c r="H432" t="b">
        <f t="shared" si="44"/>
        <v>0</v>
      </c>
    </row>
    <row r="433" spans="1:8">
      <c r="A433" s="2">
        <v>432</v>
      </c>
      <c r="B433" s="2">
        <v>38.148613699856867</v>
      </c>
      <c r="C433" s="26">
        <f t="shared" si="39"/>
        <v>40.481698990733598</v>
      </c>
      <c r="D433">
        <f t="shared" si="42"/>
        <v>0</v>
      </c>
      <c r="E433" s="26">
        <f t="shared" si="40"/>
        <v>-1.0768764731694844E-2</v>
      </c>
      <c r="F433" s="26">
        <f t="shared" si="41"/>
        <v>0.98923123526830514</v>
      </c>
      <c r="G433" s="26">
        <f t="shared" si="43"/>
        <v>3.2564754649731138</v>
      </c>
      <c r="H433" t="b">
        <f t="shared" si="44"/>
        <v>0</v>
      </c>
    </row>
    <row r="434" spans="1:8">
      <c r="A434" s="2">
        <v>433</v>
      </c>
      <c r="B434" s="2">
        <v>38.238332565850662</v>
      </c>
      <c r="C434" s="26">
        <f t="shared" si="39"/>
        <v>40.442002755463974</v>
      </c>
      <c r="D434">
        <f t="shared" si="42"/>
        <v>0</v>
      </c>
      <c r="E434" s="26">
        <f t="shared" si="40"/>
        <v>2.3518250676074219E-3</v>
      </c>
      <c r="F434" s="26">
        <f t="shared" si="41"/>
        <v>1.0023518250676073</v>
      </c>
      <c r="G434" s="26">
        <f t="shared" si="43"/>
        <v>3.264134125603686</v>
      </c>
      <c r="H434" t="b">
        <f t="shared" si="44"/>
        <v>0</v>
      </c>
    </row>
    <row r="435" spans="1:8">
      <c r="A435" s="2">
        <v>434</v>
      </c>
      <c r="B435" s="2">
        <v>39.422710458886165</v>
      </c>
      <c r="C435" s="26">
        <f t="shared" si="39"/>
        <v>40.398139663844546</v>
      </c>
      <c r="D435">
        <f t="shared" si="42"/>
        <v>0</v>
      </c>
      <c r="E435" s="26">
        <f t="shared" si="40"/>
        <v>3.0973575822007209E-2</v>
      </c>
      <c r="F435" s="26">
        <f t="shared" si="41"/>
        <v>1.0309735758220071</v>
      </c>
      <c r="G435" s="26">
        <f t="shared" si="43"/>
        <v>3.3652360314362726</v>
      </c>
      <c r="H435" t="b">
        <f t="shared" si="44"/>
        <v>0</v>
      </c>
    </row>
    <row r="436" spans="1:8">
      <c r="A436" s="2">
        <v>435</v>
      </c>
      <c r="B436" s="2">
        <v>38.810931578799547</v>
      </c>
      <c r="C436" s="26">
        <f t="shared" si="39"/>
        <v>40.327091031138124</v>
      </c>
      <c r="D436">
        <f t="shared" si="42"/>
        <v>0</v>
      </c>
      <c r="E436" s="26">
        <f t="shared" si="40"/>
        <v>-1.5518437798046394E-2</v>
      </c>
      <c r="F436" s="26">
        <f t="shared" si="41"/>
        <v>0.9844815622019536</v>
      </c>
      <c r="G436" s="26">
        <f t="shared" si="43"/>
        <v>3.3130128254066844</v>
      </c>
      <c r="H436" t="b">
        <f t="shared" si="44"/>
        <v>0</v>
      </c>
    </row>
    <row r="437" spans="1:8">
      <c r="A437" s="2">
        <v>436</v>
      </c>
      <c r="B437" s="2">
        <v>39.767702906801063</v>
      </c>
      <c r="C437" s="26">
        <f t="shared" si="39"/>
        <v>40.261299558282644</v>
      </c>
      <c r="D437">
        <f t="shared" si="42"/>
        <v>0</v>
      </c>
      <c r="E437" s="26">
        <f t="shared" si="40"/>
        <v>2.4652109317678719E-2</v>
      </c>
      <c r="F437" s="26">
        <f t="shared" si="41"/>
        <v>1.0246521093176788</v>
      </c>
      <c r="G437" s="26">
        <f t="shared" si="43"/>
        <v>3.3946855797494817</v>
      </c>
      <c r="H437" t="b">
        <f t="shared" si="44"/>
        <v>0</v>
      </c>
    </row>
    <row r="438" spans="1:8">
      <c r="A438" s="2">
        <v>437</v>
      </c>
      <c r="B438" s="2">
        <v>39.687210082624354</v>
      </c>
      <c r="C438" s="26">
        <f t="shared" si="39"/>
        <v>40.168825207469268</v>
      </c>
      <c r="D438">
        <f t="shared" si="42"/>
        <v>0</v>
      </c>
      <c r="E438" s="26">
        <f t="shared" si="40"/>
        <v>-2.0240752744846826E-3</v>
      </c>
      <c r="F438" s="26">
        <f t="shared" si="41"/>
        <v>0.99797592472551533</v>
      </c>
      <c r="G438" s="26">
        <f t="shared" si="43"/>
        <v>3.3878144806028612</v>
      </c>
      <c r="H438" t="b">
        <f t="shared" si="44"/>
        <v>0</v>
      </c>
    </row>
    <row r="439" spans="1:8">
      <c r="A439" s="2">
        <v>438</v>
      </c>
      <c r="B439" s="2">
        <v>41.796826068579648</v>
      </c>
      <c r="C439" s="26">
        <f t="shared" si="39"/>
        <v>40.106886092811159</v>
      </c>
      <c r="D439" t="str">
        <f t="shared" si="42"/>
        <v>BUY</v>
      </c>
      <c r="E439" s="26">
        <f t="shared" si="40"/>
        <v>5.3156066691594304E-2</v>
      </c>
      <c r="F439" s="26">
        <f t="shared" si="41"/>
        <v>1.0531560666915942</v>
      </c>
      <c r="G439" s="26">
        <f t="shared" si="43"/>
        <v>3.5678973730725354</v>
      </c>
      <c r="H439">
        <f t="shared" si="44"/>
        <v>1.0531560666915942</v>
      </c>
    </row>
    <row r="440" spans="1:8">
      <c r="A440" s="2">
        <v>439</v>
      </c>
      <c r="B440" s="2">
        <v>41.683033095466044</v>
      </c>
      <c r="C440" s="26">
        <f t="shared" si="39"/>
        <v>40.084407790773525</v>
      </c>
      <c r="D440">
        <f t="shared" si="42"/>
        <v>0</v>
      </c>
      <c r="E440" s="26">
        <f t="shared" si="40"/>
        <v>-2.7225266561363803E-3</v>
      </c>
      <c r="F440" s="26">
        <f t="shared" si="41"/>
        <v>0.99727747334386363</v>
      </c>
      <c r="G440" s="26">
        <f t="shared" si="43"/>
        <v>3.5581836773679867</v>
      </c>
      <c r="H440" t="b">
        <f t="shared" si="44"/>
        <v>0</v>
      </c>
    </row>
    <row r="441" spans="1:8">
      <c r="A441" s="2">
        <v>440</v>
      </c>
      <c r="B441" s="2">
        <v>40.965967060569092</v>
      </c>
      <c r="C441" s="26">
        <f t="shared" si="39"/>
        <v>40.086349552615658</v>
      </c>
      <c r="D441">
        <f t="shared" si="42"/>
        <v>0</v>
      </c>
      <c r="E441" s="26">
        <f t="shared" si="40"/>
        <v>-1.7202827665027783E-2</v>
      </c>
      <c r="F441" s="26">
        <f t="shared" si="41"/>
        <v>0.98279717233497221</v>
      </c>
      <c r="G441" s="26">
        <f t="shared" si="43"/>
        <v>3.4969728567657103</v>
      </c>
      <c r="H441" t="b">
        <f t="shared" si="44"/>
        <v>0</v>
      </c>
    </row>
    <row r="442" spans="1:8">
      <c r="A442" s="2">
        <v>441</v>
      </c>
      <c r="B442" s="2">
        <v>40.405376111372966</v>
      </c>
      <c r="C442" s="26">
        <f t="shared" si="39"/>
        <v>40.060524045130464</v>
      </c>
      <c r="D442">
        <f t="shared" si="42"/>
        <v>0</v>
      </c>
      <c r="E442" s="26">
        <f t="shared" si="40"/>
        <v>-1.3684308937886892E-2</v>
      </c>
      <c r="F442" s="26">
        <f t="shared" si="41"/>
        <v>0.98631569106211314</v>
      </c>
      <c r="G442" s="26">
        <f t="shared" si="43"/>
        <v>3.4491191998463235</v>
      </c>
      <c r="H442" t="b">
        <f t="shared" si="44"/>
        <v>0</v>
      </c>
    </row>
    <row r="443" spans="1:8">
      <c r="A443" s="2">
        <v>442</v>
      </c>
      <c r="B443" s="2">
        <v>39.721811630927448</v>
      </c>
      <c r="C443" s="26">
        <f t="shared" si="39"/>
        <v>40.019692025650052</v>
      </c>
      <c r="D443" t="str">
        <f t="shared" si="42"/>
        <v>SELL</v>
      </c>
      <c r="E443" s="26">
        <f t="shared" si="40"/>
        <v>-1.6917661614171055E-2</v>
      </c>
      <c r="F443" s="26">
        <f t="shared" si="41"/>
        <v>0.98308233838582892</v>
      </c>
      <c r="G443" s="26">
        <f t="shared" si="43"/>
        <v>3.3907681683563831</v>
      </c>
      <c r="H443">
        <f t="shared" si="44"/>
        <v>0.98308233838582892</v>
      </c>
    </row>
    <row r="444" spans="1:8">
      <c r="A444" s="2">
        <v>443</v>
      </c>
      <c r="B444" s="2">
        <v>40.242179287838027</v>
      </c>
      <c r="C444" s="26">
        <f t="shared" si="39"/>
        <v>39.993426697303001</v>
      </c>
      <c r="D444" t="str">
        <f t="shared" si="42"/>
        <v>BUY</v>
      </c>
      <c r="E444" s="26">
        <f t="shared" si="40"/>
        <v>1.310030020144954E-2</v>
      </c>
      <c r="F444" s="26">
        <f t="shared" si="41"/>
        <v>1.0131003002014496</v>
      </c>
      <c r="G444" s="26">
        <f t="shared" si="43"/>
        <v>3.4351882492753711</v>
      </c>
      <c r="H444">
        <f t="shared" si="44"/>
        <v>1.0131003002014496</v>
      </c>
    </row>
    <row r="445" spans="1:8">
      <c r="A445" s="2">
        <v>444</v>
      </c>
      <c r="B445" s="2">
        <v>39.711507454426282</v>
      </c>
      <c r="C445" s="26">
        <f t="shared" si="39"/>
        <v>39.963523510604624</v>
      </c>
      <c r="D445" t="str">
        <f t="shared" si="42"/>
        <v>SELL</v>
      </c>
      <c r="E445" s="26">
        <f t="shared" si="40"/>
        <v>-1.3186955647109406E-2</v>
      </c>
      <c r="F445" s="26">
        <f t="shared" si="41"/>
        <v>0.98681304435289063</v>
      </c>
      <c r="G445" s="26">
        <f t="shared" si="43"/>
        <v>3.3898885741927054</v>
      </c>
      <c r="H445">
        <f t="shared" si="44"/>
        <v>0.98681304435289063</v>
      </c>
    </row>
    <row r="446" spans="1:8">
      <c r="A446" s="2">
        <v>445</v>
      </c>
      <c r="B446" s="2">
        <v>39.025357306795669</v>
      </c>
      <c r="C446" s="26">
        <f t="shared" si="39"/>
        <v>39.909572310293591</v>
      </c>
      <c r="D446">
        <f t="shared" si="42"/>
        <v>0</v>
      </c>
      <c r="E446" s="26">
        <f t="shared" si="40"/>
        <v>-1.7278370719571719E-2</v>
      </c>
      <c r="F446" s="26">
        <f t="shared" si="41"/>
        <v>0.98272162928042828</v>
      </c>
      <c r="G446" s="26">
        <f t="shared" si="43"/>
        <v>3.3313168227097636</v>
      </c>
      <c r="H446" t="b">
        <f t="shared" si="44"/>
        <v>0</v>
      </c>
    </row>
    <row r="447" spans="1:8">
      <c r="A447" s="2">
        <v>446</v>
      </c>
      <c r="B447" s="2">
        <v>38.060690246295486</v>
      </c>
      <c r="C447" s="26">
        <f t="shared" si="39"/>
        <v>39.820756430125137</v>
      </c>
      <c r="D447">
        <f t="shared" si="42"/>
        <v>0</v>
      </c>
      <c r="E447" s="26">
        <f t="shared" si="40"/>
        <v>-2.4718980864582654E-2</v>
      </c>
      <c r="F447" s="26">
        <f t="shared" si="41"/>
        <v>0.97528101913541732</v>
      </c>
      <c r="G447" s="26">
        <f t="shared" si="43"/>
        <v>3.2489700659153384</v>
      </c>
      <c r="H447" t="b">
        <f t="shared" si="44"/>
        <v>0</v>
      </c>
    </row>
    <row r="448" spans="1:8">
      <c r="A448" s="2">
        <v>447</v>
      </c>
      <c r="B448" s="2">
        <v>38.233574041390462</v>
      </c>
      <c r="C448" s="26">
        <f t="shared" si="39"/>
        <v>39.752024404043844</v>
      </c>
      <c r="D448">
        <f t="shared" si="42"/>
        <v>0</v>
      </c>
      <c r="E448" s="26">
        <f t="shared" si="40"/>
        <v>4.5423189641654593E-3</v>
      </c>
      <c r="F448" s="26">
        <f t="shared" si="41"/>
        <v>1.0045423189641656</v>
      </c>
      <c r="G448" s="26">
        <f t="shared" si="43"/>
        <v>3.2637279242597521</v>
      </c>
      <c r="H448" t="b">
        <f t="shared" si="44"/>
        <v>0</v>
      </c>
    </row>
    <row r="449" spans="1:8">
      <c r="A449" s="2">
        <v>448</v>
      </c>
      <c r="B449" s="2">
        <v>38.424800036618471</v>
      </c>
      <c r="C449" s="26">
        <f t="shared" si="39"/>
        <v>39.699038690168521</v>
      </c>
      <c r="D449">
        <f t="shared" si="42"/>
        <v>0</v>
      </c>
      <c r="E449" s="26">
        <f t="shared" si="40"/>
        <v>5.0015202612498193E-3</v>
      </c>
      <c r="F449" s="26">
        <f t="shared" si="41"/>
        <v>1.0050015202612499</v>
      </c>
      <c r="G449" s="26">
        <f t="shared" si="43"/>
        <v>3.2800515256001441</v>
      </c>
      <c r="H449" t="b">
        <f t="shared" si="44"/>
        <v>0</v>
      </c>
    </row>
    <row r="450" spans="1:8">
      <c r="A450" s="2">
        <v>449</v>
      </c>
      <c r="B450" s="2">
        <v>38.569059349226379</v>
      </c>
      <c r="C450" s="26">
        <f t="shared" si="39"/>
        <v>39.645283426005349</v>
      </c>
      <c r="D450">
        <f t="shared" si="42"/>
        <v>0</v>
      </c>
      <c r="E450" s="26">
        <f t="shared" si="40"/>
        <v>3.7543282585837719E-3</v>
      </c>
      <c r="F450" s="26">
        <f t="shared" si="41"/>
        <v>1.0037543282585837</v>
      </c>
      <c r="G450" s="26">
        <f t="shared" si="43"/>
        <v>3.2923659157323151</v>
      </c>
      <c r="H450" t="b">
        <f t="shared" si="44"/>
        <v>0</v>
      </c>
    </row>
    <row r="451" spans="1:8">
      <c r="A451" s="2">
        <v>450</v>
      </c>
      <c r="B451" s="2">
        <v>39.855404224236501</v>
      </c>
      <c r="C451" s="26">
        <f t="shared" si="39"/>
        <v>39.582561635078399</v>
      </c>
      <c r="D451" t="str">
        <f t="shared" si="42"/>
        <v>BUY</v>
      </c>
      <c r="E451" s="26">
        <f t="shared" si="40"/>
        <v>3.335173055071991E-2</v>
      </c>
      <c r="F451" s="26">
        <f t="shared" si="41"/>
        <v>1.0333517305507198</v>
      </c>
      <c r="G451" s="26">
        <f t="shared" si="43"/>
        <v>3.4021720166281932</v>
      </c>
      <c r="H451">
        <f t="shared" si="44"/>
        <v>1.0333517305507198</v>
      </c>
    </row>
    <row r="452" spans="1:8">
      <c r="A452" s="2">
        <v>451</v>
      </c>
      <c r="B452" s="2">
        <v>39.809670020109976</v>
      </c>
      <c r="C452" s="26">
        <f t="shared" si="39"/>
        <v>39.550097321411748</v>
      </c>
      <c r="D452">
        <f t="shared" si="42"/>
        <v>0</v>
      </c>
      <c r="E452" s="26">
        <f t="shared" si="40"/>
        <v>-1.1475032060699437E-3</v>
      </c>
      <c r="F452" s="26">
        <f t="shared" si="41"/>
        <v>0.99885249679393007</v>
      </c>
      <c r="G452" s="26">
        <f t="shared" si="43"/>
        <v>3.3982680133315109</v>
      </c>
      <c r="H452" t="b">
        <f t="shared" si="44"/>
        <v>0</v>
      </c>
    </row>
    <row r="453" spans="1:8">
      <c r="A453" s="2">
        <v>452</v>
      </c>
      <c r="B453" s="2">
        <v>39.133917465541344</v>
      </c>
      <c r="C453" s="26">
        <f t="shared" si="39"/>
        <v>39.505784793956273</v>
      </c>
      <c r="D453" t="str">
        <f t="shared" si="42"/>
        <v>SELL</v>
      </c>
      <c r="E453" s="26">
        <f t="shared" si="40"/>
        <v>-1.697458316603161E-2</v>
      </c>
      <c r="F453" s="26">
        <f t="shared" si="41"/>
        <v>0.98302541683396838</v>
      </c>
      <c r="G453" s="26">
        <f t="shared" si="43"/>
        <v>3.3405838303187503</v>
      </c>
      <c r="H453">
        <f t="shared" si="44"/>
        <v>0.98302541683396838</v>
      </c>
    </row>
    <row r="454" spans="1:8">
      <c r="A454" s="2">
        <v>453</v>
      </c>
      <c r="B454" s="2">
        <v>40.533262657598314</v>
      </c>
      <c r="C454" s="26">
        <f t="shared" si="39"/>
        <v>39.443437172197342</v>
      </c>
      <c r="D454" t="str">
        <f t="shared" si="42"/>
        <v>BUY</v>
      </c>
      <c r="E454" s="26">
        <f t="shared" si="40"/>
        <v>3.575786127951891E-2</v>
      </c>
      <c r="F454" s="26">
        <f t="shared" si="41"/>
        <v>1.0357578612795189</v>
      </c>
      <c r="G454" s="26">
        <f t="shared" si="43"/>
        <v>3.4600359635158919</v>
      </c>
      <c r="H454">
        <f t="shared" si="44"/>
        <v>1.0357578612795189</v>
      </c>
    </row>
    <row r="455" spans="1:8">
      <c r="A455" s="2">
        <v>454</v>
      </c>
      <c r="B455" s="2">
        <v>39.918472550399962</v>
      </c>
      <c r="C455" s="26">
        <f t="shared" si="39"/>
        <v>39.398033232440625</v>
      </c>
      <c r="D455">
        <f t="shared" si="42"/>
        <v>0</v>
      </c>
      <c r="E455" s="26">
        <f t="shared" si="40"/>
        <v>-1.51675455388762E-2</v>
      </c>
      <c r="F455" s="26">
        <f t="shared" si="41"/>
        <v>0.98483245446112377</v>
      </c>
      <c r="G455" s="26">
        <f t="shared" si="43"/>
        <v>3.4075557104731153</v>
      </c>
      <c r="H455" t="b">
        <f t="shared" si="44"/>
        <v>0</v>
      </c>
    </row>
    <row r="456" spans="1:8">
      <c r="A456" s="2">
        <v>455</v>
      </c>
      <c r="B456" s="2">
        <v>40.20714135397229</v>
      </c>
      <c r="C456" s="26">
        <f t="shared" si="39"/>
        <v>39.366203082360762</v>
      </c>
      <c r="D456">
        <f t="shared" si="42"/>
        <v>0</v>
      </c>
      <c r="E456" s="26">
        <f t="shared" si="40"/>
        <v>7.231459149842542E-3</v>
      </c>
      <c r="F456" s="26">
        <f t="shared" si="41"/>
        <v>1.0072314591498426</v>
      </c>
      <c r="G456" s="26">
        <f t="shared" si="43"/>
        <v>3.4321973103942143</v>
      </c>
      <c r="H456" t="b">
        <f t="shared" si="44"/>
        <v>0</v>
      </c>
    </row>
    <row r="457" spans="1:8">
      <c r="A457" s="2">
        <v>456</v>
      </c>
      <c r="B457" s="2">
        <v>41.457551696505263</v>
      </c>
      <c r="C457" s="26">
        <f t="shared" si="39"/>
        <v>39.421570222462947</v>
      </c>
      <c r="D457">
        <f t="shared" si="42"/>
        <v>0</v>
      </c>
      <c r="E457" s="26">
        <f t="shared" si="40"/>
        <v>3.1099210250356137E-2</v>
      </c>
      <c r="F457" s="26">
        <f t="shared" si="41"/>
        <v>1.0310992102503562</v>
      </c>
      <c r="G457" s="26">
        <f t="shared" si="43"/>
        <v>3.538935936170871</v>
      </c>
      <c r="H457" t="b">
        <f t="shared" si="44"/>
        <v>0</v>
      </c>
    </row>
    <row r="458" spans="1:8">
      <c r="A458" s="2">
        <v>457</v>
      </c>
      <c r="B458" s="2">
        <v>39.906502657985811</v>
      </c>
      <c r="C458" s="26">
        <f t="shared" si="39"/>
        <v>39.439685021237509</v>
      </c>
      <c r="D458">
        <f t="shared" si="42"/>
        <v>0</v>
      </c>
      <c r="E458" s="26">
        <f t="shared" si="40"/>
        <v>-3.7412943481903681E-2</v>
      </c>
      <c r="F458" s="26">
        <f t="shared" si="41"/>
        <v>0.96258705651809628</v>
      </c>
      <c r="G458" s="26">
        <f t="shared" si="43"/>
        <v>3.406533926004832</v>
      </c>
      <c r="H458" t="b">
        <f t="shared" si="44"/>
        <v>0</v>
      </c>
    </row>
    <row r="459" spans="1:8">
      <c r="A459" s="2">
        <v>458</v>
      </c>
      <c r="B459" s="2">
        <v>39.813887574294917</v>
      </c>
      <c r="C459" s="26">
        <f t="shared" si="39"/>
        <v>39.461516132374484</v>
      </c>
      <c r="D459">
        <f t="shared" si="42"/>
        <v>0</v>
      </c>
      <c r="E459" s="26">
        <f t="shared" si="40"/>
        <v>-2.3208018122921393E-3</v>
      </c>
      <c r="F459" s="26">
        <f t="shared" si="41"/>
        <v>0.99767919818770789</v>
      </c>
      <c r="G459" s="26">
        <f t="shared" si="43"/>
        <v>3.3986280358957255</v>
      </c>
      <c r="H459" t="b">
        <f t="shared" si="44"/>
        <v>0</v>
      </c>
    </row>
    <row r="460" spans="1:8">
      <c r="A460" s="2">
        <v>459</v>
      </c>
      <c r="B460" s="2">
        <v>39.965998805676037</v>
      </c>
      <c r="C460" s="26">
        <f t="shared" si="39"/>
        <v>39.571931533520619</v>
      </c>
      <c r="D460">
        <f t="shared" si="42"/>
        <v>0</v>
      </c>
      <c r="E460" s="26">
        <f t="shared" si="40"/>
        <v>3.8205571133256501E-3</v>
      </c>
      <c r="F460" s="26">
        <f t="shared" si="41"/>
        <v>1.0038205571133256</v>
      </c>
      <c r="G460" s="26">
        <f t="shared" si="43"/>
        <v>3.4116126884138147</v>
      </c>
      <c r="H460" t="b">
        <f t="shared" si="44"/>
        <v>0</v>
      </c>
    </row>
    <row r="461" spans="1:8">
      <c r="A461" s="2">
        <v>460</v>
      </c>
      <c r="B461" s="2">
        <v>40.320095728618888</v>
      </c>
      <c r="C461" s="26">
        <f t="shared" si="39"/>
        <v>39.680049565845607</v>
      </c>
      <c r="D461">
        <f t="shared" si="42"/>
        <v>0</v>
      </c>
      <c r="E461" s="26">
        <f t="shared" si="40"/>
        <v>8.8599542992670501E-3</v>
      </c>
      <c r="F461" s="26">
        <f t="shared" si="41"/>
        <v>1.0088599542992671</v>
      </c>
      <c r="G461" s="26">
        <f t="shared" si="43"/>
        <v>3.441839420919961</v>
      </c>
      <c r="H461" t="b">
        <f t="shared" si="44"/>
        <v>0</v>
      </c>
    </row>
    <row r="462" spans="1:8">
      <c r="A462" s="2">
        <v>461</v>
      </c>
      <c r="B462" s="2">
        <v>40.837424663144397</v>
      </c>
      <c r="C462" s="26">
        <f t="shared" si="39"/>
        <v>39.755833746013622</v>
      </c>
      <c r="D462">
        <f t="shared" si="42"/>
        <v>0</v>
      </c>
      <c r="E462" s="26">
        <f t="shared" si="40"/>
        <v>1.2830548270705433E-2</v>
      </c>
      <c r="F462" s="26">
        <f t="shared" si="41"/>
        <v>1.0128305482707054</v>
      </c>
      <c r="G462" s="26">
        <f t="shared" si="43"/>
        <v>3.4860001077500913</v>
      </c>
      <c r="H462" t="b">
        <f t="shared" si="44"/>
        <v>0</v>
      </c>
    </row>
    <row r="463" spans="1:8">
      <c r="A463" s="2">
        <v>462</v>
      </c>
      <c r="B463" s="2">
        <v>39.394641757379119</v>
      </c>
      <c r="C463" s="26">
        <f t="shared" si="39"/>
        <v>39.797368014597694</v>
      </c>
      <c r="D463" t="str">
        <f t="shared" si="42"/>
        <v>SELL</v>
      </c>
      <c r="E463" s="26">
        <f t="shared" si="40"/>
        <v>-3.5329919006067557E-2</v>
      </c>
      <c r="F463" s="26">
        <f t="shared" si="41"/>
        <v>0.96467008099393248</v>
      </c>
      <c r="G463" s="26">
        <f t="shared" si="43"/>
        <v>3.3628400062881378</v>
      </c>
      <c r="H463">
        <f t="shared" si="44"/>
        <v>0.96467008099393248</v>
      </c>
    </row>
    <row r="464" spans="1:8">
      <c r="A464" s="2">
        <v>463</v>
      </c>
      <c r="B464" s="2">
        <v>39.353262768763187</v>
      </c>
      <c r="C464" s="26">
        <f t="shared" si="39"/>
        <v>39.83453235469478</v>
      </c>
      <c r="D464">
        <f t="shared" si="42"/>
        <v>0</v>
      </c>
      <c r="E464" s="26">
        <f t="shared" si="40"/>
        <v>-1.050370983718397E-3</v>
      </c>
      <c r="F464" s="26">
        <f t="shared" si="41"/>
        <v>0.99894962901628159</v>
      </c>
      <c r="G464" s="26">
        <f t="shared" si="43"/>
        <v>3.3593077767226451</v>
      </c>
      <c r="H464" t="b">
        <f t="shared" si="44"/>
        <v>0</v>
      </c>
    </row>
    <row r="465" spans="1:8">
      <c r="A465" s="2">
        <v>464</v>
      </c>
      <c r="B465" s="2">
        <v>40.470976259339473</v>
      </c>
      <c r="C465" s="26">
        <f t="shared" si="39"/>
        <v>39.869474548043215</v>
      </c>
      <c r="D465" t="str">
        <f t="shared" si="42"/>
        <v>BUY</v>
      </c>
      <c r="E465" s="26">
        <f t="shared" si="40"/>
        <v>2.8402053907039069E-2</v>
      </c>
      <c r="F465" s="26">
        <f t="shared" si="41"/>
        <v>1.0284020539070391</v>
      </c>
      <c r="G465" s="26">
        <f t="shared" si="43"/>
        <v>3.4547190172874576</v>
      </c>
      <c r="H465">
        <f t="shared" si="44"/>
        <v>1.0284020539070391</v>
      </c>
    </row>
    <row r="466" spans="1:8">
      <c r="A466" s="2">
        <v>465</v>
      </c>
      <c r="B466" s="2">
        <v>41.461821214455107</v>
      </c>
      <c r="C466" s="26">
        <f t="shared" si="39"/>
        <v>39.957837535898399</v>
      </c>
      <c r="D466">
        <f t="shared" si="42"/>
        <v>0</v>
      </c>
      <c r="E466" s="26">
        <f t="shared" si="40"/>
        <v>2.4482852816948709E-2</v>
      </c>
      <c r="F466" s="26">
        <f t="shared" si="41"/>
        <v>1.0244828528169487</v>
      </c>
      <c r="G466" s="26">
        <f t="shared" si="43"/>
        <v>3.5393003945116202</v>
      </c>
      <c r="H466" t="b">
        <f t="shared" si="44"/>
        <v>0</v>
      </c>
    </row>
    <row r="467" spans="1:8">
      <c r="A467" s="2">
        <v>466</v>
      </c>
      <c r="B467" s="2">
        <v>42.483896966675019</v>
      </c>
      <c r="C467" s="26">
        <f t="shared" si="39"/>
        <v>40.048377337894195</v>
      </c>
      <c r="D467">
        <f t="shared" si="42"/>
        <v>0</v>
      </c>
      <c r="E467" s="26">
        <f t="shared" si="40"/>
        <v>2.4651009586225778E-2</v>
      </c>
      <c r="F467" s="26">
        <f t="shared" si="41"/>
        <v>1.0246510095862258</v>
      </c>
      <c r="G467" s="26">
        <f t="shared" si="43"/>
        <v>3.6265477224652587</v>
      </c>
      <c r="H467" t="b">
        <f t="shared" si="44"/>
        <v>0</v>
      </c>
    </row>
    <row r="468" spans="1:8">
      <c r="A468" s="2">
        <v>467</v>
      </c>
      <c r="B468" s="2">
        <v>43.673827188261953</v>
      </c>
      <c r="C468" s="26">
        <f t="shared" si="39"/>
        <v>40.181264574748774</v>
      </c>
      <c r="D468">
        <f t="shared" si="42"/>
        <v>0</v>
      </c>
      <c r="E468" s="26">
        <f t="shared" si="40"/>
        <v>2.8008970611154916E-2</v>
      </c>
      <c r="F468" s="26">
        <f t="shared" si="41"/>
        <v>1.0280089706111548</v>
      </c>
      <c r="G468" s="26">
        <f t="shared" si="43"/>
        <v>3.7281235910437385</v>
      </c>
      <c r="H468" t="b">
        <f t="shared" si="44"/>
        <v>0</v>
      </c>
    </row>
    <row r="469" spans="1:8">
      <c r="A469" s="2">
        <v>468</v>
      </c>
      <c r="B469" s="2">
        <v>43.747610471185823</v>
      </c>
      <c r="C469" s="26">
        <f t="shared" si="39"/>
        <v>40.246290721502326</v>
      </c>
      <c r="D469">
        <f t="shared" si="42"/>
        <v>0</v>
      </c>
      <c r="E469" s="26">
        <f t="shared" si="40"/>
        <v>1.6894164691776835E-3</v>
      </c>
      <c r="F469" s="26">
        <f t="shared" si="41"/>
        <v>1.0016894164691776</v>
      </c>
      <c r="G469" s="26">
        <f t="shared" si="43"/>
        <v>3.7344219444375772</v>
      </c>
      <c r="H469" t="b">
        <f t="shared" si="44"/>
        <v>0</v>
      </c>
    </row>
    <row r="470" spans="1:8">
      <c r="A470" s="2">
        <v>469</v>
      </c>
      <c r="B470" s="2">
        <v>44.270721629103086</v>
      </c>
      <c r="C470" s="26">
        <f t="shared" si="39"/>
        <v>40.33254700595689</v>
      </c>
      <c r="D470">
        <f t="shared" si="42"/>
        <v>0</v>
      </c>
      <c r="E470" s="26">
        <f t="shared" si="40"/>
        <v>1.1957479557924845E-2</v>
      </c>
      <c r="F470" s="26">
        <f t="shared" si="41"/>
        <v>1.0119574795579249</v>
      </c>
      <c r="G470" s="26">
        <f t="shared" si="43"/>
        <v>3.7790762184988558</v>
      </c>
      <c r="H470" t="b">
        <f t="shared" si="44"/>
        <v>0</v>
      </c>
    </row>
    <row r="471" spans="1:8">
      <c r="A471" s="2">
        <v>470</v>
      </c>
      <c r="B471" s="2">
        <v>44.645207821795417</v>
      </c>
      <c r="C471" s="26">
        <f t="shared" si="39"/>
        <v>40.455188364664423</v>
      </c>
      <c r="D471">
        <f t="shared" si="42"/>
        <v>0</v>
      </c>
      <c r="E471" s="26">
        <f t="shared" si="40"/>
        <v>8.4590035787026237E-3</v>
      </c>
      <c r="F471" s="26">
        <f t="shared" si="41"/>
        <v>1.0084590035787027</v>
      </c>
      <c r="G471" s="26">
        <f t="shared" si="43"/>
        <v>3.8110434377553277</v>
      </c>
      <c r="H471" t="b">
        <f t="shared" si="44"/>
        <v>0</v>
      </c>
    </row>
    <row r="472" spans="1:8">
      <c r="A472" s="2">
        <v>471</v>
      </c>
      <c r="B472" s="2">
        <v>44.485281215061136</v>
      </c>
      <c r="C472" s="26">
        <f t="shared" si="39"/>
        <v>40.591185201454032</v>
      </c>
      <c r="D472">
        <f t="shared" si="42"/>
        <v>0</v>
      </c>
      <c r="E472" s="26">
        <f t="shared" si="40"/>
        <v>-3.5821673710791022E-3</v>
      </c>
      <c r="F472" s="26">
        <f t="shared" si="41"/>
        <v>0.99641783262892092</v>
      </c>
      <c r="G472" s="26">
        <f t="shared" si="43"/>
        <v>3.7973916423028355</v>
      </c>
      <c r="H472" t="b">
        <f t="shared" si="44"/>
        <v>0</v>
      </c>
    </row>
    <row r="473" spans="1:8">
      <c r="A473" s="2">
        <v>472</v>
      </c>
      <c r="B473" s="2">
        <v>45.654116882725603</v>
      </c>
      <c r="C473" s="26">
        <f t="shared" si="39"/>
        <v>40.788928709847305</v>
      </c>
      <c r="D473">
        <f t="shared" si="42"/>
        <v>0</v>
      </c>
      <c r="E473" s="26">
        <f t="shared" si="40"/>
        <v>2.6274660645929357E-2</v>
      </c>
      <c r="F473" s="26">
        <f t="shared" si="41"/>
        <v>1.0262746606459294</v>
      </c>
      <c r="G473" s="26">
        <f t="shared" si="43"/>
        <v>3.8971668190440312</v>
      </c>
      <c r="H473" t="b">
        <f t="shared" si="44"/>
        <v>0</v>
      </c>
    </row>
    <row r="474" spans="1:8">
      <c r="A474" s="2">
        <v>473</v>
      </c>
      <c r="B474" s="2">
        <v>45.253553143714072</v>
      </c>
      <c r="C474" s="26">
        <f t="shared" si="39"/>
        <v>40.95597450504318</v>
      </c>
      <c r="D474">
        <f t="shared" si="42"/>
        <v>0</v>
      </c>
      <c r="E474" s="26">
        <f t="shared" si="40"/>
        <v>-8.7738799118704351E-3</v>
      </c>
      <c r="F474" s="26">
        <f t="shared" si="41"/>
        <v>0.9912261200881296</v>
      </c>
      <c r="G474" s="26">
        <f t="shared" si="43"/>
        <v>3.8629735453772129</v>
      </c>
      <c r="H474" t="b">
        <f t="shared" si="44"/>
        <v>0</v>
      </c>
    </row>
    <row r="475" spans="1:8">
      <c r="A475" s="2">
        <v>474</v>
      </c>
      <c r="B475" s="2">
        <v>44.695235744269034</v>
      </c>
      <c r="C475" s="26">
        <f t="shared" si="39"/>
        <v>41.122098781371271</v>
      </c>
      <c r="D475">
        <f t="shared" si="42"/>
        <v>0</v>
      </c>
      <c r="E475" s="26">
        <f t="shared" si="40"/>
        <v>-1.2337537290651188E-2</v>
      </c>
      <c r="F475" s="26">
        <f t="shared" si="41"/>
        <v>0.98766246270934877</v>
      </c>
      <c r="G475" s="26">
        <f t="shared" si="43"/>
        <v>3.8153139652083223</v>
      </c>
      <c r="H475" t="b">
        <f t="shared" si="44"/>
        <v>0</v>
      </c>
    </row>
    <row r="476" spans="1:8">
      <c r="A476" s="2">
        <v>475</v>
      </c>
      <c r="B476" s="2">
        <v>45.103342869606337</v>
      </c>
      <c r="C476" s="26">
        <f t="shared" si="39"/>
        <v>41.324698300131629</v>
      </c>
      <c r="D476">
        <f t="shared" si="42"/>
        <v>0</v>
      </c>
      <c r="E476" s="26">
        <f t="shared" si="40"/>
        <v>9.1308865148928397E-3</v>
      </c>
      <c r="F476" s="26">
        <f t="shared" si="41"/>
        <v>1.0091308865148929</v>
      </c>
      <c r="G476" s="26">
        <f t="shared" si="43"/>
        <v>3.8501511640433255</v>
      </c>
      <c r="H476" t="b">
        <f t="shared" si="44"/>
        <v>0</v>
      </c>
    </row>
    <row r="477" spans="1:8">
      <c r="A477" s="2">
        <v>476</v>
      </c>
      <c r="B477" s="2">
        <v>46.058692474130737</v>
      </c>
      <c r="C477" s="26">
        <f t="shared" si="39"/>
        <v>41.5912983743928</v>
      </c>
      <c r="D477">
        <f t="shared" si="42"/>
        <v>0</v>
      </c>
      <c r="E477" s="26">
        <f t="shared" si="40"/>
        <v>2.118134807183392E-2</v>
      </c>
      <c r="F477" s="26">
        <f t="shared" si="41"/>
        <v>1.0211813480718339</v>
      </c>
      <c r="G477" s="26">
        <f t="shared" si="43"/>
        <v>3.9317025559781036</v>
      </c>
      <c r="H477" t="b">
        <f t="shared" si="44"/>
        <v>0</v>
      </c>
    </row>
    <row r="478" spans="1:8">
      <c r="A478" s="2">
        <v>477</v>
      </c>
      <c r="B478" s="2">
        <v>45.972889673482115</v>
      </c>
      <c r="C478" s="26">
        <f t="shared" si="39"/>
        <v>41.849275562129193</v>
      </c>
      <c r="D478">
        <f t="shared" si="42"/>
        <v>0</v>
      </c>
      <c r="E478" s="26">
        <f t="shared" si="40"/>
        <v>-1.8629013556304081E-3</v>
      </c>
      <c r="F478" s="26">
        <f t="shared" si="41"/>
        <v>0.99813709864436961</v>
      </c>
      <c r="G478" s="26">
        <f t="shared" si="43"/>
        <v>3.9243781819566363</v>
      </c>
      <c r="H478" t="b">
        <f t="shared" si="44"/>
        <v>0</v>
      </c>
    </row>
    <row r="479" spans="1:8">
      <c r="A479" s="2">
        <v>478</v>
      </c>
      <c r="B479" s="2">
        <v>45.823388635773689</v>
      </c>
      <c r="C479" s="26">
        <f t="shared" si="39"/>
        <v>42.095895182101032</v>
      </c>
      <c r="D479">
        <f t="shared" si="42"/>
        <v>0</v>
      </c>
      <c r="E479" s="26">
        <f t="shared" si="40"/>
        <v>-3.2519391052039993E-3</v>
      </c>
      <c r="F479" s="26">
        <f t="shared" si="41"/>
        <v>0.99674806089479595</v>
      </c>
      <c r="G479" s="26">
        <f t="shared" si="43"/>
        <v>3.9116163430831219</v>
      </c>
      <c r="H479" t="b">
        <f t="shared" si="44"/>
        <v>0</v>
      </c>
    </row>
    <row r="480" spans="1:8">
      <c r="A480" s="2">
        <v>479</v>
      </c>
      <c r="B480" s="2">
        <v>45.261633221181491</v>
      </c>
      <c r="C480" s="26">
        <f t="shared" ref="C480:C501" si="45">+AVERAGE(B451:B480)</f>
        <v>42.318980977832872</v>
      </c>
      <c r="D480">
        <f t="shared" si="42"/>
        <v>0</v>
      </c>
      <c r="E480" s="26">
        <f t="shared" ref="E480:E501" si="46">+(B480-B479)/B479</f>
        <v>-1.2259141702882354E-2</v>
      </c>
      <c r="F480" s="26">
        <f t="shared" ref="F480:F501" si="47">1+E480</f>
        <v>0.98774085829711766</v>
      </c>
      <c r="G480" s="26">
        <f t="shared" si="43"/>
        <v>3.8636632840459555</v>
      </c>
      <c r="H480" t="b">
        <f t="shared" si="44"/>
        <v>0</v>
      </c>
    </row>
    <row r="481" spans="1:8">
      <c r="A481" s="2">
        <v>480</v>
      </c>
      <c r="B481" s="2">
        <v>47.256988503168941</v>
      </c>
      <c r="C481" s="26">
        <f t="shared" si="45"/>
        <v>42.565700453797284</v>
      </c>
      <c r="D481">
        <f t="shared" ref="D481:D501" si="48">+IF(AND(B480&gt;C480,B481&lt;C481),"SELL",IF(AND(B480&lt;C480,B481&gt;C481),"BUY",0))</f>
        <v>0</v>
      </c>
      <c r="E481" s="26">
        <f t="shared" si="46"/>
        <v>4.4084915633439095E-2</v>
      </c>
      <c r="F481" s="26">
        <f t="shared" si="47"/>
        <v>1.0440849156334391</v>
      </c>
      <c r="G481" s="26">
        <f t="shared" ref="G481:G501" si="49">+G480*F481</f>
        <v>4.0339925539591377</v>
      </c>
      <c r="H481" t="b">
        <f t="shared" ref="H481:H501" si="50">+IF(D481&lt;&gt;0,F481)</f>
        <v>0</v>
      </c>
    </row>
    <row r="482" spans="1:8">
      <c r="A482" s="2">
        <v>481</v>
      </c>
      <c r="B482" s="2">
        <v>46.814271928392415</v>
      </c>
      <c r="C482" s="26">
        <f t="shared" si="45"/>
        <v>42.799187184073361</v>
      </c>
      <c r="D482">
        <f t="shared" si="48"/>
        <v>0</v>
      </c>
      <c r="E482" s="26">
        <f t="shared" si="46"/>
        <v>-9.368277344774906E-3</v>
      </c>
      <c r="F482" s="26">
        <f t="shared" si="47"/>
        <v>0.99063172265522514</v>
      </c>
      <c r="G482" s="26">
        <f t="shared" si="49"/>
        <v>3.9962009929068918</v>
      </c>
      <c r="H482" t="b">
        <f t="shared" si="50"/>
        <v>0</v>
      </c>
    </row>
    <row r="483" spans="1:8">
      <c r="A483" s="2">
        <v>482</v>
      </c>
      <c r="B483" s="2">
        <v>46.118457597898605</v>
      </c>
      <c r="C483" s="26">
        <f t="shared" si="45"/>
        <v>43.032005188485272</v>
      </c>
      <c r="D483">
        <f t="shared" si="48"/>
        <v>0</v>
      </c>
      <c r="E483" s="26">
        <f t="shared" si="46"/>
        <v>-1.4863294927626667E-2</v>
      </c>
      <c r="F483" s="26">
        <f t="shared" si="47"/>
        <v>0.98513670507237339</v>
      </c>
      <c r="G483" s="26">
        <f t="shared" si="49"/>
        <v>3.9368042789592423</v>
      </c>
      <c r="H483" t="b">
        <f t="shared" si="50"/>
        <v>0</v>
      </c>
    </row>
    <row r="484" spans="1:8">
      <c r="A484" s="2">
        <v>483</v>
      </c>
      <c r="B484" s="2">
        <v>44.76568454780535</v>
      </c>
      <c r="C484" s="26">
        <f t="shared" si="45"/>
        <v>43.173085918158833</v>
      </c>
      <c r="D484">
        <f t="shared" si="48"/>
        <v>0</v>
      </c>
      <c r="E484" s="26">
        <f t="shared" si="46"/>
        <v>-2.9332573562800467E-2</v>
      </c>
      <c r="F484" s="26">
        <f t="shared" si="47"/>
        <v>0.9706674264371995</v>
      </c>
      <c r="G484" s="26">
        <f t="shared" si="49"/>
        <v>3.8213276778443226</v>
      </c>
      <c r="H484" t="b">
        <f t="shared" si="50"/>
        <v>0</v>
      </c>
    </row>
    <row r="485" spans="1:8">
      <c r="A485" s="2">
        <v>484</v>
      </c>
      <c r="B485" s="2">
        <v>44.031079266293595</v>
      </c>
      <c r="C485" s="26">
        <f t="shared" si="45"/>
        <v>43.310172808688627</v>
      </c>
      <c r="D485">
        <f t="shared" si="48"/>
        <v>0</v>
      </c>
      <c r="E485" s="26">
        <f t="shared" si="46"/>
        <v>-1.6410008892576374E-2</v>
      </c>
      <c r="F485" s="26">
        <f t="shared" si="47"/>
        <v>0.98358999110742362</v>
      </c>
      <c r="G485" s="26">
        <f t="shared" si="49"/>
        <v>3.758619656669449</v>
      </c>
      <c r="H485" t="b">
        <f t="shared" si="50"/>
        <v>0</v>
      </c>
    </row>
    <row r="486" spans="1:8">
      <c r="A486" s="2">
        <v>485</v>
      </c>
      <c r="B486" s="2">
        <v>45.261684091232475</v>
      </c>
      <c r="C486" s="26">
        <f t="shared" si="45"/>
        <v>43.478657566597299</v>
      </c>
      <c r="D486">
        <f t="shared" si="48"/>
        <v>0</v>
      </c>
      <c r="E486" s="26">
        <f t="shared" si="46"/>
        <v>2.7948550102448309E-2</v>
      </c>
      <c r="F486" s="26">
        <f t="shared" si="47"/>
        <v>1.0279485501024483</v>
      </c>
      <c r="G486" s="26">
        <f t="shared" si="49"/>
        <v>3.8636676264599221</v>
      </c>
      <c r="H486" t="b">
        <f t="shared" si="50"/>
        <v>0</v>
      </c>
    </row>
    <row r="487" spans="1:8">
      <c r="A487" s="2">
        <v>486</v>
      </c>
      <c r="B487" s="2">
        <v>43.112443357784919</v>
      </c>
      <c r="C487" s="26">
        <f t="shared" si="45"/>
        <v>43.533820621973284</v>
      </c>
      <c r="D487" t="str">
        <f t="shared" si="48"/>
        <v>SELL</v>
      </c>
      <c r="E487" s="26">
        <f t="shared" si="46"/>
        <v>-4.7484771647369604E-2</v>
      </c>
      <c r="F487" s="26">
        <f t="shared" si="47"/>
        <v>0.95251522835263036</v>
      </c>
      <c r="G487" s="26">
        <f t="shared" si="49"/>
        <v>3.6802022514961381</v>
      </c>
      <c r="H487">
        <f t="shared" si="50"/>
        <v>0.95251522835263036</v>
      </c>
    </row>
    <row r="488" spans="1:8">
      <c r="A488" s="2">
        <v>487</v>
      </c>
      <c r="B488" s="2">
        <v>41.584950933967399</v>
      </c>
      <c r="C488" s="26">
        <f t="shared" si="45"/>
        <v>43.589768897839335</v>
      </c>
      <c r="D488">
        <f t="shared" si="48"/>
        <v>0</v>
      </c>
      <c r="E488" s="26">
        <f t="shared" si="46"/>
        <v>-3.5430430401289174E-2</v>
      </c>
      <c r="F488" s="26">
        <f t="shared" si="47"/>
        <v>0.96456956959871087</v>
      </c>
      <c r="G488" s="26">
        <f t="shared" si="49"/>
        <v>3.5498111017618368</v>
      </c>
      <c r="H488" t="b">
        <f t="shared" si="50"/>
        <v>0</v>
      </c>
    </row>
    <row r="489" spans="1:8">
      <c r="A489" s="2">
        <v>488</v>
      </c>
      <c r="B489" s="2">
        <v>41.896999089017307</v>
      </c>
      <c r="C489" s="26">
        <f t="shared" si="45"/>
        <v>43.659205948330076</v>
      </c>
      <c r="D489">
        <f t="shared" si="48"/>
        <v>0</v>
      </c>
      <c r="E489" s="26">
        <f t="shared" si="46"/>
        <v>7.5038721470516608E-3</v>
      </c>
      <c r="F489" s="26">
        <f t="shared" si="47"/>
        <v>1.0075038721470517</v>
      </c>
      <c r="G489" s="26">
        <f t="shared" si="49"/>
        <v>3.5764484304156423</v>
      </c>
      <c r="H489" t="b">
        <f t="shared" si="50"/>
        <v>0</v>
      </c>
    </row>
    <row r="490" spans="1:8">
      <c r="A490" s="2">
        <v>489</v>
      </c>
      <c r="B490" s="2">
        <v>42.416458723932131</v>
      </c>
      <c r="C490" s="26">
        <f t="shared" si="45"/>
        <v>43.74088794560528</v>
      </c>
      <c r="D490">
        <f t="shared" si="48"/>
        <v>0</v>
      </c>
      <c r="E490" s="26">
        <f t="shared" si="46"/>
        <v>1.2398492641707911E-2</v>
      </c>
      <c r="F490" s="26">
        <f t="shared" si="47"/>
        <v>1.012398492641708</v>
      </c>
      <c r="G490" s="26">
        <f t="shared" si="49"/>
        <v>3.620790999963599</v>
      </c>
      <c r="H490" t="b">
        <f t="shared" si="50"/>
        <v>0</v>
      </c>
    </row>
    <row r="491" spans="1:8">
      <c r="A491" s="2">
        <v>490</v>
      </c>
      <c r="B491" s="2">
        <v>43.04524156734599</v>
      </c>
      <c r="C491" s="26">
        <f t="shared" si="45"/>
        <v>43.83172614022952</v>
      </c>
      <c r="D491">
        <f t="shared" si="48"/>
        <v>0</v>
      </c>
      <c r="E491" s="26">
        <f t="shared" si="46"/>
        <v>1.4824029688718175E-2</v>
      </c>
      <c r="F491" s="26">
        <f t="shared" si="47"/>
        <v>1.0148240296887181</v>
      </c>
      <c r="G491" s="26">
        <f t="shared" si="49"/>
        <v>3.6744657132437029</v>
      </c>
      <c r="H491" t="b">
        <f t="shared" si="50"/>
        <v>0</v>
      </c>
    </row>
    <row r="492" spans="1:8">
      <c r="A492" s="2">
        <v>491</v>
      </c>
      <c r="B492" s="2">
        <v>43.186137107621768</v>
      </c>
      <c r="C492" s="26">
        <f t="shared" si="45"/>
        <v>43.910016555045431</v>
      </c>
      <c r="D492">
        <f t="shared" si="48"/>
        <v>0</v>
      </c>
      <c r="E492" s="26">
        <f t="shared" si="46"/>
        <v>3.2731966448682061E-3</v>
      </c>
      <c r="F492" s="26">
        <f t="shared" si="47"/>
        <v>1.0032731966448682</v>
      </c>
      <c r="G492" s="26">
        <f t="shared" si="49"/>
        <v>3.6864929620879754</v>
      </c>
      <c r="H492" t="b">
        <f t="shared" si="50"/>
        <v>0</v>
      </c>
    </row>
    <row r="493" spans="1:8">
      <c r="A493" s="2">
        <v>492</v>
      </c>
      <c r="B493" s="2">
        <v>41.31043640288015</v>
      </c>
      <c r="C493" s="26">
        <f t="shared" si="45"/>
        <v>43.973876376562131</v>
      </c>
      <c r="D493">
        <f t="shared" si="48"/>
        <v>0</v>
      </c>
      <c r="E493" s="26">
        <f t="shared" si="46"/>
        <v>-4.3432935436371368E-2</v>
      </c>
      <c r="F493" s="26">
        <f t="shared" si="47"/>
        <v>0.95656706456362861</v>
      </c>
      <c r="G493" s="26">
        <f t="shared" si="49"/>
        <v>3.5263777512789707</v>
      </c>
      <c r="H493" t="b">
        <f t="shared" si="50"/>
        <v>0</v>
      </c>
    </row>
    <row r="494" spans="1:8">
      <c r="A494" s="2">
        <v>493</v>
      </c>
      <c r="B494" s="2">
        <v>41.105230999820947</v>
      </c>
      <c r="C494" s="26">
        <f t="shared" si="45"/>
        <v>44.032275317597396</v>
      </c>
      <c r="D494">
        <f t="shared" si="48"/>
        <v>0</v>
      </c>
      <c r="E494" s="26">
        <f t="shared" si="46"/>
        <v>-4.9673985783625458E-3</v>
      </c>
      <c r="F494" s="26">
        <f t="shared" si="47"/>
        <v>0.99503260142163741</v>
      </c>
      <c r="G494" s="26">
        <f t="shared" si="49"/>
        <v>3.5088608274504982</v>
      </c>
      <c r="H494" t="b">
        <f t="shared" si="50"/>
        <v>0</v>
      </c>
    </row>
    <row r="495" spans="1:8">
      <c r="A495" s="2">
        <v>494</v>
      </c>
      <c r="B495" s="2">
        <v>41.214209783195223</v>
      </c>
      <c r="C495" s="26">
        <f t="shared" si="45"/>
        <v>44.057049768392595</v>
      </c>
      <c r="D495">
        <f t="shared" si="48"/>
        <v>0</v>
      </c>
      <c r="E495" s="26">
        <f t="shared" si="46"/>
        <v>2.6512144737673615E-3</v>
      </c>
      <c r="F495" s="26">
        <f t="shared" si="47"/>
        <v>1.0026512144737674</v>
      </c>
      <c r="G495" s="26">
        <f t="shared" si="49"/>
        <v>3.5181635700626703</v>
      </c>
      <c r="H495" t="b">
        <f t="shared" si="50"/>
        <v>0</v>
      </c>
    </row>
    <row r="496" spans="1:8">
      <c r="A496" s="2">
        <v>495</v>
      </c>
      <c r="B496" s="2">
        <v>42.147147084881283</v>
      </c>
      <c r="C496" s="26">
        <f t="shared" si="45"/>
        <v>44.079893964073463</v>
      </c>
      <c r="D496">
        <f t="shared" si="48"/>
        <v>0</v>
      </c>
      <c r="E496" s="26">
        <f t="shared" si="46"/>
        <v>2.2636302056832303E-2</v>
      </c>
      <c r="F496" s="26">
        <f t="shared" si="47"/>
        <v>1.0226363020568323</v>
      </c>
      <c r="G496" s="26">
        <f t="shared" si="49"/>
        <v>3.5978017833199525</v>
      </c>
      <c r="H496" t="b">
        <f t="shared" si="50"/>
        <v>0</v>
      </c>
    </row>
    <row r="497" spans="1:8">
      <c r="A497" s="2">
        <v>496</v>
      </c>
      <c r="B497" s="2">
        <v>42.13812860986598</v>
      </c>
      <c r="C497" s="26">
        <f t="shared" si="45"/>
        <v>44.068368352179839</v>
      </c>
      <c r="D497">
        <f t="shared" si="48"/>
        <v>0</v>
      </c>
      <c r="E497" s="26">
        <f t="shared" si="46"/>
        <v>-2.1397593049750886E-4</v>
      </c>
      <c r="F497" s="26">
        <f t="shared" si="47"/>
        <v>0.99978602406950245</v>
      </c>
      <c r="G497" s="26">
        <f t="shared" si="49"/>
        <v>3.5970319403356208</v>
      </c>
      <c r="H497" t="b">
        <f t="shared" si="50"/>
        <v>0</v>
      </c>
    </row>
    <row r="498" spans="1:8">
      <c r="A498" s="2">
        <v>497</v>
      </c>
      <c r="B498" s="2">
        <v>40.725273054414622</v>
      </c>
      <c r="C498" s="26">
        <f t="shared" si="45"/>
        <v>43.970083214384928</v>
      </c>
      <c r="D498">
        <f t="shared" si="48"/>
        <v>0</v>
      </c>
      <c r="E498" s="26">
        <f t="shared" si="46"/>
        <v>-3.3529148115053226E-2</v>
      </c>
      <c r="F498" s="26">
        <f t="shared" si="47"/>
        <v>0.96647085188494675</v>
      </c>
      <c r="G498" s="26">
        <f t="shared" si="49"/>
        <v>3.4764265236335303</v>
      </c>
      <c r="H498" t="b">
        <f t="shared" si="50"/>
        <v>0</v>
      </c>
    </row>
    <row r="499" spans="1:8">
      <c r="A499" s="2">
        <v>498</v>
      </c>
      <c r="B499" s="2">
        <v>41.621022146878452</v>
      </c>
      <c r="C499" s="26">
        <f t="shared" si="45"/>
        <v>43.899196936908012</v>
      </c>
      <c r="D499">
        <f t="shared" si="48"/>
        <v>0</v>
      </c>
      <c r="E499" s="26">
        <f t="shared" si="46"/>
        <v>2.199491925485645E-2</v>
      </c>
      <c r="F499" s="26">
        <f t="shared" si="47"/>
        <v>1.0219949192548565</v>
      </c>
      <c r="G499" s="26">
        <f t="shared" si="49"/>
        <v>3.5528902443162913</v>
      </c>
      <c r="H499" t="b">
        <f t="shared" si="50"/>
        <v>0</v>
      </c>
    </row>
    <row r="500" spans="1:8">
      <c r="A500" s="2">
        <v>499</v>
      </c>
      <c r="B500" s="2">
        <v>40.581376732611972</v>
      </c>
      <c r="C500" s="26">
        <f t="shared" si="45"/>
        <v>43.776218773691639</v>
      </c>
      <c r="D500">
        <f t="shared" si="48"/>
        <v>0</v>
      </c>
      <c r="E500" s="26">
        <f t="shared" si="46"/>
        <v>-2.4978853488932241E-2</v>
      </c>
      <c r="F500" s="26">
        <f t="shared" si="47"/>
        <v>0.97502114651106775</v>
      </c>
      <c r="G500" s="26">
        <f t="shared" si="49"/>
        <v>3.4641431194412577</v>
      </c>
      <c r="H500" t="b">
        <f t="shared" si="50"/>
        <v>0</v>
      </c>
    </row>
    <row r="501" spans="1:8">
      <c r="A501" s="2">
        <v>500</v>
      </c>
      <c r="B501" s="2">
        <v>39.436761037860073</v>
      </c>
      <c r="C501" s="26">
        <f t="shared" si="45"/>
        <v>43.602603880893795</v>
      </c>
      <c r="D501">
        <f t="shared" si="48"/>
        <v>0</v>
      </c>
      <c r="E501" s="26">
        <f t="shared" si="46"/>
        <v>-2.8205442666317023E-2</v>
      </c>
      <c r="F501" s="26">
        <f t="shared" si="47"/>
        <v>0.97179455733368303</v>
      </c>
      <c r="G501" s="26">
        <f t="shared" si="49"/>
        <v>3.3664354292979408</v>
      </c>
      <c r="H501" t="b">
        <f t="shared" si="5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9B7BA-1E7F-4356-BFD3-FF1194E88635}">
  <dimension ref="A1:F9"/>
  <sheetViews>
    <sheetView workbookViewId="0">
      <selection activeCell="F10" sqref="F10"/>
    </sheetView>
  </sheetViews>
  <sheetFormatPr defaultRowHeight="13.8"/>
  <sheetData>
    <row r="1" spans="1:6">
      <c r="B1" t="s">
        <v>96</v>
      </c>
      <c r="C1" t="s">
        <v>97</v>
      </c>
      <c r="F1" t="s">
        <v>99</v>
      </c>
    </row>
    <row r="2" spans="1:6">
      <c r="B2">
        <v>38.6</v>
      </c>
      <c r="C2">
        <v>175.9</v>
      </c>
      <c r="D2">
        <f>+B2-$B$7</f>
        <v>2.4600000000000009</v>
      </c>
      <c r="E2">
        <f>+C2-$C$7</f>
        <v>5.3400000000000034</v>
      </c>
      <c r="F2">
        <f>+D2*E2</f>
        <v>13.136400000000013</v>
      </c>
    </row>
    <row r="3" spans="1:6">
      <c r="B3">
        <v>38.799999999999997</v>
      </c>
      <c r="C3">
        <v>176.1</v>
      </c>
      <c r="D3">
        <f t="shared" ref="D3:D6" si="0">+B3-$B$7</f>
        <v>2.6599999999999966</v>
      </c>
      <c r="E3">
        <f t="shared" ref="E3:E6" si="1">+C3-$C$7</f>
        <v>5.539999999999992</v>
      </c>
      <c r="F3">
        <f t="shared" ref="F3:F6" si="2">+D3*E3</f>
        <v>14.736399999999961</v>
      </c>
    </row>
    <row r="4" spans="1:6">
      <c r="B4">
        <v>38.5</v>
      </c>
      <c r="C4">
        <v>175</v>
      </c>
      <c r="D4">
        <f t="shared" si="0"/>
        <v>2.3599999999999994</v>
      </c>
      <c r="E4">
        <f t="shared" si="1"/>
        <v>4.4399999999999977</v>
      </c>
      <c r="F4">
        <f t="shared" si="2"/>
        <v>10.478399999999992</v>
      </c>
    </row>
    <row r="5" spans="1:6">
      <c r="B5">
        <v>34.9</v>
      </c>
      <c r="C5">
        <v>167</v>
      </c>
      <c r="D5">
        <f t="shared" si="0"/>
        <v>-1.240000000000002</v>
      </c>
      <c r="E5">
        <f t="shared" si="1"/>
        <v>-3.5600000000000023</v>
      </c>
      <c r="F5">
        <f t="shared" si="2"/>
        <v>4.4144000000000103</v>
      </c>
    </row>
    <row r="6" spans="1:6">
      <c r="B6">
        <v>29.9</v>
      </c>
      <c r="C6">
        <v>158.80000000000001</v>
      </c>
      <c r="D6">
        <f t="shared" si="0"/>
        <v>-6.240000000000002</v>
      </c>
      <c r="E6">
        <f t="shared" si="1"/>
        <v>-11.759999999999991</v>
      </c>
      <c r="F6">
        <f t="shared" si="2"/>
        <v>73.382399999999961</v>
      </c>
    </row>
    <row r="7" spans="1:6">
      <c r="A7" t="s">
        <v>98</v>
      </c>
      <c r="B7">
        <f>+AVERAGE(B2:B6)</f>
        <v>36.14</v>
      </c>
      <c r="C7">
        <f>+AVERAGE(C2:C6)</f>
        <v>170.56</v>
      </c>
    </row>
    <row r="8" spans="1:6">
      <c r="A8" t="s">
        <v>100</v>
      </c>
      <c r="F8">
        <f>+SUM(F2:F6)</f>
        <v>116.14799999999994</v>
      </c>
    </row>
    <row r="9" spans="1:6">
      <c r="F9">
        <f>+F8/(5-1)</f>
        <v>29.036999999999985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00"/>
  <sheetViews>
    <sheetView workbookViewId="0">
      <selection activeCell="N2" sqref="N2:P25"/>
    </sheetView>
  </sheetViews>
  <sheetFormatPr defaultColWidth="12.59765625" defaultRowHeight="15" customHeight="1"/>
  <cols>
    <col min="1" max="1" width="7.19921875" customWidth="1"/>
    <col min="2" max="2" width="14.19921875" customWidth="1"/>
    <col min="3" max="21" width="8.59765625" customWidth="1"/>
    <col min="22" max="22" width="5.3984375" customWidth="1"/>
    <col min="23" max="35" width="8.59765625" customWidth="1"/>
  </cols>
  <sheetData>
    <row r="1" spans="1:22" ht="13.5" customHeight="1">
      <c r="A1" s="1" t="s">
        <v>0</v>
      </c>
      <c r="B1" s="1" t="s">
        <v>1</v>
      </c>
      <c r="C1" s="12" t="s">
        <v>44</v>
      </c>
      <c r="D1" s="12" t="s">
        <v>45</v>
      </c>
      <c r="E1" s="19" t="s">
        <v>46</v>
      </c>
      <c r="F1" s="19" t="s">
        <v>47</v>
      </c>
      <c r="G1" s="19" t="s">
        <v>48</v>
      </c>
      <c r="H1" s="19" t="s">
        <v>49</v>
      </c>
      <c r="I1" s="19" t="s">
        <v>50</v>
      </c>
      <c r="J1" s="19" t="s">
        <v>51</v>
      </c>
      <c r="K1" s="19" t="s">
        <v>52</v>
      </c>
      <c r="L1" s="19" t="s">
        <v>53</v>
      </c>
      <c r="M1" s="20"/>
    </row>
    <row r="2" spans="1:22" ht="13.5" customHeight="1">
      <c r="A2" s="2">
        <v>1</v>
      </c>
      <c r="B2" s="2">
        <v>10</v>
      </c>
      <c r="E2" s="21"/>
      <c r="F2" s="21"/>
      <c r="G2" s="21"/>
      <c r="H2" s="21"/>
      <c r="I2" s="21"/>
      <c r="J2" s="21"/>
      <c r="K2" s="21"/>
      <c r="L2" s="21"/>
      <c r="M2" s="21"/>
      <c r="N2" s="9" t="s">
        <v>54</v>
      </c>
      <c r="V2" s="9" t="s">
        <v>55</v>
      </c>
    </row>
    <row r="3" spans="1:22" ht="13.5" customHeight="1">
      <c r="A3" s="2">
        <v>2</v>
      </c>
      <c r="B3" s="2">
        <v>10.367092484092767</v>
      </c>
      <c r="C3" s="12">
        <v>10</v>
      </c>
      <c r="E3" s="21"/>
      <c r="F3" s="21"/>
      <c r="G3" s="21"/>
      <c r="H3" s="21"/>
      <c r="I3" s="21"/>
      <c r="J3" s="21"/>
      <c r="K3" s="21"/>
      <c r="L3" s="21"/>
      <c r="M3" s="21"/>
      <c r="N3" s="1" t="s">
        <v>57</v>
      </c>
    </row>
    <row r="4" spans="1:22" ht="13.5" customHeight="1">
      <c r="A4" s="2">
        <v>3</v>
      </c>
      <c r="B4" s="2">
        <v>11.771418919190975</v>
      </c>
      <c r="C4" s="2">
        <f t="shared" ref="C4:C67" si="0">B3</f>
        <v>10.367092484092767</v>
      </c>
      <c r="D4" s="12">
        <v>10</v>
      </c>
      <c r="E4" s="21"/>
      <c r="F4" s="21"/>
      <c r="G4" s="21"/>
      <c r="H4" s="21"/>
      <c r="I4" s="21"/>
      <c r="J4" s="21"/>
      <c r="K4" s="21"/>
      <c r="L4" s="21"/>
      <c r="M4" s="21"/>
      <c r="N4" s="1" t="s">
        <v>59</v>
      </c>
      <c r="O4" s="12">
        <f>CORREL(B2:B501,B2:B501)</f>
        <v>1</v>
      </c>
    </row>
    <row r="5" spans="1:22" ht="13.5" customHeight="1">
      <c r="A5" s="2">
        <v>4</v>
      </c>
      <c r="B5" s="2">
        <v>13.302913081906512</v>
      </c>
      <c r="C5" s="2">
        <f t="shared" si="0"/>
        <v>11.771418919190975</v>
      </c>
      <c r="D5" s="2">
        <f t="shared" ref="D5:D68" si="1">C4</f>
        <v>10.367092484092767</v>
      </c>
      <c r="E5" s="22">
        <v>10</v>
      </c>
      <c r="F5" s="21"/>
      <c r="G5" s="21"/>
      <c r="H5" s="21"/>
      <c r="I5" s="21"/>
      <c r="J5" s="21"/>
      <c r="K5" s="21"/>
      <c r="L5" s="21"/>
      <c r="M5" s="21"/>
      <c r="N5" s="1" t="s">
        <v>61</v>
      </c>
      <c r="O5" s="2">
        <f>CORREL(B3:B501,C3:C501)</f>
        <v>0.99662746516311118</v>
      </c>
    </row>
    <row r="6" spans="1:22" ht="13.5" customHeight="1">
      <c r="A6" s="2">
        <v>5</v>
      </c>
      <c r="B6" s="2">
        <v>13.357378079106937</v>
      </c>
      <c r="C6" s="2">
        <f t="shared" si="0"/>
        <v>13.302913081906512</v>
      </c>
      <c r="D6" s="2">
        <f t="shared" si="1"/>
        <v>11.771418919190975</v>
      </c>
      <c r="E6" s="21">
        <f t="shared" ref="E6:E69" si="2">D5</f>
        <v>10.367092484092767</v>
      </c>
      <c r="F6" s="22">
        <v>10</v>
      </c>
      <c r="G6" s="21"/>
      <c r="H6" s="21"/>
      <c r="I6" s="21"/>
      <c r="J6" s="21"/>
      <c r="K6" s="21"/>
      <c r="L6" s="21"/>
      <c r="M6" s="21"/>
      <c r="N6" s="1" t="s">
        <v>62</v>
      </c>
      <c r="O6" s="2">
        <f>CORREL(B4:B501,D4:D501)</f>
        <v>0.99307080076133658</v>
      </c>
    </row>
    <row r="7" spans="1:22" ht="13.5" customHeight="1">
      <c r="A7" s="2">
        <v>6</v>
      </c>
      <c r="B7" s="2">
        <v>15.078016822994943</v>
      </c>
      <c r="C7" s="2">
        <f t="shared" si="0"/>
        <v>13.357378079106937</v>
      </c>
      <c r="D7" s="2">
        <f t="shared" si="1"/>
        <v>13.302913081906512</v>
      </c>
      <c r="E7" s="21">
        <f t="shared" si="2"/>
        <v>11.771418919190975</v>
      </c>
      <c r="F7" s="21">
        <f t="shared" ref="F7:F70" si="3">E6</f>
        <v>10.367092484092767</v>
      </c>
      <c r="G7" s="22">
        <v>10</v>
      </c>
      <c r="H7" s="21"/>
      <c r="I7" s="21"/>
      <c r="J7" s="21"/>
      <c r="K7" s="21"/>
      <c r="L7" s="21"/>
      <c r="M7" s="21"/>
      <c r="N7" s="1" t="s">
        <v>63</v>
      </c>
      <c r="O7" s="18">
        <f>CORREL(B5:B501,E5:E501)</f>
        <v>0.98996600908901156</v>
      </c>
      <c r="V7" s="2" t="s">
        <v>64</v>
      </c>
    </row>
    <row r="8" spans="1:22" ht="13.5" customHeight="1">
      <c r="A8" s="2">
        <v>7</v>
      </c>
      <c r="B8" s="2">
        <v>15.425406609540383</v>
      </c>
      <c r="C8" s="2">
        <f t="shared" si="0"/>
        <v>15.078016822994943</v>
      </c>
      <c r="D8" s="2">
        <f t="shared" si="1"/>
        <v>13.357378079106937</v>
      </c>
      <c r="E8" s="21">
        <f t="shared" si="2"/>
        <v>13.302913081906512</v>
      </c>
      <c r="F8" s="21">
        <f t="shared" si="3"/>
        <v>11.771418919190975</v>
      </c>
      <c r="G8" s="21">
        <f t="shared" ref="G8:G71" si="4">F7</f>
        <v>10.367092484092767</v>
      </c>
      <c r="H8" s="22">
        <v>10</v>
      </c>
      <c r="I8" s="21"/>
      <c r="J8" s="21"/>
      <c r="K8" s="21"/>
      <c r="L8" s="21"/>
      <c r="M8" s="21"/>
      <c r="N8" s="1" t="s">
        <v>66</v>
      </c>
      <c r="O8" s="2">
        <f t="shared" ref="O8:O14" si="5">CORREL(B5:B501,F5:F501)</f>
        <v>0.98699313118695631</v>
      </c>
    </row>
    <row r="9" spans="1:22" ht="13.5" customHeight="1">
      <c r="A9" s="2">
        <v>8</v>
      </c>
      <c r="B9" s="2">
        <v>14.789835138937056</v>
      </c>
      <c r="C9" s="2">
        <f t="shared" si="0"/>
        <v>15.425406609540383</v>
      </c>
      <c r="D9" s="2">
        <f t="shared" si="1"/>
        <v>15.078016822994943</v>
      </c>
      <c r="E9" s="21">
        <f t="shared" si="2"/>
        <v>13.357378079106937</v>
      </c>
      <c r="F9" s="21">
        <f t="shared" si="3"/>
        <v>13.302913081906512</v>
      </c>
      <c r="G9" s="21">
        <f t="shared" si="4"/>
        <v>11.771418919190975</v>
      </c>
      <c r="H9" s="21">
        <f t="shared" ref="H9:H72" si="6">G8</f>
        <v>10.367092484092767</v>
      </c>
      <c r="I9" s="22">
        <v>10</v>
      </c>
      <c r="J9" s="21"/>
      <c r="K9" s="21"/>
      <c r="L9" s="21"/>
      <c r="M9" s="21"/>
      <c r="N9" s="1" t="s">
        <v>68</v>
      </c>
      <c r="O9" s="2">
        <f t="shared" si="5"/>
        <v>0.98699313118695631</v>
      </c>
    </row>
    <row r="10" spans="1:22" ht="13.5" customHeight="1">
      <c r="A10" s="2">
        <v>9</v>
      </c>
      <c r="B10" s="2">
        <v>14.52557172934883</v>
      </c>
      <c r="C10" s="2">
        <f t="shared" si="0"/>
        <v>14.789835138937056</v>
      </c>
      <c r="D10" s="2">
        <f t="shared" si="1"/>
        <v>15.425406609540383</v>
      </c>
      <c r="E10" s="21">
        <f t="shared" si="2"/>
        <v>15.078016822994943</v>
      </c>
      <c r="F10" s="21">
        <f t="shared" si="3"/>
        <v>13.357378079106937</v>
      </c>
      <c r="G10" s="21">
        <f t="shared" si="4"/>
        <v>13.302913081906512</v>
      </c>
      <c r="H10" s="21">
        <f t="shared" si="6"/>
        <v>11.771418919190975</v>
      </c>
      <c r="I10" s="21">
        <f t="shared" ref="I10:I73" si="7">H9</f>
        <v>10.367092484092767</v>
      </c>
      <c r="J10" s="22">
        <v>10</v>
      </c>
      <c r="K10" s="21"/>
      <c r="L10" s="21"/>
      <c r="M10" s="21"/>
      <c r="N10" s="1" t="s">
        <v>69</v>
      </c>
      <c r="O10" s="2">
        <f t="shared" si="5"/>
        <v>0.98704669847888815</v>
      </c>
    </row>
    <row r="11" spans="1:22" ht="13.5" customHeight="1">
      <c r="A11" s="2">
        <v>10</v>
      </c>
      <c r="B11" s="2">
        <v>16.400775475279023</v>
      </c>
      <c r="C11" s="2">
        <f t="shared" si="0"/>
        <v>14.52557172934883</v>
      </c>
      <c r="D11" s="2">
        <f t="shared" si="1"/>
        <v>14.789835138937056</v>
      </c>
      <c r="E11" s="21">
        <f t="shared" si="2"/>
        <v>15.425406609540383</v>
      </c>
      <c r="F11" s="21">
        <f t="shared" si="3"/>
        <v>15.078016822994943</v>
      </c>
      <c r="G11" s="21">
        <f t="shared" si="4"/>
        <v>13.357378079106937</v>
      </c>
      <c r="H11" s="21">
        <f t="shared" si="6"/>
        <v>13.302913081906512</v>
      </c>
      <c r="I11" s="21">
        <f t="shared" si="7"/>
        <v>11.771418919190975</v>
      </c>
      <c r="J11" s="21">
        <f t="shared" ref="J11:J74" si="8">I10</f>
        <v>10.367092484092767</v>
      </c>
      <c r="K11" s="22">
        <v>10</v>
      </c>
      <c r="L11" s="21"/>
      <c r="M11" s="21"/>
      <c r="N11" s="1" t="s">
        <v>70</v>
      </c>
      <c r="O11" s="2">
        <f t="shared" si="5"/>
        <v>0.98717175153787562</v>
      </c>
    </row>
    <row r="12" spans="1:22" ht="13.5" customHeight="1">
      <c r="A12" s="2">
        <v>11</v>
      </c>
      <c r="B12" s="2">
        <v>16.25435471531857</v>
      </c>
      <c r="C12" s="2">
        <f t="shared" si="0"/>
        <v>16.400775475279023</v>
      </c>
      <c r="D12" s="2">
        <f t="shared" si="1"/>
        <v>14.52557172934883</v>
      </c>
      <c r="E12" s="21">
        <f t="shared" si="2"/>
        <v>14.789835138937056</v>
      </c>
      <c r="F12" s="21">
        <f t="shared" si="3"/>
        <v>15.425406609540383</v>
      </c>
      <c r="G12" s="21">
        <f t="shared" si="4"/>
        <v>15.078016822994943</v>
      </c>
      <c r="H12" s="21">
        <f t="shared" si="6"/>
        <v>13.357378079106937</v>
      </c>
      <c r="I12" s="21">
        <f t="shared" si="7"/>
        <v>13.302913081906512</v>
      </c>
      <c r="J12" s="21">
        <f t="shared" si="8"/>
        <v>11.771418919190975</v>
      </c>
      <c r="K12" s="21">
        <f t="shared" ref="K12:K75" si="9">J11</f>
        <v>10.367092484092767</v>
      </c>
      <c r="L12" s="22">
        <v>10</v>
      </c>
      <c r="M12" s="21"/>
      <c r="N12" s="1" t="s">
        <v>71</v>
      </c>
      <c r="O12" s="2">
        <f t="shared" si="5"/>
        <v>0.98724373945145405</v>
      </c>
    </row>
    <row r="13" spans="1:22" ht="13.5" customHeight="1">
      <c r="A13" s="2">
        <v>12</v>
      </c>
      <c r="B13" s="2">
        <v>16.712494133798529</v>
      </c>
      <c r="C13" s="2">
        <f t="shared" si="0"/>
        <v>16.25435471531857</v>
      </c>
      <c r="D13" s="2">
        <f t="shared" si="1"/>
        <v>16.400775475279023</v>
      </c>
      <c r="E13" s="21">
        <f t="shared" si="2"/>
        <v>14.52557172934883</v>
      </c>
      <c r="F13" s="21">
        <f t="shared" si="3"/>
        <v>14.789835138937056</v>
      </c>
      <c r="G13" s="21">
        <f t="shared" si="4"/>
        <v>15.425406609540383</v>
      </c>
      <c r="H13" s="21">
        <f t="shared" si="6"/>
        <v>15.078016822994943</v>
      </c>
      <c r="I13" s="21">
        <f t="shared" si="7"/>
        <v>13.357378079106937</v>
      </c>
      <c r="J13" s="21">
        <f t="shared" si="8"/>
        <v>13.302913081906512</v>
      </c>
      <c r="K13" s="21">
        <f t="shared" si="9"/>
        <v>11.771418919190975</v>
      </c>
      <c r="L13" s="21">
        <f t="shared" ref="L13:L76" si="10">K12</f>
        <v>10.367092484092767</v>
      </c>
      <c r="M13" s="21"/>
      <c r="N13" s="1" t="s">
        <v>72</v>
      </c>
      <c r="O13" s="2">
        <f t="shared" si="5"/>
        <v>0.98724844349577079</v>
      </c>
    </row>
    <row r="14" spans="1:22" ht="13.5" customHeight="1">
      <c r="A14" s="2">
        <v>13</v>
      </c>
      <c r="B14" s="2">
        <v>15.300225494085819</v>
      </c>
      <c r="C14" s="2">
        <f t="shared" si="0"/>
        <v>16.712494133798529</v>
      </c>
      <c r="D14" s="2">
        <f t="shared" si="1"/>
        <v>16.25435471531857</v>
      </c>
      <c r="E14" s="21">
        <f t="shared" si="2"/>
        <v>16.400775475279023</v>
      </c>
      <c r="F14" s="21">
        <f t="shared" si="3"/>
        <v>14.52557172934883</v>
      </c>
      <c r="G14" s="21">
        <f t="shared" si="4"/>
        <v>14.789835138937056</v>
      </c>
      <c r="H14" s="21">
        <f t="shared" si="6"/>
        <v>15.425406609540383</v>
      </c>
      <c r="I14" s="21">
        <f t="shared" si="7"/>
        <v>15.078016822994943</v>
      </c>
      <c r="J14" s="21">
        <f t="shared" si="8"/>
        <v>13.357378079106937</v>
      </c>
      <c r="K14" s="21">
        <f t="shared" si="9"/>
        <v>13.302913081906512</v>
      </c>
      <c r="L14" s="21">
        <f t="shared" si="10"/>
        <v>11.771418919190975</v>
      </c>
      <c r="M14" s="21"/>
      <c r="N14" s="1" t="s">
        <v>73</v>
      </c>
      <c r="O14" s="2">
        <f t="shared" si="5"/>
        <v>0.98724805052447562</v>
      </c>
    </row>
    <row r="15" spans="1:22" ht="13.5" customHeight="1">
      <c r="A15" s="2">
        <v>14</v>
      </c>
      <c r="B15" s="2">
        <v>14.385452311690642</v>
      </c>
      <c r="C15" s="2">
        <f t="shared" si="0"/>
        <v>15.300225494085819</v>
      </c>
      <c r="D15" s="2">
        <f t="shared" si="1"/>
        <v>16.712494133798529</v>
      </c>
      <c r="E15" s="21">
        <f t="shared" si="2"/>
        <v>16.25435471531857</v>
      </c>
      <c r="F15" s="21">
        <f t="shared" si="3"/>
        <v>16.400775475279023</v>
      </c>
      <c r="G15" s="21">
        <f t="shared" si="4"/>
        <v>14.52557172934883</v>
      </c>
      <c r="H15" s="21">
        <f t="shared" si="6"/>
        <v>14.789835138937056</v>
      </c>
      <c r="I15" s="21">
        <f t="shared" si="7"/>
        <v>15.425406609540383</v>
      </c>
      <c r="J15" s="21">
        <f t="shared" si="8"/>
        <v>15.078016822994943</v>
      </c>
      <c r="K15" s="21">
        <f t="shared" si="9"/>
        <v>13.357378079106937</v>
      </c>
      <c r="L15" s="21">
        <f t="shared" si="10"/>
        <v>13.302913081906512</v>
      </c>
      <c r="M15" s="21"/>
      <c r="N15" s="1"/>
    </row>
    <row r="16" spans="1:22" ht="13.5" customHeight="1">
      <c r="A16" s="2">
        <v>15</v>
      </c>
      <c r="B16" s="2">
        <v>13.555084410224417</v>
      </c>
      <c r="C16" s="2">
        <f t="shared" si="0"/>
        <v>14.385452311690642</v>
      </c>
      <c r="D16" s="2">
        <f t="shared" si="1"/>
        <v>15.300225494085819</v>
      </c>
      <c r="E16" s="21">
        <f t="shared" si="2"/>
        <v>16.712494133798529</v>
      </c>
      <c r="F16" s="21">
        <f t="shared" si="3"/>
        <v>16.25435471531857</v>
      </c>
      <c r="G16" s="21">
        <f t="shared" si="4"/>
        <v>16.400775475279023</v>
      </c>
      <c r="H16" s="21">
        <f t="shared" si="6"/>
        <v>14.52557172934883</v>
      </c>
      <c r="I16" s="21">
        <f t="shared" si="7"/>
        <v>14.789835138937056</v>
      </c>
      <c r="J16" s="21">
        <f t="shared" si="8"/>
        <v>15.425406609540383</v>
      </c>
      <c r="K16" s="21">
        <f t="shared" si="9"/>
        <v>15.078016822994943</v>
      </c>
      <c r="L16" s="21">
        <f t="shared" si="10"/>
        <v>13.357378079106937</v>
      </c>
      <c r="M16" s="21"/>
      <c r="N16" s="1" t="s">
        <v>74</v>
      </c>
    </row>
    <row r="17" spans="1:15" ht="13.5" customHeight="1">
      <c r="A17" s="2">
        <v>16</v>
      </c>
      <c r="B17" s="2">
        <v>12.993602834005307</v>
      </c>
      <c r="C17" s="2">
        <f t="shared" si="0"/>
        <v>13.555084410224417</v>
      </c>
      <c r="D17" s="2">
        <f t="shared" si="1"/>
        <v>14.385452311690642</v>
      </c>
      <c r="E17" s="21">
        <f t="shared" si="2"/>
        <v>15.300225494085819</v>
      </c>
      <c r="F17" s="21">
        <f t="shared" si="3"/>
        <v>16.712494133798529</v>
      </c>
      <c r="G17" s="21">
        <f t="shared" si="4"/>
        <v>16.25435471531857</v>
      </c>
      <c r="H17" s="21">
        <f t="shared" si="6"/>
        <v>16.400775475279023</v>
      </c>
      <c r="I17" s="21">
        <f t="shared" si="7"/>
        <v>14.52557172934883</v>
      </c>
      <c r="J17" s="21">
        <f t="shared" si="8"/>
        <v>14.789835138937056</v>
      </c>
      <c r="K17" s="21">
        <f t="shared" si="9"/>
        <v>15.425406609540383</v>
      </c>
      <c r="L17" s="21">
        <f t="shared" si="10"/>
        <v>15.078016822994943</v>
      </c>
      <c r="M17" s="19"/>
      <c r="N17" s="12" t="s">
        <v>75</v>
      </c>
    </row>
    <row r="18" spans="1:15" ht="13.5" customHeight="1">
      <c r="A18" s="2">
        <v>17</v>
      </c>
      <c r="B18" s="2">
        <v>12.116126085256022</v>
      </c>
      <c r="C18" s="2">
        <f t="shared" si="0"/>
        <v>12.993602834005307</v>
      </c>
      <c r="D18" s="2">
        <f t="shared" si="1"/>
        <v>13.555084410224417</v>
      </c>
      <c r="E18" s="21">
        <f t="shared" si="2"/>
        <v>14.385452311690642</v>
      </c>
      <c r="F18" s="21">
        <f t="shared" si="3"/>
        <v>15.300225494085819</v>
      </c>
      <c r="G18" s="21">
        <f t="shared" si="4"/>
        <v>16.712494133798529</v>
      </c>
      <c r="H18" s="21">
        <f t="shared" si="6"/>
        <v>16.25435471531857</v>
      </c>
      <c r="I18" s="21">
        <f t="shared" si="7"/>
        <v>16.400775475279023</v>
      </c>
      <c r="J18" s="21">
        <f t="shared" si="8"/>
        <v>14.52557172934883</v>
      </c>
      <c r="K18" s="21">
        <f t="shared" si="9"/>
        <v>14.789835138937056</v>
      </c>
      <c r="L18" s="21">
        <f t="shared" si="10"/>
        <v>15.425406609540383</v>
      </c>
      <c r="M18" s="20"/>
    </row>
    <row r="19" spans="1:15" ht="13.5" customHeight="1">
      <c r="A19" s="2">
        <v>18</v>
      </c>
      <c r="B19" s="2">
        <v>13.475972560787874</v>
      </c>
      <c r="C19" s="2">
        <f t="shared" si="0"/>
        <v>12.116126085256022</v>
      </c>
      <c r="D19" s="2">
        <f t="shared" si="1"/>
        <v>12.993602834005307</v>
      </c>
      <c r="E19" s="21">
        <f t="shared" si="2"/>
        <v>13.555084410224417</v>
      </c>
      <c r="F19" s="21">
        <f t="shared" si="3"/>
        <v>14.385452311690642</v>
      </c>
      <c r="G19" s="21">
        <f t="shared" si="4"/>
        <v>15.300225494085819</v>
      </c>
      <c r="H19" s="21">
        <f t="shared" si="6"/>
        <v>16.712494133798529</v>
      </c>
      <c r="I19" s="21">
        <f t="shared" si="7"/>
        <v>16.25435471531857</v>
      </c>
      <c r="J19" s="21">
        <f t="shared" si="8"/>
        <v>16.400775475279023</v>
      </c>
      <c r="K19" s="21">
        <f t="shared" si="9"/>
        <v>14.52557172934883</v>
      </c>
      <c r="L19" s="21">
        <f t="shared" si="10"/>
        <v>14.789835138937056</v>
      </c>
      <c r="M19" s="20"/>
      <c r="N19" s="1" t="s">
        <v>56</v>
      </c>
    </row>
    <row r="20" spans="1:15" ht="13.5" customHeight="1">
      <c r="A20" s="2">
        <v>19</v>
      </c>
      <c r="B20" s="2">
        <v>12.964811794689592</v>
      </c>
      <c r="C20" s="2">
        <f t="shared" si="0"/>
        <v>13.475972560787874</v>
      </c>
      <c r="D20" s="2">
        <f t="shared" si="1"/>
        <v>12.116126085256022</v>
      </c>
      <c r="E20" s="21">
        <f t="shared" si="2"/>
        <v>12.993602834005307</v>
      </c>
      <c r="F20" s="21">
        <f t="shared" si="3"/>
        <v>13.555084410224417</v>
      </c>
      <c r="G20" s="21">
        <f t="shared" si="4"/>
        <v>14.385452311690642</v>
      </c>
      <c r="H20" s="21">
        <f t="shared" si="6"/>
        <v>15.300225494085819</v>
      </c>
      <c r="I20" s="21">
        <f t="shared" si="7"/>
        <v>16.712494133798529</v>
      </c>
      <c r="J20" s="21">
        <f t="shared" si="8"/>
        <v>16.25435471531857</v>
      </c>
      <c r="K20" s="21">
        <f t="shared" si="9"/>
        <v>16.400775475279023</v>
      </c>
      <c r="L20" s="21">
        <f t="shared" si="10"/>
        <v>14.52557172934883</v>
      </c>
      <c r="M20" s="20"/>
      <c r="N20" s="1" t="s">
        <v>58</v>
      </c>
    </row>
    <row r="21" spans="1:15" ht="13.5" customHeight="1">
      <c r="A21" s="2">
        <v>20</v>
      </c>
      <c r="B21" s="2">
        <v>10.951697360389449</v>
      </c>
      <c r="C21" s="2">
        <f t="shared" si="0"/>
        <v>12.964811794689592</v>
      </c>
      <c r="D21" s="2">
        <f t="shared" si="1"/>
        <v>13.475972560787874</v>
      </c>
      <c r="E21" s="21">
        <f t="shared" si="2"/>
        <v>12.116126085256022</v>
      </c>
      <c r="F21" s="21">
        <f t="shared" si="3"/>
        <v>12.993602834005307</v>
      </c>
      <c r="G21" s="21">
        <f t="shared" si="4"/>
        <v>13.555084410224417</v>
      </c>
      <c r="H21" s="21">
        <f t="shared" si="6"/>
        <v>14.385452311690642</v>
      </c>
      <c r="I21" s="21">
        <f t="shared" si="7"/>
        <v>15.300225494085819</v>
      </c>
      <c r="J21" s="21">
        <f t="shared" si="8"/>
        <v>16.712494133798529</v>
      </c>
      <c r="K21" s="21">
        <f t="shared" si="9"/>
        <v>16.25435471531857</v>
      </c>
      <c r="L21" s="21">
        <f t="shared" si="10"/>
        <v>16.400775475279023</v>
      </c>
      <c r="M21" s="20"/>
      <c r="N21" s="12" t="s">
        <v>60</v>
      </c>
    </row>
    <row r="22" spans="1:15" ht="13.5" customHeight="1">
      <c r="A22" s="2">
        <v>21</v>
      </c>
      <c r="B22" s="2">
        <v>11.352348000055008</v>
      </c>
      <c r="C22" s="2">
        <f t="shared" si="0"/>
        <v>10.951697360389449</v>
      </c>
      <c r="D22" s="2">
        <f t="shared" si="1"/>
        <v>12.964811794689592</v>
      </c>
      <c r="E22" s="21">
        <f t="shared" si="2"/>
        <v>13.475972560787874</v>
      </c>
      <c r="F22" s="21">
        <f t="shared" si="3"/>
        <v>12.116126085256022</v>
      </c>
      <c r="G22" s="21">
        <f t="shared" si="4"/>
        <v>12.993602834005307</v>
      </c>
      <c r="H22" s="21">
        <f t="shared" si="6"/>
        <v>13.555084410224417</v>
      </c>
      <c r="I22" s="21">
        <f t="shared" si="7"/>
        <v>14.385452311690642</v>
      </c>
      <c r="J22" s="21">
        <f t="shared" si="8"/>
        <v>15.300225494085819</v>
      </c>
      <c r="K22" s="21">
        <f t="shared" si="9"/>
        <v>16.712494133798529</v>
      </c>
      <c r="L22" s="21">
        <f t="shared" si="10"/>
        <v>16.25435471531857</v>
      </c>
      <c r="M22" s="20"/>
    </row>
    <row r="23" spans="1:15" ht="13.5" customHeight="1">
      <c r="A23" s="2">
        <v>22</v>
      </c>
      <c r="B23" s="2">
        <v>11.822251395207607</v>
      </c>
      <c r="C23" s="2">
        <f t="shared" si="0"/>
        <v>11.352348000055008</v>
      </c>
      <c r="D23" s="2">
        <f t="shared" si="1"/>
        <v>10.951697360389449</v>
      </c>
      <c r="E23" s="21">
        <f t="shared" si="2"/>
        <v>12.964811794689592</v>
      </c>
      <c r="F23" s="21">
        <f t="shared" si="3"/>
        <v>13.475972560787874</v>
      </c>
      <c r="G23" s="21">
        <f t="shared" si="4"/>
        <v>12.116126085256022</v>
      </c>
      <c r="H23" s="21">
        <f t="shared" si="6"/>
        <v>12.993602834005307</v>
      </c>
      <c r="I23" s="21">
        <f t="shared" si="7"/>
        <v>13.555084410224417</v>
      </c>
      <c r="J23" s="21">
        <f t="shared" si="8"/>
        <v>14.385452311690642</v>
      </c>
      <c r="K23" s="21">
        <f t="shared" si="9"/>
        <v>15.300225494085819</v>
      </c>
      <c r="L23" s="21">
        <f t="shared" si="10"/>
        <v>16.712494133798529</v>
      </c>
      <c r="M23" s="20"/>
    </row>
    <row r="24" spans="1:15" ht="13.5" customHeight="1">
      <c r="A24" s="2">
        <v>23</v>
      </c>
      <c r="B24" s="2">
        <v>12.575885785524276</v>
      </c>
      <c r="C24" s="2">
        <f t="shared" si="0"/>
        <v>11.822251395207607</v>
      </c>
      <c r="D24" s="2">
        <f t="shared" si="1"/>
        <v>11.352348000055008</v>
      </c>
      <c r="E24" s="21">
        <f t="shared" si="2"/>
        <v>10.951697360389449</v>
      </c>
      <c r="F24" s="21">
        <f t="shared" si="3"/>
        <v>12.964811794689592</v>
      </c>
      <c r="G24" s="21">
        <f t="shared" si="4"/>
        <v>13.475972560787874</v>
      </c>
      <c r="H24" s="21">
        <f t="shared" si="6"/>
        <v>12.116126085256022</v>
      </c>
      <c r="I24" s="21">
        <f t="shared" si="7"/>
        <v>12.993602834005307</v>
      </c>
      <c r="J24" s="21">
        <f t="shared" si="8"/>
        <v>13.555084410224417</v>
      </c>
      <c r="K24" s="21">
        <f t="shared" si="9"/>
        <v>14.385452311690642</v>
      </c>
      <c r="L24" s="21">
        <f t="shared" si="10"/>
        <v>15.300225494085819</v>
      </c>
      <c r="M24" s="20"/>
      <c r="N24" s="2" t="s">
        <v>65</v>
      </c>
    </row>
    <row r="25" spans="1:15" ht="13.5" customHeight="1">
      <c r="A25" s="2">
        <v>24</v>
      </c>
      <c r="B25" s="2">
        <v>12.228440393719607</v>
      </c>
      <c r="C25" s="2">
        <f t="shared" si="0"/>
        <v>12.575885785524276</v>
      </c>
      <c r="D25" s="2">
        <f t="shared" si="1"/>
        <v>11.822251395207607</v>
      </c>
      <c r="E25" s="21">
        <f t="shared" si="2"/>
        <v>11.352348000055008</v>
      </c>
      <c r="F25" s="21">
        <f t="shared" si="3"/>
        <v>10.951697360389449</v>
      </c>
      <c r="G25" s="21">
        <f t="shared" si="4"/>
        <v>12.964811794689592</v>
      </c>
      <c r="H25" s="21">
        <f t="shared" si="6"/>
        <v>13.475972560787874</v>
      </c>
      <c r="I25" s="21">
        <f t="shared" si="7"/>
        <v>12.116126085256022</v>
      </c>
      <c r="J25" s="21">
        <f t="shared" si="8"/>
        <v>12.993602834005307</v>
      </c>
      <c r="K25" s="21">
        <f t="shared" si="9"/>
        <v>13.555084410224417</v>
      </c>
      <c r="L25" s="21">
        <f t="shared" si="10"/>
        <v>14.385452311690642</v>
      </c>
      <c r="M25" s="20"/>
      <c r="N25" s="12" t="s">
        <v>67</v>
      </c>
      <c r="O25" s="12"/>
    </row>
    <row r="26" spans="1:15" ht="13.5" customHeight="1">
      <c r="A26" s="2">
        <v>25</v>
      </c>
      <c r="B26" s="2">
        <v>11.039195953542205</v>
      </c>
      <c r="C26" s="2">
        <f t="shared" si="0"/>
        <v>12.228440393719607</v>
      </c>
      <c r="D26" s="2">
        <f t="shared" si="1"/>
        <v>12.575885785524276</v>
      </c>
      <c r="E26" s="21">
        <f t="shared" si="2"/>
        <v>11.822251395207607</v>
      </c>
      <c r="F26" s="21">
        <f t="shared" si="3"/>
        <v>11.352348000055008</v>
      </c>
      <c r="G26" s="21">
        <f t="shared" si="4"/>
        <v>10.951697360389449</v>
      </c>
      <c r="H26" s="21">
        <f t="shared" si="6"/>
        <v>12.964811794689592</v>
      </c>
      <c r="I26" s="21">
        <f t="shared" si="7"/>
        <v>13.475972560787874</v>
      </c>
      <c r="J26" s="21">
        <f t="shared" si="8"/>
        <v>12.116126085256022</v>
      </c>
      <c r="K26" s="21">
        <f t="shared" si="9"/>
        <v>12.993602834005307</v>
      </c>
      <c r="L26" s="21">
        <f t="shared" si="10"/>
        <v>13.555084410224417</v>
      </c>
      <c r="M26" s="20"/>
    </row>
    <row r="27" spans="1:15" ht="13.5" customHeight="1">
      <c r="A27" s="2">
        <v>26</v>
      </c>
      <c r="B27" s="2">
        <v>12.477287972397431</v>
      </c>
      <c r="C27" s="2">
        <f t="shared" si="0"/>
        <v>11.039195953542205</v>
      </c>
      <c r="D27" s="2">
        <f t="shared" si="1"/>
        <v>12.228440393719607</v>
      </c>
      <c r="E27" s="21">
        <f t="shared" si="2"/>
        <v>12.575885785524276</v>
      </c>
      <c r="F27" s="21">
        <f t="shared" si="3"/>
        <v>11.822251395207607</v>
      </c>
      <c r="G27" s="21">
        <f t="shared" si="4"/>
        <v>11.352348000055008</v>
      </c>
      <c r="H27" s="21">
        <f t="shared" si="6"/>
        <v>10.951697360389449</v>
      </c>
      <c r="I27" s="21">
        <f t="shared" si="7"/>
        <v>12.964811794689592</v>
      </c>
      <c r="J27" s="21">
        <f t="shared" si="8"/>
        <v>13.475972560787874</v>
      </c>
      <c r="K27" s="21">
        <f t="shared" si="9"/>
        <v>12.116126085256022</v>
      </c>
      <c r="L27" s="21">
        <f t="shared" si="10"/>
        <v>12.993602834005307</v>
      </c>
      <c r="M27" s="20"/>
    </row>
    <row r="28" spans="1:15" ht="13.5" customHeight="1">
      <c r="A28" s="2">
        <v>27</v>
      </c>
      <c r="B28" s="2">
        <v>11.656588180369862</v>
      </c>
      <c r="C28" s="2">
        <f t="shared" si="0"/>
        <v>12.477287972397431</v>
      </c>
      <c r="D28" s="2">
        <f t="shared" si="1"/>
        <v>11.039195953542205</v>
      </c>
      <c r="E28" s="21">
        <f t="shared" si="2"/>
        <v>12.228440393719607</v>
      </c>
      <c r="F28" s="21">
        <f t="shared" si="3"/>
        <v>12.575885785524276</v>
      </c>
      <c r="G28" s="21">
        <f t="shared" si="4"/>
        <v>11.822251395207607</v>
      </c>
      <c r="H28" s="21">
        <f t="shared" si="6"/>
        <v>11.352348000055008</v>
      </c>
      <c r="I28" s="21">
        <f t="shared" si="7"/>
        <v>10.951697360389449</v>
      </c>
      <c r="J28" s="21">
        <f t="shared" si="8"/>
        <v>12.964811794689592</v>
      </c>
      <c r="K28" s="21">
        <f t="shared" si="9"/>
        <v>13.475972560787874</v>
      </c>
      <c r="L28" s="21">
        <f t="shared" si="10"/>
        <v>12.116126085256022</v>
      </c>
      <c r="M28" s="20"/>
    </row>
    <row r="29" spans="1:15" ht="13.5" customHeight="1">
      <c r="A29" s="2">
        <v>28</v>
      </c>
      <c r="B29" s="2">
        <v>11.845594158361042</v>
      </c>
      <c r="C29" s="2">
        <f t="shared" si="0"/>
        <v>11.656588180369862</v>
      </c>
      <c r="D29" s="2">
        <f t="shared" si="1"/>
        <v>12.477287972397431</v>
      </c>
      <c r="E29" s="21">
        <f t="shared" si="2"/>
        <v>11.039195953542205</v>
      </c>
      <c r="F29" s="21">
        <f t="shared" si="3"/>
        <v>12.228440393719607</v>
      </c>
      <c r="G29" s="21">
        <f t="shared" si="4"/>
        <v>12.575885785524276</v>
      </c>
      <c r="H29" s="21">
        <f t="shared" si="6"/>
        <v>11.822251395207607</v>
      </c>
      <c r="I29" s="21">
        <f t="shared" si="7"/>
        <v>11.352348000055008</v>
      </c>
      <c r="J29" s="21">
        <f t="shared" si="8"/>
        <v>10.951697360389449</v>
      </c>
      <c r="K29" s="21">
        <f t="shared" si="9"/>
        <v>12.964811794689592</v>
      </c>
      <c r="L29" s="21">
        <f t="shared" si="10"/>
        <v>13.475972560787874</v>
      </c>
      <c r="M29" s="20"/>
    </row>
    <row r="30" spans="1:15" ht="13.5" customHeight="1">
      <c r="A30" s="2">
        <v>29</v>
      </c>
      <c r="B30" s="2">
        <v>11.714694033529854</v>
      </c>
      <c r="C30" s="2">
        <f t="shared" si="0"/>
        <v>11.845594158361042</v>
      </c>
      <c r="D30" s="2">
        <f t="shared" si="1"/>
        <v>11.656588180369862</v>
      </c>
      <c r="E30" s="21">
        <f t="shared" si="2"/>
        <v>12.477287972397431</v>
      </c>
      <c r="F30" s="21">
        <f t="shared" si="3"/>
        <v>11.039195953542205</v>
      </c>
      <c r="G30" s="21">
        <f t="shared" si="4"/>
        <v>12.228440393719607</v>
      </c>
      <c r="H30" s="21">
        <f t="shared" si="6"/>
        <v>12.575885785524276</v>
      </c>
      <c r="I30" s="21">
        <f t="shared" si="7"/>
        <v>11.822251395207607</v>
      </c>
      <c r="J30" s="21">
        <f t="shared" si="8"/>
        <v>11.352348000055008</v>
      </c>
      <c r="K30" s="21">
        <f t="shared" si="9"/>
        <v>10.951697360389449</v>
      </c>
      <c r="L30" s="21">
        <f t="shared" si="10"/>
        <v>12.964811794689592</v>
      </c>
      <c r="M30" s="20"/>
    </row>
    <row r="31" spans="1:15" ht="13.5" customHeight="1">
      <c r="A31" s="2">
        <v>30</v>
      </c>
      <c r="B31" s="2">
        <v>13.313300247344936</v>
      </c>
      <c r="C31" s="2">
        <f t="shared" si="0"/>
        <v>11.714694033529854</v>
      </c>
      <c r="D31" s="2">
        <f t="shared" si="1"/>
        <v>11.845594158361042</v>
      </c>
      <c r="E31" s="21">
        <f t="shared" si="2"/>
        <v>11.656588180369862</v>
      </c>
      <c r="F31" s="21">
        <f t="shared" si="3"/>
        <v>12.477287972397431</v>
      </c>
      <c r="G31" s="21">
        <f t="shared" si="4"/>
        <v>11.039195953542205</v>
      </c>
      <c r="H31" s="21">
        <f t="shared" si="6"/>
        <v>12.228440393719607</v>
      </c>
      <c r="I31" s="21">
        <f t="shared" si="7"/>
        <v>12.575885785524276</v>
      </c>
      <c r="J31" s="21">
        <f t="shared" si="8"/>
        <v>11.822251395207607</v>
      </c>
      <c r="K31" s="21">
        <f t="shared" si="9"/>
        <v>11.352348000055008</v>
      </c>
      <c r="L31" s="21">
        <f t="shared" si="10"/>
        <v>10.951697360389449</v>
      </c>
      <c r="M31" s="20"/>
    </row>
    <row r="32" spans="1:15" ht="13.5" customHeight="1">
      <c r="A32" s="2">
        <v>31</v>
      </c>
      <c r="B32" s="2">
        <v>10.052779092677547</v>
      </c>
      <c r="C32" s="2">
        <f t="shared" si="0"/>
        <v>13.313300247344936</v>
      </c>
      <c r="D32" s="2">
        <f t="shared" si="1"/>
        <v>11.714694033529854</v>
      </c>
      <c r="E32" s="21">
        <f t="shared" si="2"/>
        <v>11.845594158361042</v>
      </c>
      <c r="F32" s="21">
        <f t="shared" si="3"/>
        <v>11.656588180369862</v>
      </c>
      <c r="G32" s="21">
        <f t="shared" si="4"/>
        <v>12.477287972397431</v>
      </c>
      <c r="H32" s="21">
        <f t="shared" si="6"/>
        <v>11.039195953542205</v>
      </c>
      <c r="I32" s="21">
        <f t="shared" si="7"/>
        <v>12.228440393719607</v>
      </c>
      <c r="J32" s="21">
        <f t="shared" si="8"/>
        <v>12.575885785524276</v>
      </c>
      <c r="K32" s="21">
        <f t="shared" si="9"/>
        <v>11.822251395207607</v>
      </c>
      <c r="L32" s="21">
        <f t="shared" si="10"/>
        <v>11.352348000055008</v>
      </c>
      <c r="M32" s="20"/>
    </row>
    <row r="33" spans="1:13" ht="13.5" customHeight="1">
      <c r="A33" s="2">
        <v>32</v>
      </c>
      <c r="B33" s="2">
        <v>10.68935688199093</v>
      </c>
      <c r="C33" s="2">
        <f t="shared" si="0"/>
        <v>10.052779092677547</v>
      </c>
      <c r="D33" s="2">
        <f t="shared" si="1"/>
        <v>13.313300247344936</v>
      </c>
      <c r="E33" s="21">
        <f t="shared" si="2"/>
        <v>11.714694033529854</v>
      </c>
      <c r="F33" s="21">
        <f t="shared" si="3"/>
        <v>11.845594158361042</v>
      </c>
      <c r="G33" s="21">
        <f t="shared" si="4"/>
        <v>11.656588180369862</v>
      </c>
      <c r="H33" s="21">
        <f t="shared" si="6"/>
        <v>12.477287972397431</v>
      </c>
      <c r="I33" s="21">
        <f t="shared" si="7"/>
        <v>11.039195953542205</v>
      </c>
      <c r="J33" s="21">
        <f t="shared" si="8"/>
        <v>12.228440393719607</v>
      </c>
      <c r="K33" s="21">
        <f t="shared" si="9"/>
        <v>12.575885785524276</v>
      </c>
      <c r="L33" s="21">
        <f t="shared" si="10"/>
        <v>11.822251395207607</v>
      </c>
      <c r="M33" s="20"/>
    </row>
    <row r="34" spans="1:13" ht="13.5" customHeight="1">
      <c r="A34" s="2">
        <v>33</v>
      </c>
      <c r="B34" s="2">
        <v>11.75185052250966</v>
      </c>
      <c r="C34" s="2">
        <f t="shared" si="0"/>
        <v>10.68935688199093</v>
      </c>
      <c r="D34" s="2">
        <f t="shared" si="1"/>
        <v>10.052779092677547</v>
      </c>
      <c r="E34" s="21">
        <f t="shared" si="2"/>
        <v>13.313300247344936</v>
      </c>
      <c r="F34" s="21">
        <f t="shared" si="3"/>
        <v>11.714694033529854</v>
      </c>
      <c r="G34" s="21">
        <f t="shared" si="4"/>
        <v>11.845594158361042</v>
      </c>
      <c r="H34" s="21">
        <f t="shared" si="6"/>
        <v>11.656588180369862</v>
      </c>
      <c r="I34" s="21">
        <f t="shared" si="7"/>
        <v>12.477287972397431</v>
      </c>
      <c r="J34" s="21">
        <f t="shared" si="8"/>
        <v>11.039195953542205</v>
      </c>
      <c r="K34" s="21">
        <f t="shared" si="9"/>
        <v>12.228440393719607</v>
      </c>
      <c r="L34" s="21">
        <f t="shared" si="10"/>
        <v>12.575885785524276</v>
      </c>
      <c r="M34" s="20"/>
    </row>
    <row r="35" spans="1:13" ht="13.5" customHeight="1">
      <c r="A35" s="2">
        <v>34</v>
      </c>
      <c r="B35" s="2">
        <v>12.11891978352023</v>
      </c>
      <c r="C35" s="2">
        <f t="shared" si="0"/>
        <v>11.75185052250966</v>
      </c>
      <c r="D35" s="2">
        <f t="shared" si="1"/>
        <v>10.68935688199093</v>
      </c>
      <c r="E35" s="21">
        <f t="shared" si="2"/>
        <v>10.052779092677547</v>
      </c>
      <c r="F35" s="21">
        <f t="shared" si="3"/>
        <v>13.313300247344936</v>
      </c>
      <c r="G35" s="21">
        <f t="shared" si="4"/>
        <v>11.714694033529854</v>
      </c>
      <c r="H35" s="21">
        <f t="shared" si="6"/>
        <v>11.845594158361042</v>
      </c>
      <c r="I35" s="21">
        <f t="shared" si="7"/>
        <v>11.656588180369862</v>
      </c>
      <c r="J35" s="21">
        <f t="shared" si="8"/>
        <v>12.477287972397431</v>
      </c>
      <c r="K35" s="21">
        <f t="shared" si="9"/>
        <v>11.039195953542205</v>
      </c>
      <c r="L35" s="21">
        <f t="shared" si="10"/>
        <v>12.228440393719607</v>
      </c>
      <c r="M35" s="20"/>
    </row>
    <row r="36" spans="1:13" ht="13.5" customHeight="1">
      <c r="A36" s="2">
        <v>35</v>
      </c>
      <c r="B36" s="2">
        <v>13.331013567470411</v>
      </c>
      <c r="C36" s="2">
        <f t="shared" si="0"/>
        <v>12.11891978352023</v>
      </c>
      <c r="D36" s="2">
        <f t="shared" si="1"/>
        <v>11.75185052250966</v>
      </c>
      <c r="E36" s="21">
        <f t="shared" si="2"/>
        <v>10.68935688199093</v>
      </c>
      <c r="F36" s="21">
        <f t="shared" si="3"/>
        <v>10.052779092677547</v>
      </c>
      <c r="G36" s="21">
        <f t="shared" si="4"/>
        <v>13.313300247344936</v>
      </c>
      <c r="H36" s="21">
        <f t="shared" si="6"/>
        <v>11.714694033529854</v>
      </c>
      <c r="I36" s="21">
        <f t="shared" si="7"/>
        <v>11.845594158361042</v>
      </c>
      <c r="J36" s="21">
        <f t="shared" si="8"/>
        <v>11.656588180369862</v>
      </c>
      <c r="K36" s="21">
        <f t="shared" si="9"/>
        <v>12.477287972397431</v>
      </c>
      <c r="L36" s="21">
        <f t="shared" si="10"/>
        <v>11.039195953542205</v>
      </c>
      <c r="M36" s="20"/>
    </row>
    <row r="37" spans="1:13" ht="13.5" customHeight="1">
      <c r="A37" s="2">
        <v>36</v>
      </c>
      <c r="B37" s="2">
        <v>13.365379309752077</v>
      </c>
      <c r="C37" s="2">
        <f t="shared" si="0"/>
        <v>13.331013567470411</v>
      </c>
      <c r="D37" s="2">
        <f t="shared" si="1"/>
        <v>12.11891978352023</v>
      </c>
      <c r="E37" s="21">
        <f t="shared" si="2"/>
        <v>11.75185052250966</v>
      </c>
      <c r="F37" s="21">
        <f t="shared" si="3"/>
        <v>10.68935688199093</v>
      </c>
      <c r="G37" s="21">
        <f t="shared" si="4"/>
        <v>10.052779092677547</v>
      </c>
      <c r="H37" s="21">
        <f t="shared" si="6"/>
        <v>13.313300247344936</v>
      </c>
      <c r="I37" s="21">
        <f t="shared" si="7"/>
        <v>11.714694033529854</v>
      </c>
      <c r="J37" s="21">
        <f t="shared" si="8"/>
        <v>11.845594158361042</v>
      </c>
      <c r="K37" s="21">
        <f t="shared" si="9"/>
        <v>11.656588180369862</v>
      </c>
      <c r="L37" s="21">
        <f t="shared" si="10"/>
        <v>12.477287972397431</v>
      </c>
      <c r="M37" s="20"/>
    </row>
    <row r="38" spans="1:13" ht="13.5" customHeight="1">
      <c r="A38" s="2">
        <v>37</v>
      </c>
      <c r="B38" s="2">
        <v>12.78458337767089</v>
      </c>
      <c r="C38" s="2">
        <f t="shared" si="0"/>
        <v>13.365379309752077</v>
      </c>
      <c r="D38" s="2">
        <f t="shared" si="1"/>
        <v>13.331013567470411</v>
      </c>
      <c r="E38" s="21">
        <f t="shared" si="2"/>
        <v>12.11891978352023</v>
      </c>
      <c r="F38" s="21">
        <f t="shared" si="3"/>
        <v>11.75185052250966</v>
      </c>
      <c r="G38" s="21">
        <f t="shared" si="4"/>
        <v>10.68935688199093</v>
      </c>
      <c r="H38" s="21">
        <f t="shared" si="6"/>
        <v>10.052779092677547</v>
      </c>
      <c r="I38" s="21">
        <f t="shared" si="7"/>
        <v>13.313300247344936</v>
      </c>
      <c r="J38" s="21">
        <f t="shared" si="8"/>
        <v>11.714694033529854</v>
      </c>
      <c r="K38" s="21">
        <f t="shared" si="9"/>
        <v>11.845594158361042</v>
      </c>
      <c r="L38" s="21">
        <f t="shared" si="10"/>
        <v>11.656588180369862</v>
      </c>
      <c r="M38" s="20"/>
    </row>
    <row r="39" spans="1:13" ht="13.5" customHeight="1">
      <c r="A39" s="2">
        <v>38</v>
      </c>
      <c r="B39" s="2">
        <v>10.929250311461086</v>
      </c>
      <c r="C39" s="2">
        <f t="shared" si="0"/>
        <v>12.78458337767089</v>
      </c>
      <c r="D39" s="2">
        <f t="shared" si="1"/>
        <v>13.365379309752077</v>
      </c>
      <c r="E39" s="21">
        <f t="shared" si="2"/>
        <v>13.331013567470411</v>
      </c>
      <c r="F39" s="21">
        <f t="shared" si="3"/>
        <v>12.11891978352023</v>
      </c>
      <c r="G39" s="21">
        <f t="shared" si="4"/>
        <v>11.75185052250966</v>
      </c>
      <c r="H39" s="21">
        <f t="shared" si="6"/>
        <v>10.68935688199093</v>
      </c>
      <c r="I39" s="21">
        <f t="shared" si="7"/>
        <v>10.052779092677547</v>
      </c>
      <c r="J39" s="21">
        <f t="shared" si="8"/>
        <v>13.313300247344936</v>
      </c>
      <c r="K39" s="21">
        <f t="shared" si="9"/>
        <v>11.714694033529854</v>
      </c>
      <c r="L39" s="21">
        <f t="shared" si="10"/>
        <v>11.845594158361042</v>
      </c>
      <c r="M39" s="20"/>
    </row>
    <row r="40" spans="1:13" ht="13.5" customHeight="1">
      <c r="A40" s="2">
        <v>39</v>
      </c>
      <c r="B40" s="2">
        <v>11.013388925716681</v>
      </c>
      <c r="C40" s="2">
        <f t="shared" si="0"/>
        <v>10.929250311461086</v>
      </c>
      <c r="D40" s="2">
        <f t="shared" si="1"/>
        <v>12.78458337767089</v>
      </c>
      <c r="E40" s="21">
        <f t="shared" si="2"/>
        <v>13.365379309752077</v>
      </c>
      <c r="F40" s="21">
        <f t="shared" si="3"/>
        <v>13.331013567470411</v>
      </c>
      <c r="G40" s="21">
        <f t="shared" si="4"/>
        <v>12.11891978352023</v>
      </c>
      <c r="H40" s="21">
        <f t="shared" si="6"/>
        <v>11.75185052250966</v>
      </c>
      <c r="I40" s="21">
        <f t="shared" si="7"/>
        <v>10.68935688199093</v>
      </c>
      <c r="J40" s="21">
        <f t="shared" si="8"/>
        <v>10.052779092677547</v>
      </c>
      <c r="K40" s="21">
        <f t="shared" si="9"/>
        <v>13.313300247344936</v>
      </c>
      <c r="L40" s="21">
        <f t="shared" si="10"/>
        <v>11.714694033529854</v>
      </c>
      <c r="M40" s="20"/>
    </row>
    <row r="41" spans="1:13" ht="13.5" customHeight="1">
      <c r="A41" s="2">
        <v>40</v>
      </c>
      <c r="B41" s="2">
        <v>8.6763444815194877</v>
      </c>
      <c r="C41" s="2">
        <f t="shared" si="0"/>
        <v>11.013388925716681</v>
      </c>
      <c r="D41" s="2">
        <f t="shared" si="1"/>
        <v>10.929250311461086</v>
      </c>
      <c r="E41" s="21">
        <f t="shared" si="2"/>
        <v>12.78458337767089</v>
      </c>
      <c r="F41" s="21">
        <f t="shared" si="3"/>
        <v>13.365379309752077</v>
      </c>
      <c r="G41" s="21">
        <f t="shared" si="4"/>
        <v>13.331013567470411</v>
      </c>
      <c r="H41" s="21">
        <f t="shared" si="6"/>
        <v>12.11891978352023</v>
      </c>
      <c r="I41" s="21">
        <f t="shared" si="7"/>
        <v>11.75185052250966</v>
      </c>
      <c r="J41" s="21">
        <f t="shared" si="8"/>
        <v>10.68935688199093</v>
      </c>
      <c r="K41" s="21">
        <f t="shared" si="9"/>
        <v>10.052779092677547</v>
      </c>
      <c r="L41" s="21">
        <f t="shared" si="10"/>
        <v>13.313300247344936</v>
      </c>
      <c r="M41" s="20"/>
    </row>
    <row r="42" spans="1:13" ht="13.5" customHeight="1">
      <c r="A42" s="2">
        <v>41</v>
      </c>
      <c r="B42" s="2">
        <v>9.2444015043150305</v>
      </c>
      <c r="C42" s="2">
        <f t="shared" si="0"/>
        <v>8.6763444815194877</v>
      </c>
      <c r="D42" s="2">
        <f t="shared" si="1"/>
        <v>11.013388925716681</v>
      </c>
      <c r="E42" s="21">
        <f t="shared" si="2"/>
        <v>10.929250311461086</v>
      </c>
      <c r="F42" s="21">
        <f t="shared" si="3"/>
        <v>12.78458337767089</v>
      </c>
      <c r="G42" s="21">
        <f t="shared" si="4"/>
        <v>13.365379309752077</v>
      </c>
      <c r="H42" s="21">
        <f t="shared" si="6"/>
        <v>13.331013567470411</v>
      </c>
      <c r="I42" s="21">
        <f t="shared" si="7"/>
        <v>12.11891978352023</v>
      </c>
      <c r="J42" s="21">
        <f t="shared" si="8"/>
        <v>11.75185052250966</v>
      </c>
      <c r="K42" s="21">
        <f t="shared" si="9"/>
        <v>10.68935688199093</v>
      </c>
      <c r="L42" s="21">
        <f t="shared" si="10"/>
        <v>10.052779092677547</v>
      </c>
      <c r="M42" s="20"/>
    </row>
    <row r="43" spans="1:13" ht="13.5" customHeight="1">
      <c r="A43" s="2">
        <v>42</v>
      </c>
      <c r="B43" s="2">
        <v>10.130467817827684</v>
      </c>
      <c r="C43" s="2">
        <f t="shared" si="0"/>
        <v>9.2444015043150305</v>
      </c>
      <c r="D43" s="2">
        <f t="shared" si="1"/>
        <v>8.6763444815194877</v>
      </c>
      <c r="E43" s="21">
        <f t="shared" si="2"/>
        <v>11.013388925716681</v>
      </c>
      <c r="F43" s="21">
        <f t="shared" si="3"/>
        <v>10.929250311461086</v>
      </c>
      <c r="G43" s="21">
        <f t="shared" si="4"/>
        <v>12.78458337767089</v>
      </c>
      <c r="H43" s="21">
        <f t="shared" si="6"/>
        <v>13.365379309752077</v>
      </c>
      <c r="I43" s="21">
        <f t="shared" si="7"/>
        <v>13.331013567470411</v>
      </c>
      <c r="J43" s="21">
        <f t="shared" si="8"/>
        <v>12.11891978352023</v>
      </c>
      <c r="K43" s="21">
        <f t="shared" si="9"/>
        <v>11.75185052250966</v>
      </c>
      <c r="L43" s="21">
        <f t="shared" si="10"/>
        <v>10.68935688199093</v>
      </c>
      <c r="M43" s="20"/>
    </row>
    <row r="44" spans="1:13" ht="13.5" customHeight="1">
      <c r="A44" s="2">
        <v>43</v>
      </c>
      <c r="B44" s="2">
        <v>8.5784257732431701</v>
      </c>
      <c r="C44" s="2">
        <f t="shared" si="0"/>
        <v>10.130467817827684</v>
      </c>
      <c r="D44" s="2">
        <f t="shared" si="1"/>
        <v>9.2444015043150305</v>
      </c>
      <c r="E44" s="21">
        <f t="shared" si="2"/>
        <v>8.6763444815194877</v>
      </c>
      <c r="F44" s="21">
        <f t="shared" si="3"/>
        <v>11.013388925716681</v>
      </c>
      <c r="G44" s="21">
        <f t="shared" si="4"/>
        <v>10.929250311461086</v>
      </c>
      <c r="H44" s="21">
        <f t="shared" si="6"/>
        <v>12.78458337767089</v>
      </c>
      <c r="I44" s="21">
        <f t="shared" si="7"/>
        <v>13.365379309752077</v>
      </c>
      <c r="J44" s="21">
        <f t="shared" si="8"/>
        <v>13.331013567470411</v>
      </c>
      <c r="K44" s="21">
        <f t="shared" si="9"/>
        <v>12.11891978352023</v>
      </c>
      <c r="L44" s="21">
        <f t="shared" si="10"/>
        <v>11.75185052250966</v>
      </c>
      <c r="M44" s="20"/>
    </row>
    <row r="45" spans="1:13" ht="13.5" customHeight="1">
      <c r="A45" s="2">
        <v>44</v>
      </c>
      <c r="B45" s="2">
        <v>7.3162665337172141</v>
      </c>
      <c r="C45" s="2">
        <f t="shared" si="0"/>
        <v>8.5784257732431701</v>
      </c>
      <c r="D45" s="2">
        <f t="shared" si="1"/>
        <v>10.130467817827684</v>
      </c>
      <c r="E45" s="21">
        <f t="shared" si="2"/>
        <v>9.2444015043150305</v>
      </c>
      <c r="F45" s="21">
        <f t="shared" si="3"/>
        <v>8.6763444815194877</v>
      </c>
      <c r="G45" s="21">
        <f t="shared" si="4"/>
        <v>11.013388925716681</v>
      </c>
      <c r="H45" s="21">
        <f t="shared" si="6"/>
        <v>10.929250311461086</v>
      </c>
      <c r="I45" s="21">
        <f t="shared" si="7"/>
        <v>12.78458337767089</v>
      </c>
      <c r="J45" s="21">
        <f t="shared" si="8"/>
        <v>13.365379309752077</v>
      </c>
      <c r="K45" s="21">
        <f t="shared" si="9"/>
        <v>13.331013567470411</v>
      </c>
      <c r="L45" s="21">
        <f t="shared" si="10"/>
        <v>12.11891978352023</v>
      </c>
      <c r="M45" s="20"/>
    </row>
    <row r="46" spans="1:13" ht="13.5" customHeight="1">
      <c r="A46" s="2">
        <v>45</v>
      </c>
      <c r="B46" s="2">
        <v>8.8045362880857532</v>
      </c>
      <c r="C46" s="2">
        <f t="shared" si="0"/>
        <v>7.3162665337172141</v>
      </c>
      <c r="D46" s="2">
        <f t="shared" si="1"/>
        <v>8.5784257732431701</v>
      </c>
      <c r="E46" s="21">
        <f t="shared" si="2"/>
        <v>10.130467817827684</v>
      </c>
      <c r="F46" s="21">
        <f t="shared" si="3"/>
        <v>9.2444015043150305</v>
      </c>
      <c r="G46" s="21">
        <f t="shared" si="4"/>
        <v>8.6763444815194877</v>
      </c>
      <c r="H46" s="21">
        <f t="shared" si="6"/>
        <v>11.013388925716681</v>
      </c>
      <c r="I46" s="21">
        <f t="shared" si="7"/>
        <v>10.929250311461086</v>
      </c>
      <c r="J46" s="21">
        <f t="shared" si="8"/>
        <v>12.78458337767089</v>
      </c>
      <c r="K46" s="21">
        <f t="shared" si="9"/>
        <v>13.365379309752077</v>
      </c>
      <c r="L46" s="21">
        <f t="shared" si="10"/>
        <v>13.331013567470411</v>
      </c>
      <c r="M46" s="20"/>
    </row>
    <row r="47" spans="1:13" ht="13.5" customHeight="1">
      <c r="A47" s="2">
        <v>46</v>
      </c>
      <c r="B47" s="2">
        <v>8.9322592106126297</v>
      </c>
      <c r="C47" s="2">
        <f t="shared" si="0"/>
        <v>8.8045362880857532</v>
      </c>
      <c r="D47" s="2">
        <f t="shared" si="1"/>
        <v>7.3162665337172141</v>
      </c>
      <c r="E47" s="21">
        <f t="shared" si="2"/>
        <v>8.5784257732431701</v>
      </c>
      <c r="F47" s="21">
        <f t="shared" si="3"/>
        <v>10.130467817827684</v>
      </c>
      <c r="G47" s="21">
        <f t="shared" si="4"/>
        <v>9.2444015043150305</v>
      </c>
      <c r="H47" s="21">
        <f t="shared" si="6"/>
        <v>8.6763444815194877</v>
      </c>
      <c r="I47" s="21">
        <f t="shared" si="7"/>
        <v>11.013388925716681</v>
      </c>
      <c r="J47" s="21">
        <f t="shared" si="8"/>
        <v>10.929250311461086</v>
      </c>
      <c r="K47" s="21">
        <f t="shared" si="9"/>
        <v>12.78458337767089</v>
      </c>
      <c r="L47" s="21">
        <f t="shared" si="10"/>
        <v>13.365379309752077</v>
      </c>
      <c r="M47" s="20"/>
    </row>
    <row r="48" spans="1:13" ht="13.5" customHeight="1">
      <c r="A48" s="2">
        <v>47</v>
      </c>
      <c r="B48" s="2">
        <v>7.1534283036762973</v>
      </c>
      <c r="C48" s="2">
        <f t="shared" si="0"/>
        <v>8.9322592106126297</v>
      </c>
      <c r="D48" s="2">
        <f t="shared" si="1"/>
        <v>8.8045362880857532</v>
      </c>
      <c r="E48" s="21">
        <f t="shared" si="2"/>
        <v>7.3162665337172141</v>
      </c>
      <c r="F48" s="21">
        <f t="shared" si="3"/>
        <v>8.5784257732431701</v>
      </c>
      <c r="G48" s="21">
        <f t="shared" si="4"/>
        <v>10.130467817827684</v>
      </c>
      <c r="H48" s="21">
        <f t="shared" si="6"/>
        <v>9.2444015043150305</v>
      </c>
      <c r="I48" s="21">
        <f t="shared" si="7"/>
        <v>8.6763444815194877</v>
      </c>
      <c r="J48" s="21">
        <f t="shared" si="8"/>
        <v>11.013388925716681</v>
      </c>
      <c r="K48" s="21">
        <f t="shared" si="9"/>
        <v>10.929250311461086</v>
      </c>
      <c r="L48" s="21">
        <f t="shared" si="10"/>
        <v>12.78458337767089</v>
      </c>
      <c r="M48" s="20"/>
    </row>
    <row r="49" spans="1:13" ht="13.5" customHeight="1">
      <c r="A49" s="2">
        <v>48</v>
      </c>
      <c r="B49" s="2">
        <v>7.2312567417256011</v>
      </c>
      <c r="C49" s="2">
        <f t="shared" si="0"/>
        <v>7.1534283036762973</v>
      </c>
      <c r="D49" s="2">
        <f t="shared" si="1"/>
        <v>8.9322592106126297</v>
      </c>
      <c r="E49" s="21">
        <f t="shared" si="2"/>
        <v>8.8045362880857532</v>
      </c>
      <c r="F49" s="21">
        <f t="shared" si="3"/>
        <v>7.3162665337172141</v>
      </c>
      <c r="G49" s="21">
        <f t="shared" si="4"/>
        <v>8.5784257732431701</v>
      </c>
      <c r="H49" s="21">
        <f t="shared" si="6"/>
        <v>10.130467817827684</v>
      </c>
      <c r="I49" s="21">
        <f t="shared" si="7"/>
        <v>9.2444015043150305</v>
      </c>
      <c r="J49" s="21">
        <f t="shared" si="8"/>
        <v>8.6763444815194877</v>
      </c>
      <c r="K49" s="21">
        <f t="shared" si="9"/>
        <v>11.013388925716681</v>
      </c>
      <c r="L49" s="21">
        <f t="shared" si="10"/>
        <v>10.929250311461086</v>
      </c>
      <c r="M49" s="20"/>
    </row>
    <row r="50" spans="1:13" ht="13.5" customHeight="1">
      <c r="A50" s="2">
        <v>49</v>
      </c>
      <c r="B50" s="2">
        <v>7.7787545506543108</v>
      </c>
      <c r="C50" s="2">
        <f t="shared" si="0"/>
        <v>7.2312567417256011</v>
      </c>
      <c r="D50" s="2">
        <f t="shared" si="1"/>
        <v>7.1534283036762973</v>
      </c>
      <c r="E50" s="21">
        <f t="shared" si="2"/>
        <v>8.9322592106126297</v>
      </c>
      <c r="F50" s="21">
        <f t="shared" si="3"/>
        <v>8.8045362880857532</v>
      </c>
      <c r="G50" s="21">
        <f t="shared" si="4"/>
        <v>7.3162665337172141</v>
      </c>
      <c r="H50" s="21">
        <f t="shared" si="6"/>
        <v>8.5784257732431701</v>
      </c>
      <c r="I50" s="21">
        <f t="shared" si="7"/>
        <v>10.130467817827684</v>
      </c>
      <c r="J50" s="21">
        <f t="shared" si="8"/>
        <v>9.2444015043150305</v>
      </c>
      <c r="K50" s="21">
        <f t="shared" si="9"/>
        <v>8.6763444815194877</v>
      </c>
      <c r="L50" s="21">
        <f t="shared" si="10"/>
        <v>11.013388925716681</v>
      </c>
      <c r="M50" s="20"/>
    </row>
    <row r="51" spans="1:13" ht="13.5" customHeight="1">
      <c r="A51" s="2">
        <v>50</v>
      </c>
      <c r="B51" s="2">
        <v>8.5332535029815499</v>
      </c>
      <c r="C51" s="2">
        <f t="shared" si="0"/>
        <v>7.7787545506543108</v>
      </c>
      <c r="D51" s="2">
        <f t="shared" si="1"/>
        <v>7.2312567417256011</v>
      </c>
      <c r="E51" s="21">
        <f t="shared" si="2"/>
        <v>7.1534283036762973</v>
      </c>
      <c r="F51" s="21">
        <f t="shared" si="3"/>
        <v>8.9322592106126297</v>
      </c>
      <c r="G51" s="21">
        <f t="shared" si="4"/>
        <v>8.8045362880857532</v>
      </c>
      <c r="H51" s="21">
        <f t="shared" si="6"/>
        <v>7.3162665337172141</v>
      </c>
      <c r="I51" s="21">
        <f t="shared" si="7"/>
        <v>8.5784257732431701</v>
      </c>
      <c r="J51" s="21">
        <f t="shared" si="8"/>
        <v>10.130467817827684</v>
      </c>
      <c r="K51" s="21">
        <f t="shared" si="9"/>
        <v>9.2444015043150305</v>
      </c>
      <c r="L51" s="21">
        <f t="shared" si="10"/>
        <v>8.6763444815194877</v>
      </c>
      <c r="M51" s="20"/>
    </row>
    <row r="52" spans="1:13" ht="13.5" customHeight="1">
      <c r="A52" s="2">
        <v>51</v>
      </c>
      <c r="B52" s="2">
        <v>8.5179168868998119</v>
      </c>
      <c r="C52" s="2">
        <f t="shared" si="0"/>
        <v>8.5332535029815499</v>
      </c>
      <c r="D52" s="2">
        <f t="shared" si="1"/>
        <v>7.7787545506543108</v>
      </c>
      <c r="E52" s="21">
        <f t="shared" si="2"/>
        <v>7.2312567417256011</v>
      </c>
      <c r="F52" s="21">
        <f t="shared" si="3"/>
        <v>7.1534283036762973</v>
      </c>
      <c r="G52" s="21">
        <f t="shared" si="4"/>
        <v>8.9322592106126297</v>
      </c>
      <c r="H52" s="21">
        <f t="shared" si="6"/>
        <v>8.8045362880857532</v>
      </c>
      <c r="I52" s="21">
        <f t="shared" si="7"/>
        <v>7.3162665337172141</v>
      </c>
      <c r="J52" s="21">
        <f t="shared" si="8"/>
        <v>8.5784257732431701</v>
      </c>
      <c r="K52" s="21">
        <f t="shared" si="9"/>
        <v>10.130467817827684</v>
      </c>
      <c r="L52" s="21">
        <f t="shared" si="10"/>
        <v>9.2444015043150305</v>
      </c>
      <c r="M52" s="20"/>
    </row>
    <row r="53" spans="1:13" ht="13.5" customHeight="1">
      <c r="A53" s="2">
        <v>52</v>
      </c>
      <c r="B53" s="2">
        <v>7.6118637720726339</v>
      </c>
      <c r="C53" s="2">
        <f t="shared" si="0"/>
        <v>8.5179168868998119</v>
      </c>
      <c r="D53" s="2">
        <f t="shared" si="1"/>
        <v>8.5332535029815499</v>
      </c>
      <c r="E53" s="21">
        <f t="shared" si="2"/>
        <v>7.7787545506543108</v>
      </c>
      <c r="F53" s="21">
        <f t="shared" si="3"/>
        <v>7.2312567417256011</v>
      </c>
      <c r="G53" s="21">
        <f t="shared" si="4"/>
        <v>7.1534283036762973</v>
      </c>
      <c r="H53" s="21">
        <f t="shared" si="6"/>
        <v>8.9322592106126297</v>
      </c>
      <c r="I53" s="21">
        <f t="shared" si="7"/>
        <v>8.8045362880857532</v>
      </c>
      <c r="J53" s="21">
        <f t="shared" si="8"/>
        <v>7.3162665337172141</v>
      </c>
      <c r="K53" s="21">
        <f t="shared" si="9"/>
        <v>8.5784257732431701</v>
      </c>
      <c r="L53" s="21">
        <f t="shared" si="10"/>
        <v>10.130467817827684</v>
      </c>
      <c r="M53" s="20"/>
    </row>
    <row r="54" spans="1:13" ht="13.5" customHeight="1">
      <c r="A54" s="2">
        <v>53</v>
      </c>
      <c r="B54" s="2">
        <v>8.5713193577504558</v>
      </c>
      <c r="C54" s="2">
        <f t="shared" si="0"/>
        <v>7.6118637720726339</v>
      </c>
      <c r="D54" s="2">
        <f t="shared" si="1"/>
        <v>8.5179168868998119</v>
      </c>
      <c r="E54" s="21">
        <f t="shared" si="2"/>
        <v>8.5332535029815499</v>
      </c>
      <c r="F54" s="21">
        <f t="shared" si="3"/>
        <v>7.7787545506543108</v>
      </c>
      <c r="G54" s="21">
        <f t="shared" si="4"/>
        <v>7.2312567417256011</v>
      </c>
      <c r="H54" s="21">
        <f t="shared" si="6"/>
        <v>7.1534283036762973</v>
      </c>
      <c r="I54" s="21">
        <f t="shared" si="7"/>
        <v>8.9322592106126297</v>
      </c>
      <c r="J54" s="21">
        <f t="shared" si="8"/>
        <v>8.8045362880857532</v>
      </c>
      <c r="K54" s="21">
        <f t="shared" si="9"/>
        <v>7.3162665337172141</v>
      </c>
      <c r="L54" s="21">
        <f t="shared" si="10"/>
        <v>8.5784257732431701</v>
      </c>
      <c r="M54" s="20"/>
    </row>
    <row r="55" spans="1:13" ht="13.5" customHeight="1">
      <c r="A55" s="2">
        <v>54</v>
      </c>
      <c r="B55" s="2">
        <v>8.1775737101460919</v>
      </c>
      <c r="C55" s="2">
        <f t="shared" si="0"/>
        <v>8.5713193577504558</v>
      </c>
      <c r="D55" s="2">
        <f t="shared" si="1"/>
        <v>7.6118637720726339</v>
      </c>
      <c r="E55" s="21">
        <f t="shared" si="2"/>
        <v>8.5179168868998119</v>
      </c>
      <c r="F55" s="21">
        <f t="shared" si="3"/>
        <v>8.5332535029815499</v>
      </c>
      <c r="G55" s="21">
        <f t="shared" si="4"/>
        <v>7.7787545506543108</v>
      </c>
      <c r="H55" s="21">
        <f t="shared" si="6"/>
        <v>7.2312567417256011</v>
      </c>
      <c r="I55" s="21">
        <f t="shared" si="7"/>
        <v>7.1534283036762973</v>
      </c>
      <c r="J55" s="21">
        <f t="shared" si="8"/>
        <v>8.9322592106126297</v>
      </c>
      <c r="K55" s="21">
        <f t="shared" si="9"/>
        <v>8.8045362880857532</v>
      </c>
      <c r="L55" s="21">
        <f t="shared" si="10"/>
        <v>7.3162665337172141</v>
      </c>
      <c r="M55" s="20"/>
    </row>
    <row r="56" spans="1:13" ht="13.5" customHeight="1">
      <c r="A56" s="2">
        <v>55</v>
      </c>
      <c r="B56" s="2">
        <v>8.0869582628516579</v>
      </c>
      <c r="C56" s="2">
        <f t="shared" si="0"/>
        <v>8.1775737101460919</v>
      </c>
      <c r="D56" s="2">
        <f t="shared" si="1"/>
        <v>8.5713193577504558</v>
      </c>
      <c r="E56" s="21">
        <f t="shared" si="2"/>
        <v>7.6118637720726339</v>
      </c>
      <c r="F56" s="21">
        <f t="shared" si="3"/>
        <v>8.5179168868998119</v>
      </c>
      <c r="G56" s="21">
        <f t="shared" si="4"/>
        <v>8.5332535029815499</v>
      </c>
      <c r="H56" s="21">
        <f t="shared" si="6"/>
        <v>7.7787545506543108</v>
      </c>
      <c r="I56" s="21">
        <f t="shared" si="7"/>
        <v>7.2312567417256011</v>
      </c>
      <c r="J56" s="21">
        <f t="shared" si="8"/>
        <v>7.1534283036762973</v>
      </c>
      <c r="K56" s="21">
        <f t="shared" si="9"/>
        <v>8.9322592106126297</v>
      </c>
      <c r="L56" s="21">
        <f t="shared" si="10"/>
        <v>8.8045362880857532</v>
      </c>
      <c r="M56" s="20"/>
    </row>
    <row r="57" spans="1:13" ht="13.5" customHeight="1">
      <c r="A57" s="2">
        <v>56</v>
      </c>
      <c r="B57" s="2">
        <v>8.6007585073544774</v>
      </c>
      <c r="C57" s="2">
        <f t="shared" si="0"/>
        <v>8.0869582628516579</v>
      </c>
      <c r="D57" s="2">
        <f t="shared" si="1"/>
        <v>8.1775737101460919</v>
      </c>
      <c r="E57" s="21">
        <f t="shared" si="2"/>
        <v>8.5713193577504558</v>
      </c>
      <c r="F57" s="21">
        <f t="shared" si="3"/>
        <v>7.6118637720726339</v>
      </c>
      <c r="G57" s="21">
        <f t="shared" si="4"/>
        <v>8.5179168868998119</v>
      </c>
      <c r="H57" s="21">
        <f t="shared" si="6"/>
        <v>8.5332535029815499</v>
      </c>
      <c r="I57" s="21">
        <f t="shared" si="7"/>
        <v>7.7787545506543108</v>
      </c>
      <c r="J57" s="21">
        <f t="shared" si="8"/>
        <v>7.2312567417256011</v>
      </c>
      <c r="K57" s="21">
        <f t="shared" si="9"/>
        <v>7.1534283036762973</v>
      </c>
      <c r="L57" s="21">
        <f t="shared" si="10"/>
        <v>8.9322592106126297</v>
      </c>
      <c r="M57" s="20"/>
    </row>
    <row r="58" spans="1:13" ht="13.5" customHeight="1">
      <c r="A58" s="2">
        <v>57</v>
      </c>
      <c r="B58" s="2">
        <v>8.1415877649073281</v>
      </c>
      <c r="C58" s="2">
        <f t="shared" si="0"/>
        <v>8.6007585073544774</v>
      </c>
      <c r="D58" s="2">
        <f t="shared" si="1"/>
        <v>8.0869582628516579</v>
      </c>
      <c r="E58" s="21">
        <f t="shared" si="2"/>
        <v>8.1775737101460919</v>
      </c>
      <c r="F58" s="21">
        <f t="shared" si="3"/>
        <v>8.5713193577504558</v>
      </c>
      <c r="G58" s="21">
        <f t="shared" si="4"/>
        <v>7.6118637720726339</v>
      </c>
      <c r="H58" s="21">
        <f t="shared" si="6"/>
        <v>8.5179168868998119</v>
      </c>
      <c r="I58" s="21">
        <f t="shared" si="7"/>
        <v>8.5332535029815499</v>
      </c>
      <c r="J58" s="21">
        <f t="shared" si="8"/>
        <v>7.7787545506543108</v>
      </c>
      <c r="K58" s="21">
        <f t="shared" si="9"/>
        <v>7.2312567417256011</v>
      </c>
      <c r="L58" s="21">
        <f t="shared" si="10"/>
        <v>7.1534283036762973</v>
      </c>
      <c r="M58" s="20"/>
    </row>
    <row r="59" spans="1:13" ht="13.5" customHeight="1">
      <c r="A59" s="2">
        <v>58</v>
      </c>
      <c r="B59" s="2">
        <v>10.772483680548307</v>
      </c>
      <c r="C59" s="2">
        <f t="shared" si="0"/>
        <v>8.1415877649073281</v>
      </c>
      <c r="D59" s="2">
        <f t="shared" si="1"/>
        <v>8.6007585073544774</v>
      </c>
      <c r="E59" s="21">
        <f t="shared" si="2"/>
        <v>8.0869582628516579</v>
      </c>
      <c r="F59" s="21">
        <f t="shared" si="3"/>
        <v>8.1775737101460919</v>
      </c>
      <c r="G59" s="21">
        <f t="shared" si="4"/>
        <v>8.5713193577504558</v>
      </c>
      <c r="H59" s="21">
        <f t="shared" si="6"/>
        <v>7.6118637720726339</v>
      </c>
      <c r="I59" s="21">
        <f t="shared" si="7"/>
        <v>8.5179168868998119</v>
      </c>
      <c r="J59" s="21">
        <f t="shared" si="8"/>
        <v>8.5332535029815499</v>
      </c>
      <c r="K59" s="21">
        <f t="shared" si="9"/>
        <v>7.7787545506543108</v>
      </c>
      <c r="L59" s="21">
        <f t="shared" si="10"/>
        <v>7.2312567417256011</v>
      </c>
      <c r="M59" s="20"/>
    </row>
    <row r="60" spans="1:13" ht="13.5" customHeight="1">
      <c r="A60" s="2">
        <v>59</v>
      </c>
      <c r="B60" s="2">
        <v>10.960924576732287</v>
      </c>
      <c r="C60" s="2">
        <f t="shared" si="0"/>
        <v>10.772483680548307</v>
      </c>
      <c r="D60" s="2">
        <f t="shared" si="1"/>
        <v>8.1415877649073281</v>
      </c>
      <c r="E60" s="21">
        <f t="shared" si="2"/>
        <v>8.6007585073544774</v>
      </c>
      <c r="F60" s="21">
        <f t="shared" si="3"/>
        <v>8.0869582628516579</v>
      </c>
      <c r="G60" s="21">
        <f t="shared" si="4"/>
        <v>8.1775737101460919</v>
      </c>
      <c r="H60" s="21">
        <f t="shared" si="6"/>
        <v>8.5713193577504558</v>
      </c>
      <c r="I60" s="21">
        <f t="shared" si="7"/>
        <v>7.6118637720726339</v>
      </c>
      <c r="J60" s="21">
        <f t="shared" si="8"/>
        <v>8.5179168868998119</v>
      </c>
      <c r="K60" s="21">
        <f t="shared" si="9"/>
        <v>8.5332535029815499</v>
      </c>
      <c r="L60" s="21">
        <f t="shared" si="10"/>
        <v>7.7787545506543108</v>
      </c>
      <c r="M60" s="20"/>
    </row>
    <row r="61" spans="1:13" ht="13.5" customHeight="1">
      <c r="A61" s="2">
        <v>60</v>
      </c>
      <c r="B61" s="2">
        <v>10.523202338878509</v>
      </c>
      <c r="C61" s="2">
        <f t="shared" si="0"/>
        <v>10.960924576732287</v>
      </c>
      <c r="D61" s="2">
        <f t="shared" si="1"/>
        <v>10.772483680548307</v>
      </c>
      <c r="E61" s="21">
        <f t="shared" si="2"/>
        <v>8.1415877649073281</v>
      </c>
      <c r="F61" s="21">
        <f t="shared" si="3"/>
        <v>8.6007585073544774</v>
      </c>
      <c r="G61" s="21">
        <f t="shared" si="4"/>
        <v>8.0869582628516579</v>
      </c>
      <c r="H61" s="21">
        <f t="shared" si="6"/>
        <v>8.1775737101460919</v>
      </c>
      <c r="I61" s="21">
        <f t="shared" si="7"/>
        <v>8.5713193577504558</v>
      </c>
      <c r="J61" s="21">
        <f t="shared" si="8"/>
        <v>7.6118637720726339</v>
      </c>
      <c r="K61" s="21">
        <f t="shared" si="9"/>
        <v>8.5179168868998119</v>
      </c>
      <c r="L61" s="21">
        <f t="shared" si="10"/>
        <v>8.5332535029815499</v>
      </c>
      <c r="M61" s="20"/>
    </row>
    <row r="62" spans="1:13" ht="13.5" customHeight="1">
      <c r="A62" s="2">
        <v>61</v>
      </c>
      <c r="B62" s="2">
        <v>10.591731947583432</v>
      </c>
      <c r="C62" s="2">
        <f t="shared" si="0"/>
        <v>10.523202338878509</v>
      </c>
      <c r="D62" s="2">
        <f t="shared" si="1"/>
        <v>10.960924576732287</v>
      </c>
      <c r="E62" s="21">
        <f t="shared" si="2"/>
        <v>10.772483680548307</v>
      </c>
      <c r="F62" s="21">
        <f t="shared" si="3"/>
        <v>8.1415877649073281</v>
      </c>
      <c r="G62" s="21">
        <f t="shared" si="4"/>
        <v>8.6007585073544774</v>
      </c>
      <c r="H62" s="21">
        <f t="shared" si="6"/>
        <v>8.0869582628516579</v>
      </c>
      <c r="I62" s="21">
        <f t="shared" si="7"/>
        <v>8.1775737101460919</v>
      </c>
      <c r="J62" s="21">
        <f t="shared" si="8"/>
        <v>8.5713193577504558</v>
      </c>
      <c r="K62" s="21">
        <f t="shared" si="9"/>
        <v>7.6118637720726339</v>
      </c>
      <c r="L62" s="21">
        <f t="shared" si="10"/>
        <v>8.5179168868998119</v>
      </c>
      <c r="M62" s="20"/>
    </row>
    <row r="63" spans="1:13" ht="13.5" customHeight="1">
      <c r="A63" s="2">
        <v>62</v>
      </c>
      <c r="B63" s="2">
        <v>11.243941148532754</v>
      </c>
      <c r="C63" s="2">
        <f t="shared" si="0"/>
        <v>10.591731947583432</v>
      </c>
      <c r="D63" s="2">
        <f t="shared" si="1"/>
        <v>10.523202338878509</v>
      </c>
      <c r="E63" s="21">
        <f t="shared" si="2"/>
        <v>10.960924576732287</v>
      </c>
      <c r="F63" s="21">
        <f t="shared" si="3"/>
        <v>10.772483680548307</v>
      </c>
      <c r="G63" s="21">
        <f t="shared" si="4"/>
        <v>8.1415877649073281</v>
      </c>
      <c r="H63" s="21">
        <f t="shared" si="6"/>
        <v>8.6007585073544774</v>
      </c>
      <c r="I63" s="21">
        <f t="shared" si="7"/>
        <v>8.0869582628516579</v>
      </c>
      <c r="J63" s="21">
        <f t="shared" si="8"/>
        <v>8.1775737101460919</v>
      </c>
      <c r="K63" s="21">
        <f t="shared" si="9"/>
        <v>8.5713193577504558</v>
      </c>
      <c r="L63" s="21">
        <f t="shared" si="10"/>
        <v>7.6118637720726339</v>
      </c>
      <c r="M63" s="20"/>
    </row>
    <row r="64" spans="1:13" ht="13.5" customHeight="1">
      <c r="A64" s="2">
        <v>63</v>
      </c>
      <c r="B64" s="2">
        <v>10.583052316662156</v>
      </c>
      <c r="C64" s="2">
        <f t="shared" si="0"/>
        <v>11.243941148532754</v>
      </c>
      <c r="D64" s="2">
        <f t="shared" si="1"/>
        <v>10.591731947583432</v>
      </c>
      <c r="E64" s="21">
        <f t="shared" si="2"/>
        <v>10.523202338878509</v>
      </c>
      <c r="F64" s="21">
        <f t="shared" si="3"/>
        <v>10.960924576732287</v>
      </c>
      <c r="G64" s="21">
        <f t="shared" si="4"/>
        <v>10.772483680548307</v>
      </c>
      <c r="H64" s="21">
        <f t="shared" si="6"/>
        <v>8.1415877649073281</v>
      </c>
      <c r="I64" s="21">
        <f t="shared" si="7"/>
        <v>8.6007585073544774</v>
      </c>
      <c r="J64" s="21">
        <f t="shared" si="8"/>
        <v>8.0869582628516579</v>
      </c>
      <c r="K64" s="21">
        <f t="shared" si="9"/>
        <v>8.1775737101460919</v>
      </c>
      <c r="L64" s="21">
        <f t="shared" si="10"/>
        <v>8.5713193577504558</v>
      </c>
      <c r="M64" s="20"/>
    </row>
    <row r="65" spans="1:13" ht="13.5" customHeight="1">
      <c r="A65" s="2">
        <v>64</v>
      </c>
      <c r="B65" s="2">
        <v>12.313362510630345</v>
      </c>
      <c r="C65" s="2">
        <f t="shared" si="0"/>
        <v>10.583052316662156</v>
      </c>
      <c r="D65" s="2">
        <f t="shared" si="1"/>
        <v>11.243941148532754</v>
      </c>
      <c r="E65" s="21">
        <f t="shared" si="2"/>
        <v>10.591731947583432</v>
      </c>
      <c r="F65" s="21">
        <f t="shared" si="3"/>
        <v>10.523202338878509</v>
      </c>
      <c r="G65" s="21">
        <f t="shared" si="4"/>
        <v>10.960924576732287</v>
      </c>
      <c r="H65" s="21">
        <f t="shared" si="6"/>
        <v>10.772483680548307</v>
      </c>
      <c r="I65" s="21">
        <f t="shared" si="7"/>
        <v>8.1415877649073281</v>
      </c>
      <c r="J65" s="21">
        <f t="shared" si="8"/>
        <v>8.6007585073544774</v>
      </c>
      <c r="K65" s="21">
        <f t="shared" si="9"/>
        <v>8.0869582628516579</v>
      </c>
      <c r="L65" s="21">
        <f t="shared" si="10"/>
        <v>8.1775737101460919</v>
      </c>
      <c r="M65" s="20"/>
    </row>
    <row r="66" spans="1:13" ht="13.5" customHeight="1">
      <c r="A66" s="2">
        <v>65</v>
      </c>
      <c r="B66" s="2">
        <v>12.975147648360704</v>
      </c>
      <c r="C66" s="2">
        <f t="shared" si="0"/>
        <v>12.313362510630345</v>
      </c>
      <c r="D66" s="2">
        <f t="shared" si="1"/>
        <v>10.583052316662156</v>
      </c>
      <c r="E66" s="21">
        <f t="shared" si="2"/>
        <v>11.243941148532754</v>
      </c>
      <c r="F66" s="21">
        <f t="shared" si="3"/>
        <v>10.591731947583432</v>
      </c>
      <c r="G66" s="21">
        <f t="shared" si="4"/>
        <v>10.523202338878509</v>
      </c>
      <c r="H66" s="21">
        <f t="shared" si="6"/>
        <v>10.960924576732287</v>
      </c>
      <c r="I66" s="21">
        <f t="shared" si="7"/>
        <v>10.772483680548307</v>
      </c>
      <c r="J66" s="21">
        <f t="shared" si="8"/>
        <v>8.1415877649073281</v>
      </c>
      <c r="K66" s="21">
        <f t="shared" si="9"/>
        <v>8.6007585073544774</v>
      </c>
      <c r="L66" s="21">
        <f t="shared" si="10"/>
        <v>8.0869582628516579</v>
      </c>
      <c r="M66" s="20"/>
    </row>
    <row r="67" spans="1:13" ht="13.5" customHeight="1">
      <c r="A67" s="2">
        <v>66</v>
      </c>
      <c r="B67" s="2">
        <v>14.373350096172345</v>
      </c>
      <c r="C67" s="2">
        <f t="shared" si="0"/>
        <v>12.975147648360704</v>
      </c>
      <c r="D67" s="2">
        <f t="shared" si="1"/>
        <v>12.313362510630345</v>
      </c>
      <c r="E67" s="21">
        <f t="shared" si="2"/>
        <v>10.583052316662156</v>
      </c>
      <c r="F67" s="21">
        <f t="shared" si="3"/>
        <v>11.243941148532754</v>
      </c>
      <c r="G67" s="21">
        <f t="shared" si="4"/>
        <v>10.591731947583432</v>
      </c>
      <c r="H67" s="21">
        <f t="shared" si="6"/>
        <v>10.523202338878509</v>
      </c>
      <c r="I67" s="21">
        <f t="shared" si="7"/>
        <v>10.960924576732287</v>
      </c>
      <c r="J67" s="21">
        <f t="shared" si="8"/>
        <v>10.772483680548307</v>
      </c>
      <c r="K67" s="21">
        <f t="shared" si="9"/>
        <v>8.1415877649073281</v>
      </c>
      <c r="L67" s="21">
        <f t="shared" si="10"/>
        <v>8.6007585073544774</v>
      </c>
      <c r="M67" s="20"/>
    </row>
    <row r="68" spans="1:13" ht="13.5" customHeight="1">
      <c r="A68" s="2">
        <v>67</v>
      </c>
      <c r="B68" s="2">
        <v>14.256835982020482</v>
      </c>
      <c r="C68" s="2">
        <f t="shared" ref="C68:C131" si="11">B67</f>
        <v>14.373350096172345</v>
      </c>
      <c r="D68" s="2">
        <f t="shared" si="1"/>
        <v>12.975147648360704</v>
      </c>
      <c r="E68" s="21">
        <f t="shared" si="2"/>
        <v>12.313362510630345</v>
      </c>
      <c r="F68" s="21">
        <f t="shared" si="3"/>
        <v>10.583052316662156</v>
      </c>
      <c r="G68" s="21">
        <f t="shared" si="4"/>
        <v>11.243941148532754</v>
      </c>
      <c r="H68" s="21">
        <f t="shared" si="6"/>
        <v>10.591731947583432</v>
      </c>
      <c r="I68" s="21">
        <f t="shared" si="7"/>
        <v>10.523202338878509</v>
      </c>
      <c r="J68" s="21">
        <f t="shared" si="8"/>
        <v>10.960924576732287</v>
      </c>
      <c r="K68" s="21">
        <f t="shared" si="9"/>
        <v>10.772483680548307</v>
      </c>
      <c r="L68" s="21">
        <f t="shared" si="10"/>
        <v>8.1415877649073281</v>
      </c>
      <c r="M68" s="20"/>
    </row>
    <row r="69" spans="1:13" ht="13.5" customHeight="1">
      <c r="A69" s="2">
        <v>68</v>
      </c>
      <c r="B69" s="2">
        <v>13.954906093066933</v>
      </c>
      <c r="C69" s="2">
        <f t="shared" si="11"/>
        <v>14.256835982020482</v>
      </c>
      <c r="D69" s="2">
        <f t="shared" ref="D69:D132" si="12">C68</f>
        <v>14.373350096172345</v>
      </c>
      <c r="E69" s="21">
        <f t="shared" si="2"/>
        <v>12.975147648360704</v>
      </c>
      <c r="F69" s="21">
        <f t="shared" si="3"/>
        <v>12.313362510630345</v>
      </c>
      <c r="G69" s="21">
        <f t="shared" si="4"/>
        <v>10.583052316662156</v>
      </c>
      <c r="H69" s="21">
        <f t="shared" si="6"/>
        <v>11.243941148532754</v>
      </c>
      <c r="I69" s="21">
        <f t="shared" si="7"/>
        <v>10.591731947583432</v>
      </c>
      <c r="J69" s="21">
        <f t="shared" si="8"/>
        <v>10.523202338878509</v>
      </c>
      <c r="K69" s="21">
        <f t="shared" si="9"/>
        <v>10.960924576732287</v>
      </c>
      <c r="L69" s="21">
        <f t="shared" si="10"/>
        <v>10.772483680548307</v>
      </c>
      <c r="M69" s="20"/>
    </row>
    <row r="70" spans="1:13" ht="13.5" customHeight="1">
      <c r="A70" s="2">
        <v>69</v>
      </c>
      <c r="B70" s="2">
        <v>11.460254290848617</v>
      </c>
      <c r="C70" s="2">
        <f t="shared" si="11"/>
        <v>13.954906093066933</v>
      </c>
      <c r="D70" s="2">
        <f t="shared" si="12"/>
        <v>14.256835982020482</v>
      </c>
      <c r="E70" s="21">
        <f t="shared" ref="E70:E133" si="13">D69</f>
        <v>14.373350096172345</v>
      </c>
      <c r="F70" s="21">
        <f t="shared" si="3"/>
        <v>12.975147648360704</v>
      </c>
      <c r="G70" s="21">
        <f t="shared" si="4"/>
        <v>12.313362510630345</v>
      </c>
      <c r="H70" s="21">
        <f t="shared" si="6"/>
        <v>10.583052316662156</v>
      </c>
      <c r="I70" s="21">
        <f t="shared" si="7"/>
        <v>11.243941148532754</v>
      </c>
      <c r="J70" s="21">
        <f t="shared" si="8"/>
        <v>10.591731947583432</v>
      </c>
      <c r="K70" s="21">
        <f t="shared" si="9"/>
        <v>10.523202338878509</v>
      </c>
      <c r="L70" s="21">
        <f t="shared" si="10"/>
        <v>10.960924576732287</v>
      </c>
      <c r="M70" s="20"/>
    </row>
    <row r="71" spans="1:13" ht="13.5" customHeight="1">
      <c r="A71" s="2">
        <v>70</v>
      </c>
      <c r="B71" s="2">
        <v>10.542256445056639</v>
      </c>
      <c r="C71" s="2">
        <f t="shared" si="11"/>
        <v>11.460254290848617</v>
      </c>
      <c r="D71" s="2">
        <f t="shared" si="12"/>
        <v>13.954906093066933</v>
      </c>
      <c r="E71" s="21">
        <f t="shared" si="13"/>
        <v>14.256835982020482</v>
      </c>
      <c r="F71" s="21">
        <f t="shared" ref="F71:F134" si="14">E70</f>
        <v>14.373350096172345</v>
      </c>
      <c r="G71" s="21">
        <f t="shared" si="4"/>
        <v>12.975147648360704</v>
      </c>
      <c r="H71" s="21">
        <f t="shared" si="6"/>
        <v>12.313362510630345</v>
      </c>
      <c r="I71" s="21">
        <f t="shared" si="7"/>
        <v>10.583052316662156</v>
      </c>
      <c r="J71" s="21">
        <f t="shared" si="8"/>
        <v>11.243941148532754</v>
      </c>
      <c r="K71" s="21">
        <f t="shared" si="9"/>
        <v>10.591731947583432</v>
      </c>
      <c r="L71" s="21">
        <f t="shared" si="10"/>
        <v>10.523202338878509</v>
      </c>
      <c r="M71" s="20"/>
    </row>
    <row r="72" spans="1:13" ht="13.5" customHeight="1">
      <c r="A72" s="2">
        <v>71</v>
      </c>
      <c r="B72" s="2">
        <v>11.02460105550254</v>
      </c>
      <c r="C72" s="2">
        <f t="shared" si="11"/>
        <v>10.542256445056639</v>
      </c>
      <c r="D72" s="2">
        <f t="shared" si="12"/>
        <v>11.460254290848617</v>
      </c>
      <c r="E72" s="21">
        <f t="shared" si="13"/>
        <v>13.954906093066933</v>
      </c>
      <c r="F72" s="21">
        <f t="shared" si="14"/>
        <v>14.256835982020482</v>
      </c>
      <c r="G72" s="21">
        <f t="shared" ref="G72:G135" si="15">F71</f>
        <v>14.373350096172345</v>
      </c>
      <c r="H72" s="21">
        <f t="shared" si="6"/>
        <v>12.975147648360704</v>
      </c>
      <c r="I72" s="21">
        <f t="shared" si="7"/>
        <v>12.313362510630345</v>
      </c>
      <c r="J72" s="21">
        <f t="shared" si="8"/>
        <v>10.583052316662156</v>
      </c>
      <c r="K72" s="21">
        <f t="shared" si="9"/>
        <v>11.243941148532754</v>
      </c>
      <c r="L72" s="21">
        <f t="shared" si="10"/>
        <v>10.591731947583432</v>
      </c>
      <c r="M72" s="20"/>
    </row>
    <row r="73" spans="1:13" ht="13.5" customHeight="1">
      <c r="A73" s="2">
        <v>72</v>
      </c>
      <c r="B73" s="2">
        <v>11.48457258546868</v>
      </c>
      <c r="C73" s="2">
        <f t="shared" si="11"/>
        <v>11.02460105550254</v>
      </c>
      <c r="D73" s="2">
        <f t="shared" si="12"/>
        <v>10.542256445056639</v>
      </c>
      <c r="E73" s="21">
        <f t="shared" si="13"/>
        <v>11.460254290848617</v>
      </c>
      <c r="F73" s="21">
        <f t="shared" si="14"/>
        <v>13.954906093066933</v>
      </c>
      <c r="G73" s="21">
        <f t="shared" si="15"/>
        <v>14.256835982020482</v>
      </c>
      <c r="H73" s="21">
        <f t="shared" ref="H73:H136" si="16">G72</f>
        <v>14.373350096172345</v>
      </c>
      <c r="I73" s="21">
        <f t="shared" si="7"/>
        <v>12.975147648360704</v>
      </c>
      <c r="J73" s="21">
        <f t="shared" si="8"/>
        <v>12.313362510630345</v>
      </c>
      <c r="K73" s="21">
        <f t="shared" si="9"/>
        <v>10.583052316662156</v>
      </c>
      <c r="L73" s="21">
        <f t="shared" si="10"/>
        <v>11.243941148532754</v>
      </c>
      <c r="M73" s="20"/>
    </row>
    <row r="74" spans="1:13" ht="13.5" customHeight="1">
      <c r="A74" s="2">
        <v>73</v>
      </c>
      <c r="B74" s="2">
        <v>10.814228792456605</v>
      </c>
      <c r="C74" s="2">
        <f t="shared" si="11"/>
        <v>11.48457258546868</v>
      </c>
      <c r="D74" s="2">
        <f t="shared" si="12"/>
        <v>11.02460105550254</v>
      </c>
      <c r="E74" s="21">
        <f t="shared" si="13"/>
        <v>10.542256445056639</v>
      </c>
      <c r="F74" s="21">
        <f t="shared" si="14"/>
        <v>11.460254290848617</v>
      </c>
      <c r="G74" s="21">
        <f t="shared" si="15"/>
        <v>13.954906093066933</v>
      </c>
      <c r="H74" s="21">
        <f t="shared" si="16"/>
        <v>14.256835982020482</v>
      </c>
      <c r="I74" s="21">
        <f t="shared" ref="I74:I137" si="17">H73</f>
        <v>14.373350096172345</v>
      </c>
      <c r="J74" s="21">
        <f t="shared" si="8"/>
        <v>12.975147648360704</v>
      </c>
      <c r="K74" s="21">
        <f t="shared" si="9"/>
        <v>12.313362510630345</v>
      </c>
      <c r="L74" s="21">
        <f t="shared" si="10"/>
        <v>10.583052316662156</v>
      </c>
      <c r="M74" s="20"/>
    </row>
    <row r="75" spans="1:13" ht="13.5" customHeight="1">
      <c r="A75" s="2">
        <v>74</v>
      </c>
      <c r="B75" s="2">
        <v>9.6311859182156248</v>
      </c>
      <c r="C75" s="2">
        <f t="shared" si="11"/>
        <v>10.814228792456605</v>
      </c>
      <c r="D75" s="2">
        <f t="shared" si="12"/>
        <v>11.48457258546868</v>
      </c>
      <c r="E75" s="21">
        <f t="shared" si="13"/>
        <v>11.02460105550254</v>
      </c>
      <c r="F75" s="21">
        <f t="shared" si="14"/>
        <v>10.542256445056639</v>
      </c>
      <c r="G75" s="21">
        <f t="shared" si="15"/>
        <v>11.460254290848617</v>
      </c>
      <c r="H75" s="21">
        <f t="shared" si="16"/>
        <v>13.954906093066933</v>
      </c>
      <c r="I75" s="21">
        <f t="shared" si="17"/>
        <v>14.256835982020482</v>
      </c>
      <c r="J75" s="21">
        <f t="shared" ref="J75:J138" si="18">I74</f>
        <v>14.373350096172345</v>
      </c>
      <c r="K75" s="21">
        <f t="shared" si="9"/>
        <v>12.975147648360704</v>
      </c>
      <c r="L75" s="21">
        <f t="shared" si="10"/>
        <v>12.313362510630345</v>
      </c>
      <c r="M75" s="20"/>
    </row>
    <row r="76" spans="1:13" ht="13.5" customHeight="1">
      <c r="A76" s="2">
        <v>75</v>
      </c>
      <c r="B76" s="2">
        <v>9.8132661851487217</v>
      </c>
      <c r="C76" s="2">
        <f t="shared" si="11"/>
        <v>9.6311859182156248</v>
      </c>
      <c r="D76" s="2">
        <f t="shared" si="12"/>
        <v>10.814228792456605</v>
      </c>
      <c r="E76" s="21">
        <f t="shared" si="13"/>
        <v>11.48457258546868</v>
      </c>
      <c r="F76" s="21">
        <f t="shared" si="14"/>
        <v>11.02460105550254</v>
      </c>
      <c r="G76" s="21">
        <f t="shared" si="15"/>
        <v>10.542256445056639</v>
      </c>
      <c r="H76" s="21">
        <f t="shared" si="16"/>
        <v>11.460254290848617</v>
      </c>
      <c r="I76" s="21">
        <f t="shared" si="17"/>
        <v>13.954906093066933</v>
      </c>
      <c r="J76" s="21">
        <f t="shared" si="18"/>
        <v>14.256835982020482</v>
      </c>
      <c r="K76" s="21">
        <f t="shared" ref="K76:K139" si="19">J75</f>
        <v>14.373350096172345</v>
      </c>
      <c r="L76" s="21">
        <f t="shared" si="10"/>
        <v>12.975147648360704</v>
      </c>
      <c r="M76" s="20"/>
    </row>
    <row r="77" spans="1:13" ht="13.5" customHeight="1">
      <c r="A77" s="2">
        <v>76</v>
      </c>
      <c r="B77" s="2">
        <v>9.8937171239248229</v>
      </c>
      <c r="C77" s="2">
        <f t="shared" si="11"/>
        <v>9.8132661851487217</v>
      </c>
      <c r="D77" s="2">
        <f t="shared" si="12"/>
        <v>9.6311859182156248</v>
      </c>
      <c r="E77" s="21">
        <f t="shared" si="13"/>
        <v>10.814228792456605</v>
      </c>
      <c r="F77" s="21">
        <f t="shared" si="14"/>
        <v>11.48457258546868</v>
      </c>
      <c r="G77" s="21">
        <f t="shared" si="15"/>
        <v>11.02460105550254</v>
      </c>
      <c r="H77" s="21">
        <f t="shared" si="16"/>
        <v>10.542256445056639</v>
      </c>
      <c r="I77" s="21">
        <f t="shared" si="17"/>
        <v>11.460254290848617</v>
      </c>
      <c r="J77" s="21">
        <f t="shared" si="18"/>
        <v>13.954906093066933</v>
      </c>
      <c r="K77" s="21">
        <f t="shared" si="19"/>
        <v>14.256835982020482</v>
      </c>
      <c r="L77" s="21">
        <f t="shared" ref="L77:L140" si="20">K76</f>
        <v>14.373350096172345</v>
      </c>
      <c r="M77" s="20"/>
    </row>
    <row r="78" spans="1:13" ht="13.5" customHeight="1">
      <c r="A78" s="2">
        <v>77</v>
      </c>
      <c r="B78" s="2">
        <v>6.9593555964307097</v>
      </c>
      <c r="C78" s="2">
        <f t="shared" si="11"/>
        <v>9.8937171239248229</v>
      </c>
      <c r="D78" s="2">
        <f t="shared" si="12"/>
        <v>9.8132661851487217</v>
      </c>
      <c r="E78" s="21">
        <f t="shared" si="13"/>
        <v>9.6311859182156248</v>
      </c>
      <c r="F78" s="21">
        <f t="shared" si="14"/>
        <v>10.814228792456605</v>
      </c>
      <c r="G78" s="21">
        <f t="shared" si="15"/>
        <v>11.48457258546868</v>
      </c>
      <c r="H78" s="21">
        <f t="shared" si="16"/>
        <v>11.02460105550254</v>
      </c>
      <c r="I78" s="21">
        <f t="shared" si="17"/>
        <v>10.542256445056639</v>
      </c>
      <c r="J78" s="21">
        <f t="shared" si="18"/>
        <v>11.460254290848617</v>
      </c>
      <c r="K78" s="21">
        <f t="shared" si="19"/>
        <v>13.954906093066933</v>
      </c>
      <c r="L78" s="21">
        <f t="shared" si="20"/>
        <v>14.256835982020482</v>
      </c>
      <c r="M78" s="20"/>
    </row>
    <row r="79" spans="1:13" ht="13.5" customHeight="1">
      <c r="A79" s="2">
        <v>78</v>
      </c>
      <c r="B79" s="2">
        <v>6.4728917791243656</v>
      </c>
      <c r="C79" s="2">
        <f t="shared" si="11"/>
        <v>6.9593555964307097</v>
      </c>
      <c r="D79" s="2">
        <f t="shared" si="12"/>
        <v>9.8937171239248229</v>
      </c>
      <c r="E79" s="21">
        <f t="shared" si="13"/>
        <v>9.8132661851487217</v>
      </c>
      <c r="F79" s="21">
        <f t="shared" si="14"/>
        <v>9.6311859182156248</v>
      </c>
      <c r="G79" s="21">
        <f t="shared" si="15"/>
        <v>10.814228792456605</v>
      </c>
      <c r="H79" s="21">
        <f t="shared" si="16"/>
        <v>11.48457258546868</v>
      </c>
      <c r="I79" s="21">
        <f t="shared" si="17"/>
        <v>11.02460105550254</v>
      </c>
      <c r="J79" s="21">
        <f t="shared" si="18"/>
        <v>10.542256445056639</v>
      </c>
      <c r="K79" s="21">
        <f t="shared" si="19"/>
        <v>11.460254290848617</v>
      </c>
      <c r="L79" s="21">
        <f t="shared" si="20"/>
        <v>13.954906093066933</v>
      </c>
      <c r="M79" s="20"/>
    </row>
    <row r="80" spans="1:13" ht="13.5" customHeight="1">
      <c r="A80" s="2">
        <v>79</v>
      </c>
      <c r="B80" s="2">
        <v>6.9739447324475359</v>
      </c>
      <c r="C80" s="2">
        <f t="shared" si="11"/>
        <v>6.4728917791243656</v>
      </c>
      <c r="D80" s="2">
        <f t="shared" si="12"/>
        <v>6.9593555964307097</v>
      </c>
      <c r="E80" s="21">
        <f t="shared" si="13"/>
        <v>9.8937171239248229</v>
      </c>
      <c r="F80" s="21">
        <f t="shared" si="14"/>
        <v>9.8132661851487217</v>
      </c>
      <c r="G80" s="21">
        <f t="shared" si="15"/>
        <v>9.6311859182156248</v>
      </c>
      <c r="H80" s="21">
        <f t="shared" si="16"/>
        <v>10.814228792456605</v>
      </c>
      <c r="I80" s="21">
        <f t="shared" si="17"/>
        <v>11.48457258546868</v>
      </c>
      <c r="J80" s="21">
        <f t="shared" si="18"/>
        <v>11.02460105550254</v>
      </c>
      <c r="K80" s="21">
        <f t="shared" si="19"/>
        <v>10.542256445056639</v>
      </c>
      <c r="L80" s="21">
        <f t="shared" si="20"/>
        <v>11.460254290848617</v>
      </c>
      <c r="M80" s="20"/>
    </row>
    <row r="81" spans="1:13" ht="13.5" customHeight="1">
      <c r="A81" s="2">
        <v>80</v>
      </c>
      <c r="B81" s="2">
        <v>10.199141282097134</v>
      </c>
      <c r="C81" s="2">
        <f t="shared" si="11"/>
        <v>6.9739447324475359</v>
      </c>
      <c r="D81" s="2">
        <f t="shared" si="12"/>
        <v>6.4728917791243656</v>
      </c>
      <c r="E81" s="21">
        <f t="shared" si="13"/>
        <v>6.9593555964307097</v>
      </c>
      <c r="F81" s="21">
        <f t="shared" si="14"/>
        <v>9.8937171239248229</v>
      </c>
      <c r="G81" s="21">
        <f t="shared" si="15"/>
        <v>9.8132661851487217</v>
      </c>
      <c r="H81" s="21">
        <f t="shared" si="16"/>
        <v>9.6311859182156248</v>
      </c>
      <c r="I81" s="21">
        <f t="shared" si="17"/>
        <v>10.814228792456605</v>
      </c>
      <c r="J81" s="21">
        <f t="shared" si="18"/>
        <v>11.48457258546868</v>
      </c>
      <c r="K81" s="21">
        <f t="shared" si="19"/>
        <v>11.02460105550254</v>
      </c>
      <c r="L81" s="21">
        <f t="shared" si="20"/>
        <v>10.542256445056639</v>
      </c>
      <c r="M81" s="20"/>
    </row>
    <row r="82" spans="1:13" ht="13.5" customHeight="1">
      <c r="A82" s="2">
        <v>81</v>
      </c>
      <c r="B82" s="2">
        <v>9.8034245845544241</v>
      </c>
      <c r="C82" s="2">
        <f t="shared" si="11"/>
        <v>10.199141282097134</v>
      </c>
      <c r="D82" s="2">
        <f t="shared" si="12"/>
        <v>6.9739447324475359</v>
      </c>
      <c r="E82" s="21">
        <f t="shared" si="13"/>
        <v>6.4728917791243656</v>
      </c>
      <c r="F82" s="21">
        <f t="shared" si="14"/>
        <v>6.9593555964307097</v>
      </c>
      <c r="G82" s="21">
        <f t="shared" si="15"/>
        <v>9.8937171239248229</v>
      </c>
      <c r="H82" s="21">
        <f t="shared" si="16"/>
        <v>9.8132661851487217</v>
      </c>
      <c r="I82" s="21">
        <f t="shared" si="17"/>
        <v>9.6311859182156248</v>
      </c>
      <c r="J82" s="21">
        <f t="shared" si="18"/>
        <v>10.814228792456605</v>
      </c>
      <c r="K82" s="21">
        <f t="shared" si="19"/>
        <v>11.48457258546868</v>
      </c>
      <c r="L82" s="21">
        <f t="shared" si="20"/>
        <v>11.02460105550254</v>
      </c>
      <c r="M82" s="20"/>
    </row>
    <row r="83" spans="1:13" ht="13.5" customHeight="1">
      <c r="A83" s="2">
        <v>82</v>
      </c>
      <c r="B83" s="2">
        <v>9.1742350221131304</v>
      </c>
      <c r="C83" s="2">
        <f t="shared" si="11"/>
        <v>9.8034245845544241</v>
      </c>
      <c r="D83" s="2">
        <f t="shared" si="12"/>
        <v>10.199141282097134</v>
      </c>
      <c r="E83" s="21">
        <f t="shared" si="13"/>
        <v>6.9739447324475359</v>
      </c>
      <c r="F83" s="21">
        <f t="shared" si="14"/>
        <v>6.4728917791243656</v>
      </c>
      <c r="G83" s="21">
        <f t="shared" si="15"/>
        <v>6.9593555964307097</v>
      </c>
      <c r="H83" s="21">
        <f t="shared" si="16"/>
        <v>9.8937171239248229</v>
      </c>
      <c r="I83" s="21">
        <f t="shared" si="17"/>
        <v>9.8132661851487217</v>
      </c>
      <c r="J83" s="21">
        <f t="shared" si="18"/>
        <v>9.6311859182156248</v>
      </c>
      <c r="K83" s="21">
        <f t="shared" si="19"/>
        <v>10.814228792456605</v>
      </c>
      <c r="L83" s="21">
        <f t="shared" si="20"/>
        <v>11.48457258546868</v>
      </c>
      <c r="M83" s="20"/>
    </row>
    <row r="84" spans="1:13" ht="13.5" customHeight="1">
      <c r="A84" s="2">
        <v>83</v>
      </c>
      <c r="B84" s="2">
        <v>8.797403118924958</v>
      </c>
      <c r="C84" s="2">
        <f t="shared" si="11"/>
        <v>9.1742350221131304</v>
      </c>
      <c r="D84" s="2">
        <f t="shared" si="12"/>
        <v>9.8034245845544241</v>
      </c>
      <c r="E84" s="21">
        <f t="shared" si="13"/>
        <v>10.199141282097134</v>
      </c>
      <c r="F84" s="21">
        <f t="shared" si="14"/>
        <v>6.9739447324475359</v>
      </c>
      <c r="G84" s="21">
        <f t="shared" si="15"/>
        <v>6.4728917791243656</v>
      </c>
      <c r="H84" s="21">
        <f t="shared" si="16"/>
        <v>6.9593555964307097</v>
      </c>
      <c r="I84" s="21">
        <f t="shared" si="17"/>
        <v>9.8937171239248229</v>
      </c>
      <c r="J84" s="21">
        <f t="shared" si="18"/>
        <v>9.8132661851487217</v>
      </c>
      <c r="K84" s="21">
        <f t="shared" si="19"/>
        <v>9.6311859182156248</v>
      </c>
      <c r="L84" s="21">
        <f t="shared" si="20"/>
        <v>10.814228792456605</v>
      </c>
      <c r="M84" s="20"/>
    </row>
    <row r="85" spans="1:13" ht="13.5" customHeight="1">
      <c r="A85" s="2">
        <v>84</v>
      </c>
      <c r="B85" s="2">
        <v>9.0617167155477549</v>
      </c>
      <c r="C85" s="2">
        <f t="shared" si="11"/>
        <v>8.797403118924958</v>
      </c>
      <c r="D85" s="2">
        <f t="shared" si="12"/>
        <v>9.1742350221131304</v>
      </c>
      <c r="E85" s="21">
        <f t="shared" si="13"/>
        <v>9.8034245845544241</v>
      </c>
      <c r="F85" s="21">
        <f t="shared" si="14"/>
        <v>10.199141282097134</v>
      </c>
      <c r="G85" s="21">
        <f t="shared" si="15"/>
        <v>6.9739447324475359</v>
      </c>
      <c r="H85" s="21">
        <f t="shared" si="16"/>
        <v>6.4728917791243656</v>
      </c>
      <c r="I85" s="21">
        <f t="shared" si="17"/>
        <v>6.9593555964307097</v>
      </c>
      <c r="J85" s="21">
        <f t="shared" si="18"/>
        <v>9.8937171239248229</v>
      </c>
      <c r="K85" s="21">
        <f t="shared" si="19"/>
        <v>9.8132661851487217</v>
      </c>
      <c r="L85" s="21">
        <f t="shared" si="20"/>
        <v>9.6311859182156248</v>
      </c>
      <c r="M85" s="20"/>
    </row>
    <row r="86" spans="1:13" ht="13.5" customHeight="1">
      <c r="A86" s="2">
        <v>85</v>
      </c>
      <c r="B86" s="2">
        <v>10.374435174522468</v>
      </c>
      <c r="C86" s="2">
        <f t="shared" si="11"/>
        <v>9.0617167155477549</v>
      </c>
      <c r="D86" s="2">
        <f t="shared" si="12"/>
        <v>8.797403118924958</v>
      </c>
      <c r="E86" s="21">
        <f t="shared" si="13"/>
        <v>9.1742350221131304</v>
      </c>
      <c r="F86" s="21">
        <f t="shared" si="14"/>
        <v>9.8034245845544241</v>
      </c>
      <c r="G86" s="21">
        <f t="shared" si="15"/>
        <v>10.199141282097134</v>
      </c>
      <c r="H86" s="21">
        <f t="shared" si="16"/>
        <v>6.9739447324475359</v>
      </c>
      <c r="I86" s="21">
        <f t="shared" si="17"/>
        <v>6.4728917791243656</v>
      </c>
      <c r="J86" s="21">
        <f t="shared" si="18"/>
        <v>6.9593555964307097</v>
      </c>
      <c r="K86" s="21">
        <f t="shared" si="19"/>
        <v>9.8937171239248229</v>
      </c>
      <c r="L86" s="21">
        <f t="shared" si="20"/>
        <v>9.8132661851487217</v>
      </c>
      <c r="M86" s="20"/>
    </row>
    <row r="87" spans="1:13" ht="13.5" customHeight="1">
      <c r="A87" s="2">
        <v>86</v>
      </c>
      <c r="B87" s="2">
        <v>9.860503842620691</v>
      </c>
      <c r="C87" s="2">
        <f t="shared" si="11"/>
        <v>10.374435174522468</v>
      </c>
      <c r="D87" s="2">
        <f t="shared" si="12"/>
        <v>9.0617167155477549</v>
      </c>
      <c r="E87" s="21">
        <f t="shared" si="13"/>
        <v>8.797403118924958</v>
      </c>
      <c r="F87" s="21">
        <f t="shared" si="14"/>
        <v>9.1742350221131304</v>
      </c>
      <c r="G87" s="21">
        <f t="shared" si="15"/>
        <v>9.8034245845544241</v>
      </c>
      <c r="H87" s="21">
        <f t="shared" si="16"/>
        <v>10.199141282097134</v>
      </c>
      <c r="I87" s="21">
        <f t="shared" si="17"/>
        <v>6.9739447324475359</v>
      </c>
      <c r="J87" s="21">
        <f t="shared" si="18"/>
        <v>6.4728917791243656</v>
      </c>
      <c r="K87" s="21">
        <f t="shared" si="19"/>
        <v>6.9593555964307097</v>
      </c>
      <c r="L87" s="21">
        <f t="shared" si="20"/>
        <v>9.8937171239248229</v>
      </c>
      <c r="M87" s="20"/>
    </row>
    <row r="88" spans="1:13" ht="13.5" customHeight="1">
      <c r="A88" s="2">
        <v>87</v>
      </c>
      <c r="B88" s="2">
        <v>8.5730638101290673</v>
      </c>
      <c r="C88" s="2">
        <f t="shared" si="11"/>
        <v>9.860503842620691</v>
      </c>
      <c r="D88" s="2">
        <f t="shared" si="12"/>
        <v>10.374435174522468</v>
      </c>
      <c r="E88" s="21">
        <f t="shared" si="13"/>
        <v>9.0617167155477549</v>
      </c>
      <c r="F88" s="21">
        <f t="shared" si="14"/>
        <v>8.797403118924958</v>
      </c>
      <c r="G88" s="21">
        <f t="shared" si="15"/>
        <v>9.1742350221131304</v>
      </c>
      <c r="H88" s="21">
        <f t="shared" si="16"/>
        <v>9.8034245845544241</v>
      </c>
      <c r="I88" s="21">
        <f t="shared" si="17"/>
        <v>10.199141282097134</v>
      </c>
      <c r="J88" s="21">
        <f t="shared" si="18"/>
        <v>6.9739447324475359</v>
      </c>
      <c r="K88" s="21">
        <f t="shared" si="19"/>
        <v>6.4728917791243656</v>
      </c>
      <c r="L88" s="21">
        <f t="shared" si="20"/>
        <v>6.9593555964307097</v>
      </c>
      <c r="M88" s="20"/>
    </row>
    <row r="89" spans="1:13" ht="13.5" customHeight="1">
      <c r="A89" s="2">
        <v>88</v>
      </c>
      <c r="B89" s="2">
        <v>8.8053627131760468</v>
      </c>
      <c r="C89" s="2">
        <f t="shared" si="11"/>
        <v>8.5730638101290673</v>
      </c>
      <c r="D89" s="2">
        <f t="shared" si="12"/>
        <v>9.860503842620691</v>
      </c>
      <c r="E89" s="21">
        <f t="shared" si="13"/>
        <v>10.374435174522468</v>
      </c>
      <c r="F89" s="21">
        <f t="shared" si="14"/>
        <v>9.0617167155477549</v>
      </c>
      <c r="G89" s="21">
        <f t="shared" si="15"/>
        <v>8.797403118924958</v>
      </c>
      <c r="H89" s="21">
        <f t="shared" si="16"/>
        <v>9.1742350221131304</v>
      </c>
      <c r="I89" s="21">
        <f t="shared" si="17"/>
        <v>9.8034245845544241</v>
      </c>
      <c r="J89" s="21">
        <f t="shared" si="18"/>
        <v>10.199141282097134</v>
      </c>
      <c r="K89" s="21">
        <f t="shared" si="19"/>
        <v>6.9739447324475359</v>
      </c>
      <c r="L89" s="21">
        <f t="shared" si="20"/>
        <v>6.4728917791243656</v>
      </c>
      <c r="M89" s="20"/>
    </row>
    <row r="90" spans="1:13" ht="13.5" customHeight="1">
      <c r="A90" s="2">
        <v>89</v>
      </c>
      <c r="B90" s="2">
        <v>9.4562184588388032</v>
      </c>
      <c r="C90" s="2">
        <f t="shared" si="11"/>
        <v>8.8053627131760468</v>
      </c>
      <c r="D90" s="2">
        <f t="shared" si="12"/>
        <v>8.5730638101290673</v>
      </c>
      <c r="E90" s="21">
        <f t="shared" si="13"/>
        <v>9.860503842620691</v>
      </c>
      <c r="F90" s="21">
        <f t="shared" si="14"/>
        <v>10.374435174522468</v>
      </c>
      <c r="G90" s="21">
        <f t="shared" si="15"/>
        <v>9.0617167155477549</v>
      </c>
      <c r="H90" s="21">
        <f t="shared" si="16"/>
        <v>8.797403118924958</v>
      </c>
      <c r="I90" s="21">
        <f t="shared" si="17"/>
        <v>9.1742350221131304</v>
      </c>
      <c r="J90" s="21">
        <f t="shared" si="18"/>
        <v>9.8034245845544241</v>
      </c>
      <c r="K90" s="21">
        <f t="shared" si="19"/>
        <v>10.199141282097134</v>
      </c>
      <c r="L90" s="21">
        <f t="shared" si="20"/>
        <v>6.9739447324475359</v>
      </c>
      <c r="M90" s="20"/>
    </row>
    <row r="91" spans="1:13" ht="13.5" customHeight="1">
      <c r="A91" s="2">
        <v>90</v>
      </c>
      <c r="B91" s="2">
        <v>9.9936753721364386</v>
      </c>
      <c r="C91" s="2">
        <f t="shared" si="11"/>
        <v>9.4562184588388032</v>
      </c>
      <c r="D91" s="2">
        <f t="shared" si="12"/>
        <v>8.8053627131760468</v>
      </c>
      <c r="E91" s="21">
        <f t="shared" si="13"/>
        <v>8.5730638101290673</v>
      </c>
      <c r="F91" s="21">
        <f t="shared" si="14"/>
        <v>9.860503842620691</v>
      </c>
      <c r="G91" s="21">
        <f t="shared" si="15"/>
        <v>10.374435174522468</v>
      </c>
      <c r="H91" s="21">
        <f t="shared" si="16"/>
        <v>9.0617167155477549</v>
      </c>
      <c r="I91" s="21">
        <f t="shared" si="17"/>
        <v>8.797403118924958</v>
      </c>
      <c r="J91" s="21">
        <f t="shared" si="18"/>
        <v>9.1742350221131304</v>
      </c>
      <c r="K91" s="21">
        <f t="shared" si="19"/>
        <v>9.8034245845544241</v>
      </c>
      <c r="L91" s="21">
        <f t="shared" si="20"/>
        <v>10.199141282097134</v>
      </c>
      <c r="M91" s="20"/>
    </row>
    <row r="92" spans="1:13" ht="13.5" customHeight="1">
      <c r="A92" s="2">
        <v>91</v>
      </c>
      <c r="B92" s="2">
        <v>11.523130794875678</v>
      </c>
      <c r="C92" s="2">
        <f t="shared" si="11"/>
        <v>9.9936753721364386</v>
      </c>
      <c r="D92" s="2">
        <f t="shared" si="12"/>
        <v>9.4562184588388032</v>
      </c>
      <c r="E92" s="21">
        <f t="shared" si="13"/>
        <v>8.8053627131760468</v>
      </c>
      <c r="F92" s="21">
        <f t="shared" si="14"/>
        <v>8.5730638101290673</v>
      </c>
      <c r="G92" s="21">
        <f t="shared" si="15"/>
        <v>9.860503842620691</v>
      </c>
      <c r="H92" s="21">
        <f t="shared" si="16"/>
        <v>10.374435174522468</v>
      </c>
      <c r="I92" s="21">
        <f t="shared" si="17"/>
        <v>9.0617167155477549</v>
      </c>
      <c r="J92" s="21">
        <f t="shared" si="18"/>
        <v>8.797403118924958</v>
      </c>
      <c r="K92" s="21">
        <f t="shared" si="19"/>
        <v>9.1742350221131304</v>
      </c>
      <c r="L92" s="21">
        <f t="shared" si="20"/>
        <v>9.8034245845544241</v>
      </c>
      <c r="M92" s="20"/>
    </row>
    <row r="93" spans="1:13" ht="13.5" customHeight="1">
      <c r="A93" s="2">
        <v>92</v>
      </c>
      <c r="B93" s="2">
        <v>12.85312432176087</v>
      </c>
      <c r="C93" s="2">
        <f t="shared" si="11"/>
        <v>11.523130794875678</v>
      </c>
      <c r="D93" s="2">
        <f t="shared" si="12"/>
        <v>9.9936753721364386</v>
      </c>
      <c r="E93" s="21">
        <f t="shared" si="13"/>
        <v>9.4562184588388032</v>
      </c>
      <c r="F93" s="21">
        <f t="shared" si="14"/>
        <v>8.8053627131760468</v>
      </c>
      <c r="G93" s="21">
        <f t="shared" si="15"/>
        <v>8.5730638101290673</v>
      </c>
      <c r="H93" s="21">
        <f t="shared" si="16"/>
        <v>9.860503842620691</v>
      </c>
      <c r="I93" s="21">
        <f t="shared" si="17"/>
        <v>10.374435174522468</v>
      </c>
      <c r="J93" s="21">
        <f t="shared" si="18"/>
        <v>9.0617167155477549</v>
      </c>
      <c r="K93" s="21">
        <f t="shared" si="19"/>
        <v>8.797403118924958</v>
      </c>
      <c r="L93" s="21">
        <f t="shared" si="20"/>
        <v>9.1742350221131304</v>
      </c>
      <c r="M93" s="20"/>
    </row>
    <row r="94" spans="1:13" ht="13.5" customHeight="1">
      <c r="A94" s="2">
        <v>93</v>
      </c>
      <c r="B94" s="2">
        <v>13.702041073449285</v>
      </c>
      <c r="C94" s="2">
        <f t="shared" si="11"/>
        <v>12.85312432176087</v>
      </c>
      <c r="D94" s="2">
        <f t="shared" si="12"/>
        <v>11.523130794875678</v>
      </c>
      <c r="E94" s="21">
        <f t="shared" si="13"/>
        <v>9.9936753721364386</v>
      </c>
      <c r="F94" s="21">
        <f t="shared" si="14"/>
        <v>9.4562184588388032</v>
      </c>
      <c r="G94" s="21">
        <f t="shared" si="15"/>
        <v>8.8053627131760468</v>
      </c>
      <c r="H94" s="21">
        <f t="shared" si="16"/>
        <v>8.5730638101290673</v>
      </c>
      <c r="I94" s="21">
        <f t="shared" si="17"/>
        <v>9.860503842620691</v>
      </c>
      <c r="J94" s="21">
        <f t="shared" si="18"/>
        <v>10.374435174522468</v>
      </c>
      <c r="K94" s="21">
        <f t="shared" si="19"/>
        <v>9.0617167155477549</v>
      </c>
      <c r="L94" s="21">
        <f t="shared" si="20"/>
        <v>8.797403118924958</v>
      </c>
      <c r="M94" s="20"/>
    </row>
    <row r="95" spans="1:13" ht="13.5" customHeight="1">
      <c r="A95" s="2">
        <v>94</v>
      </c>
      <c r="B95" s="2">
        <v>13.207573154041865</v>
      </c>
      <c r="C95" s="2">
        <f t="shared" si="11"/>
        <v>13.702041073449285</v>
      </c>
      <c r="D95" s="2">
        <f t="shared" si="12"/>
        <v>12.85312432176087</v>
      </c>
      <c r="E95" s="21">
        <f t="shared" si="13"/>
        <v>11.523130794875678</v>
      </c>
      <c r="F95" s="21">
        <f t="shared" si="14"/>
        <v>9.9936753721364386</v>
      </c>
      <c r="G95" s="21">
        <f t="shared" si="15"/>
        <v>9.4562184588388032</v>
      </c>
      <c r="H95" s="21">
        <f t="shared" si="16"/>
        <v>8.8053627131760468</v>
      </c>
      <c r="I95" s="21">
        <f t="shared" si="17"/>
        <v>8.5730638101290673</v>
      </c>
      <c r="J95" s="21">
        <f t="shared" si="18"/>
        <v>9.860503842620691</v>
      </c>
      <c r="K95" s="21">
        <f t="shared" si="19"/>
        <v>10.374435174522468</v>
      </c>
      <c r="L95" s="21">
        <f t="shared" si="20"/>
        <v>9.0617167155477549</v>
      </c>
      <c r="M95" s="20"/>
    </row>
    <row r="96" spans="1:13" ht="13.5" customHeight="1">
      <c r="A96" s="2">
        <v>95</v>
      </c>
      <c r="B96" s="2">
        <v>14.505387408290673</v>
      </c>
      <c r="C96" s="2">
        <f t="shared" si="11"/>
        <v>13.207573154041865</v>
      </c>
      <c r="D96" s="2">
        <f t="shared" si="12"/>
        <v>13.702041073449285</v>
      </c>
      <c r="E96" s="21">
        <f t="shared" si="13"/>
        <v>12.85312432176087</v>
      </c>
      <c r="F96" s="21">
        <f t="shared" si="14"/>
        <v>11.523130794875678</v>
      </c>
      <c r="G96" s="21">
        <f t="shared" si="15"/>
        <v>9.9936753721364386</v>
      </c>
      <c r="H96" s="21">
        <f t="shared" si="16"/>
        <v>9.4562184588388032</v>
      </c>
      <c r="I96" s="21">
        <f t="shared" si="17"/>
        <v>8.8053627131760468</v>
      </c>
      <c r="J96" s="21">
        <f t="shared" si="18"/>
        <v>8.5730638101290673</v>
      </c>
      <c r="K96" s="21">
        <f t="shared" si="19"/>
        <v>9.860503842620691</v>
      </c>
      <c r="L96" s="21">
        <f t="shared" si="20"/>
        <v>10.374435174522468</v>
      </c>
      <c r="M96" s="20"/>
    </row>
    <row r="97" spans="1:13" ht="13.5" customHeight="1">
      <c r="A97" s="2">
        <v>96</v>
      </c>
      <c r="B97" s="2">
        <v>12.531875706725394</v>
      </c>
      <c r="C97" s="2">
        <f t="shared" si="11"/>
        <v>14.505387408290673</v>
      </c>
      <c r="D97" s="2">
        <f t="shared" si="12"/>
        <v>13.207573154041865</v>
      </c>
      <c r="E97" s="21">
        <f t="shared" si="13"/>
        <v>13.702041073449285</v>
      </c>
      <c r="F97" s="21">
        <f t="shared" si="14"/>
        <v>12.85312432176087</v>
      </c>
      <c r="G97" s="21">
        <f t="shared" si="15"/>
        <v>11.523130794875678</v>
      </c>
      <c r="H97" s="21">
        <f t="shared" si="16"/>
        <v>9.9936753721364386</v>
      </c>
      <c r="I97" s="21">
        <f t="shared" si="17"/>
        <v>9.4562184588388032</v>
      </c>
      <c r="J97" s="21">
        <f t="shared" si="18"/>
        <v>8.8053627131760468</v>
      </c>
      <c r="K97" s="21">
        <f t="shared" si="19"/>
        <v>8.5730638101290673</v>
      </c>
      <c r="L97" s="21">
        <f t="shared" si="20"/>
        <v>9.860503842620691</v>
      </c>
      <c r="M97" s="20"/>
    </row>
    <row r="98" spans="1:13" ht="13.5" customHeight="1">
      <c r="A98" s="2">
        <v>97</v>
      </c>
      <c r="B98" s="2">
        <v>12.995648549832655</v>
      </c>
      <c r="C98" s="2">
        <f t="shared" si="11"/>
        <v>12.531875706725394</v>
      </c>
      <c r="D98" s="2">
        <f t="shared" si="12"/>
        <v>14.505387408290673</v>
      </c>
      <c r="E98" s="21">
        <f t="shared" si="13"/>
        <v>13.207573154041865</v>
      </c>
      <c r="F98" s="21">
        <f t="shared" si="14"/>
        <v>13.702041073449285</v>
      </c>
      <c r="G98" s="21">
        <f t="shared" si="15"/>
        <v>12.85312432176087</v>
      </c>
      <c r="H98" s="21">
        <f t="shared" si="16"/>
        <v>11.523130794875678</v>
      </c>
      <c r="I98" s="21">
        <f t="shared" si="17"/>
        <v>9.9936753721364386</v>
      </c>
      <c r="J98" s="21">
        <f t="shared" si="18"/>
        <v>9.4562184588388032</v>
      </c>
      <c r="K98" s="21">
        <f t="shared" si="19"/>
        <v>8.8053627131760468</v>
      </c>
      <c r="L98" s="21">
        <f t="shared" si="20"/>
        <v>8.5730638101290673</v>
      </c>
      <c r="M98" s="20"/>
    </row>
    <row r="99" spans="1:13" ht="13.5" customHeight="1">
      <c r="A99" s="2">
        <v>98</v>
      </c>
      <c r="B99" s="2">
        <v>11.494644031805544</v>
      </c>
      <c r="C99" s="2">
        <f t="shared" si="11"/>
        <v>12.995648549832655</v>
      </c>
      <c r="D99" s="2">
        <f t="shared" si="12"/>
        <v>12.531875706725394</v>
      </c>
      <c r="E99" s="21">
        <f t="shared" si="13"/>
        <v>14.505387408290673</v>
      </c>
      <c r="F99" s="21">
        <f t="shared" si="14"/>
        <v>13.207573154041865</v>
      </c>
      <c r="G99" s="21">
        <f t="shared" si="15"/>
        <v>13.702041073449285</v>
      </c>
      <c r="H99" s="21">
        <f t="shared" si="16"/>
        <v>12.85312432176087</v>
      </c>
      <c r="I99" s="21">
        <f t="shared" si="17"/>
        <v>11.523130794875678</v>
      </c>
      <c r="J99" s="21">
        <f t="shared" si="18"/>
        <v>9.9936753721364386</v>
      </c>
      <c r="K99" s="21">
        <f t="shared" si="19"/>
        <v>9.4562184588388032</v>
      </c>
      <c r="L99" s="21">
        <f t="shared" si="20"/>
        <v>8.8053627131760468</v>
      </c>
      <c r="M99" s="20"/>
    </row>
    <row r="100" spans="1:13" ht="13.5" customHeight="1">
      <c r="A100" s="2">
        <v>99</v>
      </c>
      <c r="B100" s="2">
        <v>11.052712321689889</v>
      </c>
      <c r="C100" s="2">
        <f t="shared" si="11"/>
        <v>11.494644031805544</v>
      </c>
      <c r="D100" s="2">
        <f t="shared" si="12"/>
        <v>12.995648549832655</v>
      </c>
      <c r="E100" s="21">
        <f t="shared" si="13"/>
        <v>12.531875706725394</v>
      </c>
      <c r="F100" s="21">
        <f t="shared" si="14"/>
        <v>14.505387408290673</v>
      </c>
      <c r="G100" s="21">
        <f t="shared" si="15"/>
        <v>13.207573154041865</v>
      </c>
      <c r="H100" s="21">
        <f t="shared" si="16"/>
        <v>13.702041073449285</v>
      </c>
      <c r="I100" s="21">
        <f t="shared" si="17"/>
        <v>12.85312432176087</v>
      </c>
      <c r="J100" s="21">
        <f t="shared" si="18"/>
        <v>11.523130794875678</v>
      </c>
      <c r="K100" s="21">
        <f t="shared" si="19"/>
        <v>9.9936753721364386</v>
      </c>
      <c r="L100" s="21">
        <f t="shared" si="20"/>
        <v>9.4562184588388032</v>
      </c>
      <c r="M100" s="20"/>
    </row>
    <row r="101" spans="1:13" ht="13.5" customHeight="1">
      <c r="A101" s="2">
        <v>100</v>
      </c>
      <c r="B101" s="2">
        <v>10.916324488947687</v>
      </c>
      <c r="C101" s="2">
        <f t="shared" si="11"/>
        <v>11.052712321689889</v>
      </c>
      <c r="D101" s="2">
        <f t="shared" si="12"/>
        <v>11.494644031805544</v>
      </c>
      <c r="E101" s="21">
        <f t="shared" si="13"/>
        <v>12.995648549832655</v>
      </c>
      <c r="F101" s="21">
        <f t="shared" si="14"/>
        <v>12.531875706725394</v>
      </c>
      <c r="G101" s="21">
        <f t="shared" si="15"/>
        <v>14.505387408290673</v>
      </c>
      <c r="H101" s="21">
        <f t="shared" si="16"/>
        <v>13.207573154041865</v>
      </c>
      <c r="I101" s="21">
        <f t="shared" si="17"/>
        <v>13.702041073449285</v>
      </c>
      <c r="J101" s="21">
        <f t="shared" si="18"/>
        <v>12.85312432176087</v>
      </c>
      <c r="K101" s="21">
        <f t="shared" si="19"/>
        <v>11.523130794875678</v>
      </c>
      <c r="L101" s="21">
        <f t="shared" si="20"/>
        <v>9.9936753721364386</v>
      </c>
      <c r="M101" s="20"/>
    </row>
    <row r="102" spans="1:13" ht="13.5" customHeight="1">
      <c r="A102" s="2">
        <v>101</v>
      </c>
      <c r="B102" s="2">
        <v>9.597785192753074</v>
      </c>
      <c r="C102" s="2">
        <f t="shared" si="11"/>
        <v>10.916324488947687</v>
      </c>
      <c r="D102" s="2">
        <f t="shared" si="12"/>
        <v>11.052712321689889</v>
      </c>
      <c r="E102" s="21">
        <f t="shared" si="13"/>
        <v>11.494644031805544</v>
      </c>
      <c r="F102" s="21">
        <f t="shared" si="14"/>
        <v>12.995648549832655</v>
      </c>
      <c r="G102" s="21">
        <f t="shared" si="15"/>
        <v>12.531875706725394</v>
      </c>
      <c r="H102" s="21">
        <f t="shared" si="16"/>
        <v>14.505387408290673</v>
      </c>
      <c r="I102" s="21">
        <f t="shared" si="17"/>
        <v>13.207573154041865</v>
      </c>
      <c r="J102" s="21">
        <f t="shared" si="18"/>
        <v>13.702041073449285</v>
      </c>
      <c r="K102" s="21">
        <f t="shared" si="19"/>
        <v>12.85312432176087</v>
      </c>
      <c r="L102" s="21">
        <f t="shared" si="20"/>
        <v>11.523130794875678</v>
      </c>
      <c r="M102" s="20"/>
    </row>
    <row r="103" spans="1:13" ht="13.5" customHeight="1">
      <c r="A103" s="2">
        <v>102</v>
      </c>
      <c r="B103" s="2">
        <v>9.4348068745850924</v>
      </c>
      <c r="C103" s="2">
        <f t="shared" si="11"/>
        <v>9.597785192753074</v>
      </c>
      <c r="D103" s="2">
        <f t="shared" si="12"/>
        <v>10.916324488947687</v>
      </c>
      <c r="E103" s="21">
        <f t="shared" si="13"/>
        <v>11.052712321689889</v>
      </c>
      <c r="F103" s="21">
        <f t="shared" si="14"/>
        <v>11.494644031805544</v>
      </c>
      <c r="G103" s="21">
        <f t="shared" si="15"/>
        <v>12.995648549832655</v>
      </c>
      <c r="H103" s="21">
        <f t="shared" si="16"/>
        <v>12.531875706725394</v>
      </c>
      <c r="I103" s="21">
        <f t="shared" si="17"/>
        <v>14.505387408290673</v>
      </c>
      <c r="J103" s="21">
        <f t="shared" si="18"/>
        <v>13.207573154041865</v>
      </c>
      <c r="K103" s="21">
        <f t="shared" si="19"/>
        <v>13.702041073449285</v>
      </c>
      <c r="L103" s="21">
        <f t="shared" si="20"/>
        <v>12.85312432176087</v>
      </c>
      <c r="M103" s="20"/>
    </row>
    <row r="104" spans="1:13" ht="13.5" customHeight="1">
      <c r="A104" s="2">
        <v>103</v>
      </c>
      <c r="B104" s="2">
        <v>8.099835992142884</v>
      </c>
      <c r="C104" s="2">
        <f t="shared" si="11"/>
        <v>9.4348068745850924</v>
      </c>
      <c r="D104" s="2">
        <f t="shared" si="12"/>
        <v>9.597785192753074</v>
      </c>
      <c r="E104" s="21">
        <f t="shared" si="13"/>
        <v>10.916324488947687</v>
      </c>
      <c r="F104" s="21">
        <f t="shared" si="14"/>
        <v>11.052712321689889</v>
      </c>
      <c r="G104" s="21">
        <f t="shared" si="15"/>
        <v>11.494644031805544</v>
      </c>
      <c r="H104" s="21">
        <f t="shared" si="16"/>
        <v>12.995648549832655</v>
      </c>
      <c r="I104" s="21">
        <f t="shared" si="17"/>
        <v>12.531875706725394</v>
      </c>
      <c r="J104" s="21">
        <f t="shared" si="18"/>
        <v>14.505387408290673</v>
      </c>
      <c r="K104" s="21">
        <f t="shared" si="19"/>
        <v>13.207573154041865</v>
      </c>
      <c r="L104" s="21">
        <f t="shared" si="20"/>
        <v>13.702041073449285</v>
      </c>
      <c r="M104" s="20"/>
    </row>
    <row r="105" spans="1:13" ht="13.5" customHeight="1">
      <c r="A105" s="2">
        <v>104</v>
      </c>
      <c r="B105" s="2">
        <v>10.027328487899265</v>
      </c>
      <c r="C105" s="2">
        <f t="shared" si="11"/>
        <v>8.099835992142884</v>
      </c>
      <c r="D105" s="2">
        <f t="shared" si="12"/>
        <v>9.4348068745850924</v>
      </c>
      <c r="E105" s="21">
        <f t="shared" si="13"/>
        <v>9.597785192753074</v>
      </c>
      <c r="F105" s="21">
        <f t="shared" si="14"/>
        <v>10.916324488947687</v>
      </c>
      <c r="G105" s="21">
        <f t="shared" si="15"/>
        <v>11.052712321689889</v>
      </c>
      <c r="H105" s="21">
        <f t="shared" si="16"/>
        <v>11.494644031805544</v>
      </c>
      <c r="I105" s="21">
        <f t="shared" si="17"/>
        <v>12.995648549832655</v>
      </c>
      <c r="J105" s="21">
        <f t="shared" si="18"/>
        <v>12.531875706725394</v>
      </c>
      <c r="K105" s="21">
        <f t="shared" si="19"/>
        <v>14.505387408290673</v>
      </c>
      <c r="L105" s="21">
        <f t="shared" si="20"/>
        <v>13.207573154041865</v>
      </c>
      <c r="M105" s="20"/>
    </row>
    <row r="106" spans="1:13" ht="13.5" customHeight="1">
      <c r="A106" s="2">
        <v>105</v>
      </c>
      <c r="B106" s="2">
        <v>9.4836428793316756</v>
      </c>
      <c r="C106" s="2">
        <f t="shared" si="11"/>
        <v>10.027328487899265</v>
      </c>
      <c r="D106" s="2">
        <f t="shared" si="12"/>
        <v>8.099835992142884</v>
      </c>
      <c r="E106" s="21">
        <f t="shared" si="13"/>
        <v>9.4348068745850924</v>
      </c>
      <c r="F106" s="21">
        <f t="shared" si="14"/>
        <v>9.597785192753074</v>
      </c>
      <c r="G106" s="21">
        <f t="shared" si="15"/>
        <v>10.916324488947687</v>
      </c>
      <c r="H106" s="21">
        <f t="shared" si="16"/>
        <v>11.052712321689889</v>
      </c>
      <c r="I106" s="21">
        <f t="shared" si="17"/>
        <v>11.494644031805544</v>
      </c>
      <c r="J106" s="21">
        <f t="shared" si="18"/>
        <v>12.995648549832655</v>
      </c>
      <c r="K106" s="21">
        <f t="shared" si="19"/>
        <v>12.531875706725394</v>
      </c>
      <c r="L106" s="21">
        <f t="shared" si="20"/>
        <v>14.505387408290673</v>
      </c>
      <c r="M106" s="20"/>
    </row>
    <row r="107" spans="1:13" ht="13.5" customHeight="1">
      <c r="A107" s="2">
        <v>106</v>
      </c>
      <c r="B107" s="2">
        <v>8.8353105546416408</v>
      </c>
      <c r="C107" s="2">
        <f t="shared" si="11"/>
        <v>9.4836428793316756</v>
      </c>
      <c r="D107" s="2">
        <f t="shared" si="12"/>
        <v>10.027328487899265</v>
      </c>
      <c r="E107" s="21">
        <f t="shared" si="13"/>
        <v>8.099835992142884</v>
      </c>
      <c r="F107" s="21">
        <f t="shared" si="14"/>
        <v>9.4348068745850924</v>
      </c>
      <c r="G107" s="21">
        <f t="shared" si="15"/>
        <v>9.597785192753074</v>
      </c>
      <c r="H107" s="21">
        <f t="shared" si="16"/>
        <v>10.916324488947687</v>
      </c>
      <c r="I107" s="21">
        <f t="shared" si="17"/>
        <v>11.052712321689889</v>
      </c>
      <c r="J107" s="21">
        <f t="shared" si="18"/>
        <v>11.494644031805544</v>
      </c>
      <c r="K107" s="21">
        <f t="shared" si="19"/>
        <v>12.995648549832655</v>
      </c>
      <c r="L107" s="21">
        <f t="shared" si="20"/>
        <v>12.531875706725394</v>
      </c>
      <c r="M107" s="20"/>
    </row>
    <row r="108" spans="1:13" ht="13.5" customHeight="1">
      <c r="A108" s="2">
        <v>107</v>
      </c>
      <c r="B108" s="2">
        <v>7.852348437817148</v>
      </c>
      <c r="C108" s="2">
        <f t="shared" si="11"/>
        <v>8.8353105546416408</v>
      </c>
      <c r="D108" s="2">
        <f t="shared" si="12"/>
        <v>9.4836428793316756</v>
      </c>
      <c r="E108" s="21">
        <f t="shared" si="13"/>
        <v>10.027328487899265</v>
      </c>
      <c r="F108" s="21">
        <f t="shared" si="14"/>
        <v>8.099835992142884</v>
      </c>
      <c r="G108" s="21">
        <f t="shared" si="15"/>
        <v>9.4348068745850924</v>
      </c>
      <c r="H108" s="21">
        <f t="shared" si="16"/>
        <v>9.597785192753074</v>
      </c>
      <c r="I108" s="21">
        <f t="shared" si="17"/>
        <v>10.916324488947687</v>
      </c>
      <c r="J108" s="21">
        <f t="shared" si="18"/>
        <v>11.052712321689889</v>
      </c>
      <c r="K108" s="21">
        <f t="shared" si="19"/>
        <v>11.494644031805544</v>
      </c>
      <c r="L108" s="21">
        <f t="shared" si="20"/>
        <v>12.995648549832655</v>
      </c>
      <c r="M108" s="20"/>
    </row>
    <row r="109" spans="1:13" ht="13.5" customHeight="1">
      <c r="A109" s="2">
        <v>108</v>
      </c>
      <c r="B109" s="2">
        <v>8.9676729280904119</v>
      </c>
      <c r="C109" s="2">
        <f t="shared" si="11"/>
        <v>7.852348437817148</v>
      </c>
      <c r="D109" s="2">
        <f t="shared" si="12"/>
        <v>8.8353105546416408</v>
      </c>
      <c r="E109" s="21">
        <f t="shared" si="13"/>
        <v>9.4836428793316756</v>
      </c>
      <c r="F109" s="21">
        <f t="shared" si="14"/>
        <v>10.027328487899265</v>
      </c>
      <c r="G109" s="21">
        <f t="shared" si="15"/>
        <v>8.099835992142884</v>
      </c>
      <c r="H109" s="21">
        <f t="shared" si="16"/>
        <v>9.4348068745850924</v>
      </c>
      <c r="I109" s="21">
        <f t="shared" si="17"/>
        <v>9.597785192753074</v>
      </c>
      <c r="J109" s="21">
        <f t="shared" si="18"/>
        <v>10.916324488947687</v>
      </c>
      <c r="K109" s="21">
        <f t="shared" si="19"/>
        <v>11.052712321689889</v>
      </c>
      <c r="L109" s="21">
        <f t="shared" si="20"/>
        <v>11.494644031805544</v>
      </c>
      <c r="M109" s="20"/>
    </row>
    <row r="110" spans="1:13" ht="13.5" customHeight="1">
      <c r="A110" s="2">
        <v>109</v>
      </c>
      <c r="B110" s="2">
        <v>10.612890761241303</v>
      </c>
      <c r="C110" s="2">
        <f t="shared" si="11"/>
        <v>8.9676729280904119</v>
      </c>
      <c r="D110" s="2">
        <f t="shared" si="12"/>
        <v>7.852348437817148</v>
      </c>
      <c r="E110" s="21">
        <f t="shared" si="13"/>
        <v>8.8353105546416408</v>
      </c>
      <c r="F110" s="21">
        <f t="shared" si="14"/>
        <v>9.4836428793316756</v>
      </c>
      <c r="G110" s="21">
        <f t="shared" si="15"/>
        <v>10.027328487899265</v>
      </c>
      <c r="H110" s="21">
        <f t="shared" si="16"/>
        <v>8.099835992142884</v>
      </c>
      <c r="I110" s="21">
        <f t="shared" si="17"/>
        <v>9.4348068745850924</v>
      </c>
      <c r="J110" s="21">
        <f t="shared" si="18"/>
        <v>9.597785192753074</v>
      </c>
      <c r="K110" s="21">
        <f t="shared" si="19"/>
        <v>10.916324488947687</v>
      </c>
      <c r="L110" s="21">
        <f t="shared" si="20"/>
        <v>11.052712321689889</v>
      </c>
      <c r="M110" s="20"/>
    </row>
    <row r="111" spans="1:13" ht="13.5" customHeight="1">
      <c r="A111" s="2">
        <v>110</v>
      </c>
      <c r="B111" s="2">
        <v>10.789416331064945</v>
      </c>
      <c r="C111" s="2">
        <f t="shared" si="11"/>
        <v>10.612890761241303</v>
      </c>
      <c r="D111" s="2">
        <f t="shared" si="12"/>
        <v>8.9676729280904119</v>
      </c>
      <c r="E111" s="21">
        <f t="shared" si="13"/>
        <v>7.852348437817148</v>
      </c>
      <c r="F111" s="21">
        <f t="shared" si="14"/>
        <v>8.8353105546416408</v>
      </c>
      <c r="G111" s="21">
        <f t="shared" si="15"/>
        <v>9.4836428793316756</v>
      </c>
      <c r="H111" s="21">
        <f t="shared" si="16"/>
        <v>10.027328487899265</v>
      </c>
      <c r="I111" s="21">
        <f t="shared" si="17"/>
        <v>8.099835992142884</v>
      </c>
      <c r="J111" s="21">
        <f t="shared" si="18"/>
        <v>9.4348068745850924</v>
      </c>
      <c r="K111" s="21">
        <f t="shared" si="19"/>
        <v>9.597785192753074</v>
      </c>
      <c r="L111" s="21">
        <f t="shared" si="20"/>
        <v>10.916324488947687</v>
      </c>
      <c r="M111" s="20"/>
    </row>
    <row r="112" spans="1:13" ht="13.5" customHeight="1">
      <c r="A112" s="2">
        <v>111</v>
      </c>
      <c r="B112" s="2">
        <v>11.369887153415526</v>
      </c>
      <c r="C112" s="2">
        <f t="shared" si="11"/>
        <v>10.789416331064945</v>
      </c>
      <c r="D112" s="2">
        <f t="shared" si="12"/>
        <v>10.612890761241303</v>
      </c>
      <c r="E112" s="21">
        <f t="shared" si="13"/>
        <v>8.9676729280904119</v>
      </c>
      <c r="F112" s="21">
        <f t="shared" si="14"/>
        <v>7.852348437817148</v>
      </c>
      <c r="G112" s="21">
        <f t="shared" si="15"/>
        <v>8.8353105546416408</v>
      </c>
      <c r="H112" s="21">
        <f t="shared" si="16"/>
        <v>9.4836428793316756</v>
      </c>
      <c r="I112" s="21">
        <f t="shared" si="17"/>
        <v>10.027328487899265</v>
      </c>
      <c r="J112" s="21">
        <f t="shared" si="18"/>
        <v>8.099835992142884</v>
      </c>
      <c r="K112" s="21">
        <f t="shared" si="19"/>
        <v>9.4348068745850924</v>
      </c>
      <c r="L112" s="21">
        <f t="shared" si="20"/>
        <v>9.597785192753074</v>
      </c>
      <c r="M112" s="20"/>
    </row>
    <row r="113" spans="1:13" ht="13.5" customHeight="1">
      <c r="A113" s="2">
        <v>112</v>
      </c>
      <c r="B113" s="2">
        <v>13.577295828217185</v>
      </c>
      <c r="C113" s="2">
        <f t="shared" si="11"/>
        <v>11.369887153415526</v>
      </c>
      <c r="D113" s="2">
        <f t="shared" si="12"/>
        <v>10.789416331064945</v>
      </c>
      <c r="E113" s="21">
        <f t="shared" si="13"/>
        <v>10.612890761241303</v>
      </c>
      <c r="F113" s="21">
        <f t="shared" si="14"/>
        <v>8.9676729280904119</v>
      </c>
      <c r="G113" s="21">
        <f t="shared" si="15"/>
        <v>7.852348437817148</v>
      </c>
      <c r="H113" s="21">
        <f t="shared" si="16"/>
        <v>8.8353105546416408</v>
      </c>
      <c r="I113" s="21">
        <f t="shared" si="17"/>
        <v>9.4836428793316756</v>
      </c>
      <c r="J113" s="21">
        <f t="shared" si="18"/>
        <v>10.027328487899265</v>
      </c>
      <c r="K113" s="21">
        <f t="shared" si="19"/>
        <v>8.099835992142884</v>
      </c>
      <c r="L113" s="21">
        <f t="shared" si="20"/>
        <v>9.4348068745850924</v>
      </c>
      <c r="M113" s="20"/>
    </row>
    <row r="114" spans="1:13" ht="13.5" customHeight="1">
      <c r="A114" s="2">
        <v>113</v>
      </c>
      <c r="B114" s="2">
        <v>12.715298807714554</v>
      </c>
      <c r="C114" s="2">
        <f t="shared" si="11"/>
        <v>13.577295828217185</v>
      </c>
      <c r="D114" s="2">
        <f t="shared" si="12"/>
        <v>11.369887153415526</v>
      </c>
      <c r="E114" s="21">
        <f t="shared" si="13"/>
        <v>10.789416331064945</v>
      </c>
      <c r="F114" s="21">
        <f t="shared" si="14"/>
        <v>10.612890761241303</v>
      </c>
      <c r="G114" s="21">
        <f t="shared" si="15"/>
        <v>8.9676729280904119</v>
      </c>
      <c r="H114" s="21">
        <f t="shared" si="16"/>
        <v>7.852348437817148</v>
      </c>
      <c r="I114" s="21">
        <f t="shared" si="17"/>
        <v>8.8353105546416408</v>
      </c>
      <c r="J114" s="21">
        <f t="shared" si="18"/>
        <v>9.4836428793316756</v>
      </c>
      <c r="K114" s="21">
        <f t="shared" si="19"/>
        <v>10.027328487899265</v>
      </c>
      <c r="L114" s="21">
        <f t="shared" si="20"/>
        <v>8.099835992142884</v>
      </c>
      <c r="M114" s="20"/>
    </row>
    <row r="115" spans="1:13" ht="13.5" customHeight="1">
      <c r="A115" s="2">
        <v>114</v>
      </c>
      <c r="B115" s="2">
        <v>11.608275831009216</v>
      </c>
      <c r="C115" s="2">
        <f t="shared" si="11"/>
        <v>12.715298807714554</v>
      </c>
      <c r="D115" s="2">
        <f t="shared" si="12"/>
        <v>13.577295828217185</v>
      </c>
      <c r="E115" s="21">
        <f t="shared" si="13"/>
        <v>11.369887153415526</v>
      </c>
      <c r="F115" s="21">
        <f t="shared" si="14"/>
        <v>10.789416331064945</v>
      </c>
      <c r="G115" s="21">
        <f t="shared" si="15"/>
        <v>10.612890761241303</v>
      </c>
      <c r="H115" s="21">
        <f t="shared" si="16"/>
        <v>8.9676729280904119</v>
      </c>
      <c r="I115" s="21">
        <f t="shared" si="17"/>
        <v>7.852348437817148</v>
      </c>
      <c r="J115" s="21">
        <f t="shared" si="18"/>
        <v>8.8353105546416408</v>
      </c>
      <c r="K115" s="21">
        <f t="shared" si="19"/>
        <v>9.4836428793316756</v>
      </c>
      <c r="L115" s="21">
        <f t="shared" si="20"/>
        <v>10.027328487899265</v>
      </c>
      <c r="M115" s="20"/>
    </row>
    <row r="116" spans="1:13" ht="13.5" customHeight="1">
      <c r="A116" s="2">
        <v>115</v>
      </c>
      <c r="B116" s="2">
        <v>11.824157334850748</v>
      </c>
      <c r="C116" s="2">
        <f t="shared" si="11"/>
        <v>11.608275831009216</v>
      </c>
      <c r="D116" s="2">
        <f t="shared" si="12"/>
        <v>12.715298807714554</v>
      </c>
      <c r="E116" s="21">
        <f t="shared" si="13"/>
        <v>13.577295828217185</v>
      </c>
      <c r="F116" s="21">
        <f t="shared" si="14"/>
        <v>11.369887153415526</v>
      </c>
      <c r="G116" s="21">
        <f t="shared" si="15"/>
        <v>10.789416331064945</v>
      </c>
      <c r="H116" s="21">
        <f t="shared" si="16"/>
        <v>10.612890761241303</v>
      </c>
      <c r="I116" s="21">
        <f t="shared" si="17"/>
        <v>8.9676729280904119</v>
      </c>
      <c r="J116" s="21">
        <f t="shared" si="18"/>
        <v>7.852348437817148</v>
      </c>
      <c r="K116" s="21">
        <f t="shared" si="19"/>
        <v>8.8353105546416408</v>
      </c>
      <c r="L116" s="21">
        <f t="shared" si="20"/>
        <v>9.4836428793316756</v>
      </c>
      <c r="M116" s="20"/>
    </row>
    <row r="117" spans="1:13" ht="13.5" customHeight="1">
      <c r="A117" s="2">
        <v>116</v>
      </c>
      <c r="B117" s="2">
        <v>10.955287477793787</v>
      </c>
      <c r="C117" s="2">
        <f t="shared" si="11"/>
        <v>11.824157334850748</v>
      </c>
      <c r="D117" s="2">
        <f t="shared" si="12"/>
        <v>11.608275831009216</v>
      </c>
      <c r="E117" s="21">
        <f t="shared" si="13"/>
        <v>12.715298807714554</v>
      </c>
      <c r="F117" s="21">
        <f t="shared" si="14"/>
        <v>13.577295828217185</v>
      </c>
      <c r="G117" s="21">
        <f t="shared" si="15"/>
        <v>11.369887153415526</v>
      </c>
      <c r="H117" s="21">
        <f t="shared" si="16"/>
        <v>10.789416331064945</v>
      </c>
      <c r="I117" s="21">
        <f t="shared" si="17"/>
        <v>10.612890761241303</v>
      </c>
      <c r="J117" s="21">
        <f t="shared" si="18"/>
        <v>8.9676729280904119</v>
      </c>
      <c r="K117" s="21">
        <f t="shared" si="19"/>
        <v>7.852348437817148</v>
      </c>
      <c r="L117" s="21">
        <f t="shared" si="20"/>
        <v>8.8353105546416408</v>
      </c>
      <c r="M117" s="20"/>
    </row>
    <row r="118" spans="1:13" ht="13.5" customHeight="1">
      <c r="A118" s="2">
        <v>117</v>
      </c>
      <c r="B118" s="2">
        <v>11.356706857316027</v>
      </c>
      <c r="C118" s="2">
        <f t="shared" si="11"/>
        <v>10.955287477793787</v>
      </c>
      <c r="D118" s="2">
        <f t="shared" si="12"/>
        <v>11.824157334850748</v>
      </c>
      <c r="E118" s="21">
        <f t="shared" si="13"/>
        <v>11.608275831009216</v>
      </c>
      <c r="F118" s="21">
        <f t="shared" si="14"/>
        <v>12.715298807714554</v>
      </c>
      <c r="G118" s="21">
        <f t="shared" si="15"/>
        <v>13.577295828217185</v>
      </c>
      <c r="H118" s="21">
        <f t="shared" si="16"/>
        <v>11.369887153415526</v>
      </c>
      <c r="I118" s="21">
        <f t="shared" si="17"/>
        <v>10.789416331064945</v>
      </c>
      <c r="J118" s="21">
        <f t="shared" si="18"/>
        <v>10.612890761241303</v>
      </c>
      <c r="K118" s="21">
        <f t="shared" si="19"/>
        <v>8.9676729280904119</v>
      </c>
      <c r="L118" s="21">
        <f t="shared" si="20"/>
        <v>7.852348437817148</v>
      </c>
      <c r="M118" s="20"/>
    </row>
    <row r="119" spans="1:13" ht="13.5" customHeight="1">
      <c r="A119" s="2">
        <v>118</v>
      </c>
      <c r="B119" s="2">
        <v>11.238124689183193</v>
      </c>
      <c r="C119" s="2">
        <f t="shared" si="11"/>
        <v>11.356706857316027</v>
      </c>
      <c r="D119" s="2">
        <f t="shared" si="12"/>
        <v>10.955287477793787</v>
      </c>
      <c r="E119" s="21">
        <f t="shared" si="13"/>
        <v>11.824157334850748</v>
      </c>
      <c r="F119" s="21">
        <f t="shared" si="14"/>
        <v>11.608275831009216</v>
      </c>
      <c r="G119" s="21">
        <f t="shared" si="15"/>
        <v>12.715298807714554</v>
      </c>
      <c r="H119" s="21">
        <f t="shared" si="16"/>
        <v>13.577295828217185</v>
      </c>
      <c r="I119" s="21">
        <f t="shared" si="17"/>
        <v>11.369887153415526</v>
      </c>
      <c r="J119" s="21">
        <f t="shared" si="18"/>
        <v>10.789416331064945</v>
      </c>
      <c r="K119" s="21">
        <f t="shared" si="19"/>
        <v>10.612890761241303</v>
      </c>
      <c r="L119" s="21">
        <f t="shared" si="20"/>
        <v>8.9676729280904119</v>
      </c>
      <c r="M119" s="20"/>
    </row>
    <row r="120" spans="1:13" ht="13.5" customHeight="1">
      <c r="A120" s="2">
        <v>119</v>
      </c>
      <c r="B120" s="2">
        <v>10.804060000708441</v>
      </c>
      <c r="C120" s="2">
        <f t="shared" si="11"/>
        <v>11.238124689183193</v>
      </c>
      <c r="D120" s="2">
        <f t="shared" si="12"/>
        <v>11.356706857316027</v>
      </c>
      <c r="E120" s="21">
        <f t="shared" si="13"/>
        <v>10.955287477793787</v>
      </c>
      <c r="F120" s="21">
        <f t="shared" si="14"/>
        <v>11.824157334850748</v>
      </c>
      <c r="G120" s="21">
        <f t="shared" si="15"/>
        <v>11.608275831009216</v>
      </c>
      <c r="H120" s="21">
        <f t="shared" si="16"/>
        <v>12.715298807714554</v>
      </c>
      <c r="I120" s="21">
        <f t="shared" si="17"/>
        <v>13.577295828217185</v>
      </c>
      <c r="J120" s="21">
        <f t="shared" si="18"/>
        <v>11.369887153415526</v>
      </c>
      <c r="K120" s="21">
        <f t="shared" si="19"/>
        <v>10.789416331064945</v>
      </c>
      <c r="L120" s="21">
        <f t="shared" si="20"/>
        <v>10.612890761241303</v>
      </c>
      <c r="M120" s="20"/>
    </row>
    <row r="121" spans="1:13" ht="13.5" customHeight="1">
      <c r="A121" s="2">
        <v>120</v>
      </c>
      <c r="B121" s="2">
        <v>10.414315023776311</v>
      </c>
      <c r="C121" s="2">
        <f t="shared" si="11"/>
        <v>10.804060000708441</v>
      </c>
      <c r="D121" s="2">
        <f t="shared" si="12"/>
        <v>11.238124689183193</v>
      </c>
      <c r="E121" s="21">
        <f t="shared" si="13"/>
        <v>11.356706857316027</v>
      </c>
      <c r="F121" s="21">
        <f t="shared" si="14"/>
        <v>10.955287477793787</v>
      </c>
      <c r="G121" s="21">
        <f t="shared" si="15"/>
        <v>11.824157334850748</v>
      </c>
      <c r="H121" s="21">
        <f t="shared" si="16"/>
        <v>11.608275831009216</v>
      </c>
      <c r="I121" s="21">
        <f t="shared" si="17"/>
        <v>12.715298807714554</v>
      </c>
      <c r="J121" s="21">
        <f t="shared" si="18"/>
        <v>13.577295828217185</v>
      </c>
      <c r="K121" s="21">
        <f t="shared" si="19"/>
        <v>11.369887153415526</v>
      </c>
      <c r="L121" s="21">
        <f t="shared" si="20"/>
        <v>10.789416331064945</v>
      </c>
      <c r="M121" s="20"/>
    </row>
    <row r="122" spans="1:13" ht="13.5" customHeight="1">
      <c r="A122" s="2">
        <v>121</v>
      </c>
      <c r="B122" s="2">
        <v>9.8015142760695806</v>
      </c>
      <c r="C122" s="2">
        <f t="shared" si="11"/>
        <v>10.414315023776311</v>
      </c>
      <c r="D122" s="2">
        <f t="shared" si="12"/>
        <v>10.804060000708441</v>
      </c>
      <c r="E122" s="21">
        <f t="shared" si="13"/>
        <v>11.238124689183193</v>
      </c>
      <c r="F122" s="21">
        <f t="shared" si="14"/>
        <v>11.356706857316027</v>
      </c>
      <c r="G122" s="21">
        <f t="shared" si="15"/>
        <v>10.955287477793787</v>
      </c>
      <c r="H122" s="21">
        <f t="shared" si="16"/>
        <v>11.824157334850748</v>
      </c>
      <c r="I122" s="21">
        <f t="shared" si="17"/>
        <v>11.608275831009216</v>
      </c>
      <c r="J122" s="21">
        <f t="shared" si="18"/>
        <v>12.715298807714554</v>
      </c>
      <c r="K122" s="21">
        <f t="shared" si="19"/>
        <v>13.577295828217185</v>
      </c>
      <c r="L122" s="21">
        <f t="shared" si="20"/>
        <v>11.369887153415526</v>
      </c>
      <c r="M122" s="20"/>
    </row>
    <row r="123" spans="1:13" ht="13.5" customHeight="1">
      <c r="A123" s="2">
        <v>122</v>
      </c>
      <c r="B123" s="2">
        <v>8.3516075178012414</v>
      </c>
      <c r="C123" s="2">
        <f t="shared" si="11"/>
        <v>9.8015142760695806</v>
      </c>
      <c r="D123" s="2">
        <f t="shared" si="12"/>
        <v>10.414315023776311</v>
      </c>
      <c r="E123" s="21">
        <f t="shared" si="13"/>
        <v>10.804060000708441</v>
      </c>
      <c r="F123" s="21">
        <f t="shared" si="14"/>
        <v>11.238124689183193</v>
      </c>
      <c r="G123" s="21">
        <f t="shared" si="15"/>
        <v>11.356706857316027</v>
      </c>
      <c r="H123" s="21">
        <f t="shared" si="16"/>
        <v>10.955287477793787</v>
      </c>
      <c r="I123" s="21">
        <f t="shared" si="17"/>
        <v>11.824157334850748</v>
      </c>
      <c r="J123" s="21">
        <f t="shared" si="18"/>
        <v>11.608275831009216</v>
      </c>
      <c r="K123" s="21">
        <f t="shared" si="19"/>
        <v>12.715298807714554</v>
      </c>
      <c r="L123" s="21">
        <f t="shared" si="20"/>
        <v>13.577295828217185</v>
      </c>
      <c r="M123" s="20"/>
    </row>
    <row r="124" spans="1:13" ht="13.5" customHeight="1">
      <c r="A124" s="2">
        <v>123</v>
      </c>
      <c r="B124" s="2">
        <v>8.7811157714157311</v>
      </c>
      <c r="C124" s="2">
        <f t="shared" si="11"/>
        <v>8.3516075178012414</v>
      </c>
      <c r="D124" s="2">
        <f t="shared" si="12"/>
        <v>9.8015142760695806</v>
      </c>
      <c r="E124" s="21">
        <f t="shared" si="13"/>
        <v>10.414315023776311</v>
      </c>
      <c r="F124" s="21">
        <f t="shared" si="14"/>
        <v>10.804060000708441</v>
      </c>
      <c r="G124" s="21">
        <f t="shared" si="15"/>
        <v>11.238124689183193</v>
      </c>
      <c r="H124" s="21">
        <f t="shared" si="16"/>
        <v>11.356706857316027</v>
      </c>
      <c r="I124" s="21">
        <f t="shared" si="17"/>
        <v>10.955287477793787</v>
      </c>
      <c r="J124" s="21">
        <f t="shared" si="18"/>
        <v>11.824157334850748</v>
      </c>
      <c r="K124" s="21">
        <f t="shared" si="19"/>
        <v>11.608275831009216</v>
      </c>
      <c r="L124" s="21">
        <f t="shared" si="20"/>
        <v>12.715298807714554</v>
      </c>
      <c r="M124" s="20"/>
    </row>
    <row r="125" spans="1:13" ht="13.5" customHeight="1">
      <c r="A125" s="2">
        <v>124</v>
      </c>
      <c r="B125" s="2">
        <v>8.4249609690949594</v>
      </c>
      <c r="C125" s="2">
        <f t="shared" si="11"/>
        <v>8.7811157714157311</v>
      </c>
      <c r="D125" s="2">
        <f t="shared" si="12"/>
        <v>8.3516075178012414</v>
      </c>
      <c r="E125" s="21">
        <f t="shared" si="13"/>
        <v>9.8015142760695806</v>
      </c>
      <c r="F125" s="21">
        <f t="shared" si="14"/>
        <v>10.414315023776311</v>
      </c>
      <c r="G125" s="21">
        <f t="shared" si="15"/>
        <v>10.804060000708441</v>
      </c>
      <c r="H125" s="21">
        <f t="shared" si="16"/>
        <v>11.238124689183193</v>
      </c>
      <c r="I125" s="21">
        <f t="shared" si="17"/>
        <v>11.356706857316027</v>
      </c>
      <c r="J125" s="21">
        <f t="shared" si="18"/>
        <v>10.955287477793787</v>
      </c>
      <c r="K125" s="21">
        <f t="shared" si="19"/>
        <v>11.824157334850748</v>
      </c>
      <c r="L125" s="21">
        <f t="shared" si="20"/>
        <v>11.608275831009216</v>
      </c>
      <c r="M125" s="20"/>
    </row>
    <row r="126" spans="1:13" ht="13.5" customHeight="1">
      <c r="A126" s="2">
        <v>125</v>
      </c>
      <c r="B126" s="2">
        <v>7.7730233238054556</v>
      </c>
      <c r="C126" s="2">
        <f t="shared" si="11"/>
        <v>8.4249609690949594</v>
      </c>
      <c r="D126" s="2">
        <f t="shared" si="12"/>
        <v>8.7811157714157311</v>
      </c>
      <c r="E126" s="21">
        <f t="shared" si="13"/>
        <v>8.3516075178012414</v>
      </c>
      <c r="F126" s="21">
        <f t="shared" si="14"/>
        <v>9.8015142760695806</v>
      </c>
      <c r="G126" s="21">
        <f t="shared" si="15"/>
        <v>10.414315023776311</v>
      </c>
      <c r="H126" s="21">
        <f t="shared" si="16"/>
        <v>10.804060000708441</v>
      </c>
      <c r="I126" s="21">
        <f t="shared" si="17"/>
        <v>11.238124689183193</v>
      </c>
      <c r="J126" s="21">
        <f t="shared" si="18"/>
        <v>11.356706857316027</v>
      </c>
      <c r="K126" s="21">
        <f t="shared" si="19"/>
        <v>10.955287477793787</v>
      </c>
      <c r="L126" s="21">
        <f t="shared" si="20"/>
        <v>11.824157334850748</v>
      </c>
      <c r="M126" s="20"/>
    </row>
    <row r="127" spans="1:13" ht="13.5" customHeight="1">
      <c r="A127" s="2">
        <v>126</v>
      </c>
      <c r="B127" s="2">
        <v>8.6835392249242123</v>
      </c>
      <c r="C127" s="2">
        <f t="shared" si="11"/>
        <v>7.7730233238054556</v>
      </c>
      <c r="D127" s="2">
        <f t="shared" si="12"/>
        <v>8.4249609690949594</v>
      </c>
      <c r="E127" s="21">
        <f t="shared" si="13"/>
        <v>8.7811157714157311</v>
      </c>
      <c r="F127" s="21">
        <f t="shared" si="14"/>
        <v>8.3516075178012414</v>
      </c>
      <c r="G127" s="21">
        <f t="shared" si="15"/>
        <v>9.8015142760695806</v>
      </c>
      <c r="H127" s="21">
        <f t="shared" si="16"/>
        <v>10.414315023776311</v>
      </c>
      <c r="I127" s="21">
        <f t="shared" si="17"/>
        <v>10.804060000708441</v>
      </c>
      <c r="J127" s="21">
        <f t="shared" si="18"/>
        <v>11.238124689183193</v>
      </c>
      <c r="K127" s="21">
        <f t="shared" si="19"/>
        <v>11.356706857316027</v>
      </c>
      <c r="L127" s="21">
        <f t="shared" si="20"/>
        <v>10.955287477793787</v>
      </c>
      <c r="M127" s="20"/>
    </row>
    <row r="128" spans="1:13" ht="13.5" customHeight="1">
      <c r="A128" s="2">
        <v>127</v>
      </c>
      <c r="B128" s="2">
        <v>9.9493564213613546</v>
      </c>
      <c r="C128" s="2">
        <f t="shared" si="11"/>
        <v>8.6835392249242123</v>
      </c>
      <c r="D128" s="2">
        <f t="shared" si="12"/>
        <v>7.7730233238054556</v>
      </c>
      <c r="E128" s="21">
        <f t="shared" si="13"/>
        <v>8.4249609690949594</v>
      </c>
      <c r="F128" s="21">
        <f t="shared" si="14"/>
        <v>8.7811157714157311</v>
      </c>
      <c r="G128" s="21">
        <f t="shared" si="15"/>
        <v>8.3516075178012414</v>
      </c>
      <c r="H128" s="21">
        <f t="shared" si="16"/>
        <v>9.8015142760695806</v>
      </c>
      <c r="I128" s="21">
        <f t="shared" si="17"/>
        <v>10.414315023776311</v>
      </c>
      <c r="J128" s="21">
        <f t="shared" si="18"/>
        <v>10.804060000708441</v>
      </c>
      <c r="K128" s="21">
        <f t="shared" si="19"/>
        <v>11.238124689183193</v>
      </c>
      <c r="L128" s="21">
        <f t="shared" si="20"/>
        <v>11.356706857316027</v>
      </c>
      <c r="M128" s="20"/>
    </row>
    <row r="129" spans="1:13" ht="13.5" customHeight="1">
      <c r="A129" s="2">
        <v>128</v>
      </c>
      <c r="B129" s="2">
        <v>11.665084613659729</v>
      </c>
      <c r="C129" s="2">
        <f t="shared" si="11"/>
        <v>9.9493564213613546</v>
      </c>
      <c r="D129" s="2">
        <f t="shared" si="12"/>
        <v>8.6835392249242123</v>
      </c>
      <c r="E129" s="21">
        <f t="shared" si="13"/>
        <v>7.7730233238054556</v>
      </c>
      <c r="F129" s="21">
        <f t="shared" si="14"/>
        <v>8.4249609690949594</v>
      </c>
      <c r="G129" s="21">
        <f t="shared" si="15"/>
        <v>8.7811157714157311</v>
      </c>
      <c r="H129" s="21">
        <f t="shared" si="16"/>
        <v>8.3516075178012414</v>
      </c>
      <c r="I129" s="21">
        <f t="shared" si="17"/>
        <v>9.8015142760695806</v>
      </c>
      <c r="J129" s="21">
        <f t="shared" si="18"/>
        <v>10.414315023776311</v>
      </c>
      <c r="K129" s="21">
        <f t="shared" si="19"/>
        <v>10.804060000708441</v>
      </c>
      <c r="L129" s="21">
        <f t="shared" si="20"/>
        <v>11.238124689183193</v>
      </c>
      <c r="M129" s="20"/>
    </row>
    <row r="130" spans="1:13" ht="13.5" customHeight="1">
      <c r="A130" s="2">
        <v>129</v>
      </c>
      <c r="B130" s="2">
        <v>10.272335070610652</v>
      </c>
      <c r="C130" s="2">
        <f t="shared" si="11"/>
        <v>11.665084613659729</v>
      </c>
      <c r="D130" s="2">
        <f t="shared" si="12"/>
        <v>9.9493564213613546</v>
      </c>
      <c r="E130" s="21">
        <f t="shared" si="13"/>
        <v>8.6835392249242123</v>
      </c>
      <c r="F130" s="21">
        <f t="shared" si="14"/>
        <v>7.7730233238054556</v>
      </c>
      <c r="G130" s="21">
        <f t="shared" si="15"/>
        <v>8.4249609690949594</v>
      </c>
      <c r="H130" s="21">
        <f t="shared" si="16"/>
        <v>8.7811157714157311</v>
      </c>
      <c r="I130" s="21">
        <f t="shared" si="17"/>
        <v>8.3516075178012414</v>
      </c>
      <c r="J130" s="21">
        <f t="shared" si="18"/>
        <v>9.8015142760695806</v>
      </c>
      <c r="K130" s="21">
        <f t="shared" si="19"/>
        <v>10.414315023776311</v>
      </c>
      <c r="L130" s="21">
        <f t="shared" si="20"/>
        <v>10.804060000708441</v>
      </c>
      <c r="M130" s="20"/>
    </row>
    <row r="131" spans="1:13" ht="13.5" customHeight="1">
      <c r="A131" s="2">
        <v>130</v>
      </c>
      <c r="B131" s="2">
        <v>9.6911840583083944</v>
      </c>
      <c r="C131" s="2">
        <f t="shared" si="11"/>
        <v>10.272335070610652</v>
      </c>
      <c r="D131" s="2">
        <f t="shared" si="12"/>
        <v>11.665084613659729</v>
      </c>
      <c r="E131" s="21">
        <f t="shared" si="13"/>
        <v>9.9493564213613546</v>
      </c>
      <c r="F131" s="21">
        <f t="shared" si="14"/>
        <v>8.6835392249242123</v>
      </c>
      <c r="G131" s="21">
        <f t="shared" si="15"/>
        <v>7.7730233238054556</v>
      </c>
      <c r="H131" s="21">
        <f t="shared" si="16"/>
        <v>8.4249609690949594</v>
      </c>
      <c r="I131" s="21">
        <f t="shared" si="17"/>
        <v>8.7811157714157311</v>
      </c>
      <c r="J131" s="21">
        <f t="shared" si="18"/>
        <v>8.3516075178012414</v>
      </c>
      <c r="K131" s="21">
        <f t="shared" si="19"/>
        <v>9.8015142760695806</v>
      </c>
      <c r="L131" s="21">
        <f t="shared" si="20"/>
        <v>10.414315023776311</v>
      </c>
      <c r="M131" s="20"/>
    </row>
    <row r="132" spans="1:13" ht="13.5" customHeight="1">
      <c r="A132" s="2">
        <v>131</v>
      </c>
      <c r="B132" s="2">
        <v>10.068599450627017</v>
      </c>
      <c r="C132" s="2">
        <f t="shared" ref="C132:C195" si="21">B131</f>
        <v>9.6911840583083944</v>
      </c>
      <c r="D132" s="2">
        <f t="shared" si="12"/>
        <v>10.272335070610652</v>
      </c>
      <c r="E132" s="21">
        <f t="shared" si="13"/>
        <v>11.665084613659729</v>
      </c>
      <c r="F132" s="21">
        <f t="shared" si="14"/>
        <v>9.9493564213613546</v>
      </c>
      <c r="G132" s="21">
        <f t="shared" si="15"/>
        <v>8.6835392249242123</v>
      </c>
      <c r="H132" s="21">
        <f t="shared" si="16"/>
        <v>7.7730233238054556</v>
      </c>
      <c r="I132" s="21">
        <f t="shared" si="17"/>
        <v>8.4249609690949594</v>
      </c>
      <c r="J132" s="21">
        <f t="shared" si="18"/>
        <v>8.7811157714157311</v>
      </c>
      <c r="K132" s="21">
        <f t="shared" si="19"/>
        <v>8.3516075178012414</v>
      </c>
      <c r="L132" s="21">
        <f t="shared" si="20"/>
        <v>9.8015142760695806</v>
      </c>
      <c r="M132" s="20"/>
    </row>
    <row r="133" spans="1:13" ht="13.5" customHeight="1">
      <c r="A133" s="2">
        <v>132</v>
      </c>
      <c r="B133" s="2">
        <v>8.2285213052540378</v>
      </c>
      <c r="C133" s="2">
        <f t="shared" si="21"/>
        <v>10.068599450627017</v>
      </c>
      <c r="D133" s="2">
        <f t="shared" ref="D133:D196" si="22">C132</f>
        <v>9.6911840583083944</v>
      </c>
      <c r="E133" s="21">
        <f t="shared" si="13"/>
        <v>10.272335070610652</v>
      </c>
      <c r="F133" s="21">
        <f t="shared" si="14"/>
        <v>11.665084613659729</v>
      </c>
      <c r="G133" s="21">
        <f t="shared" si="15"/>
        <v>9.9493564213613546</v>
      </c>
      <c r="H133" s="21">
        <f t="shared" si="16"/>
        <v>8.6835392249242123</v>
      </c>
      <c r="I133" s="21">
        <f t="shared" si="17"/>
        <v>7.7730233238054556</v>
      </c>
      <c r="J133" s="21">
        <f t="shared" si="18"/>
        <v>8.4249609690949594</v>
      </c>
      <c r="K133" s="21">
        <f t="shared" si="19"/>
        <v>8.7811157714157311</v>
      </c>
      <c r="L133" s="21">
        <f t="shared" si="20"/>
        <v>8.3516075178012414</v>
      </c>
      <c r="M133" s="20"/>
    </row>
    <row r="134" spans="1:13" ht="13.5" customHeight="1">
      <c r="A134" s="2">
        <v>133</v>
      </c>
      <c r="B134" s="2">
        <v>7.0718198404998116</v>
      </c>
      <c r="C134" s="2">
        <f t="shared" si="21"/>
        <v>8.2285213052540378</v>
      </c>
      <c r="D134" s="2">
        <f t="shared" si="22"/>
        <v>10.068599450627017</v>
      </c>
      <c r="E134" s="21">
        <f t="shared" ref="E134:E197" si="23">D133</f>
        <v>9.6911840583083944</v>
      </c>
      <c r="F134" s="21">
        <f t="shared" si="14"/>
        <v>10.272335070610652</v>
      </c>
      <c r="G134" s="21">
        <f t="shared" si="15"/>
        <v>11.665084613659729</v>
      </c>
      <c r="H134" s="21">
        <f t="shared" si="16"/>
        <v>9.9493564213613546</v>
      </c>
      <c r="I134" s="21">
        <f t="shared" si="17"/>
        <v>8.6835392249242123</v>
      </c>
      <c r="J134" s="21">
        <f t="shared" si="18"/>
        <v>7.7730233238054556</v>
      </c>
      <c r="K134" s="21">
        <f t="shared" si="19"/>
        <v>8.4249609690949594</v>
      </c>
      <c r="L134" s="21">
        <f t="shared" si="20"/>
        <v>8.7811157714157311</v>
      </c>
      <c r="M134" s="20"/>
    </row>
    <row r="135" spans="1:13" ht="13.5" customHeight="1">
      <c r="A135" s="2">
        <v>134</v>
      </c>
      <c r="B135" s="2">
        <v>6.5194244527163958</v>
      </c>
      <c r="C135" s="2">
        <f t="shared" si="21"/>
        <v>7.0718198404998116</v>
      </c>
      <c r="D135" s="2">
        <f t="shared" si="22"/>
        <v>8.2285213052540378</v>
      </c>
      <c r="E135" s="21">
        <f t="shared" si="23"/>
        <v>10.068599450627017</v>
      </c>
      <c r="F135" s="21">
        <f t="shared" ref="F135:F198" si="24">E134</f>
        <v>9.6911840583083944</v>
      </c>
      <c r="G135" s="21">
        <f t="shared" si="15"/>
        <v>10.272335070610652</v>
      </c>
      <c r="H135" s="21">
        <f t="shared" si="16"/>
        <v>11.665084613659729</v>
      </c>
      <c r="I135" s="21">
        <f t="shared" si="17"/>
        <v>9.9493564213613546</v>
      </c>
      <c r="J135" s="21">
        <f t="shared" si="18"/>
        <v>8.6835392249242123</v>
      </c>
      <c r="K135" s="21">
        <f t="shared" si="19"/>
        <v>7.7730233238054556</v>
      </c>
      <c r="L135" s="21">
        <f t="shared" si="20"/>
        <v>8.4249609690949594</v>
      </c>
      <c r="M135" s="20"/>
    </row>
    <row r="136" spans="1:13" ht="13.5" customHeight="1">
      <c r="A136" s="2">
        <v>135</v>
      </c>
      <c r="B136" s="2">
        <v>5.9805298229455648</v>
      </c>
      <c r="C136" s="2">
        <f t="shared" si="21"/>
        <v>6.5194244527163958</v>
      </c>
      <c r="D136" s="2">
        <f t="shared" si="22"/>
        <v>7.0718198404998116</v>
      </c>
      <c r="E136" s="21">
        <f t="shared" si="23"/>
        <v>8.2285213052540378</v>
      </c>
      <c r="F136" s="21">
        <f t="shared" si="24"/>
        <v>10.068599450627017</v>
      </c>
      <c r="G136" s="21">
        <f t="shared" ref="G136:G199" si="25">F135</f>
        <v>9.6911840583083944</v>
      </c>
      <c r="H136" s="21">
        <f t="shared" si="16"/>
        <v>10.272335070610652</v>
      </c>
      <c r="I136" s="21">
        <f t="shared" si="17"/>
        <v>11.665084613659729</v>
      </c>
      <c r="J136" s="21">
        <f t="shared" si="18"/>
        <v>9.9493564213613546</v>
      </c>
      <c r="K136" s="21">
        <f t="shared" si="19"/>
        <v>8.6835392249242123</v>
      </c>
      <c r="L136" s="21">
        <f t="shared" si="20"/>
        <v>7.7730233238054556</v>
      </c>
      <c r="M136" s="20"/>
    </row>
    <row r="137" spans="1:13" ht="13.5" customHeight="1">
      <c r="A137" s="2">
        <v>136</v>
      </c>
      <c r="B137" s="2">
        <v>6.9475278242110443</v>
      </c>
      <c r="C137" s="2">
        <f t="shared" si="21"/>
        <v>5.9805298229455648</v>
      </c>
      <c r="D137" s="2">
        <f t="shared" si="22"/>
        <v>6.5194244527163958</v>
      </c>
      <c r="E137" s="21">
        <f t="shared" si="23"/>
        <v>7.0718198404998116</v>
      </c>
      <c r="F137" s="21">
        <f t="shared" si="24"/>
        <v>8.2285213052540378</v>
      </c>
      <c r="G137" s="21">
        <f t="shared" si="25"/>
        <v>10.068599450627017</v>
      </c>
      <c r="H137" s="21">
        <f t="shared" ref="H137:H200" si="26">G136</f>
        <v>9.6911840583083944</v>
      </c>
      <c r="I137" s="21">
        <f t="shared" si="17"/>
        <v>10.272335070610652</v>
      </c>
      <c r="J137" s="21">
        <f t="shared" si="18"/>
        <v>11.665084613659729</v>
      </c>
      <c r="K137" s="21">
        <f t="shared" si="19"/>
        <v>9.9493564213613546</v>
      </c>
      <c r="L137" s="21">
        <f t="shared" si="20"/>
        <v>8.6835392249242123</v>
      </c>
      <c r="M137" s="20"/>
    </row>
    <row r="138" spans="1:13" ht="13.5" customHeight="1">
      <c r="A138" s="2">
        <v>137</v>
      </c>
      <c r="B138" s="2">
        <v>8.7542680441287839</v>
      </c>
      <c r="C138" s="2">
        <f t="shared" si="21"/>
        <v>6.9475278242110443</v>
      </c>
      <c r="D138" s="2">
        <f t="shared" si="22"/>
        <v>5.9805298229455648</v>
      </c>
      <c r="E138" s="21">
        <f t="shared" si="23"/>
        <v>6.5194244527163958</v>
      </c>
      <c r="F138" s="21">
        <f t="shared" si="24"/>
        <v>7.0718198404998116</v>
      </c>
      <c r="G138" s="21">
        <f t="shared" si="25"/>
        <v>8.2285213052540378</v>
      </c>
      <c r="H138" s="21">
        <f t="shared" si="26"/>
        <v>10.068599450627017</v>
      </c>
      <c r="I138" s="21">
        <f t="shared" ref="I138:I201" si="27">H137</f>
        <v>9.6911840583083944</v>
      </c>
      <c r="J138" s="21">
        <f t="shared" si="18"/>
        <v>10.272335070610652</v>
      </c>
      <c r="K138" s="21">
        <f t="shared" si="19"/>
        <v>11.665084613659729</v>
      </c>
      <c r="L138" s="21">
        <f t="shared" si="20"/>
        <v>9.9493564213613546</v>
      </c>
      <c r="M138" s="20"/>
    </row>
    <row r="139" spans="1:13" ht="13.5" customHeight="1">
      <c r="A139" s="2">
        <v>138</v>
      </c>
      <c r="B139" s="2">
        <v>9.2313292460375855</v>
      </c>
      <c r="C139" s="2">
        <f t="shared" si="21"/>
        <v>8.7542680441287839</v>
      </c>
      <c r="D139" s="2">
        <f t="shared" si="22"/>
        <v>6.9475278242110443</v>
      </c>
      <c r="E139" s="21">
        <f t="shared" si="23"/>
        <v>5.9805298229455648</v>
      </c>
      <c r="F139" s="21">
        <f t="shared" si="24"/>
        <v>6.5194244527163958</v>
      </c>
      <c r="G139" s="21">
        <f t="shared" si="25"/>
        <v>7.0718198404998116</v>
      </c>
      <c r="H139" s="21">
        <f t="shared" si="26"/>
        <v>8.2285213052540378</v>
      </c>
      <c r="I139" s="21">
        <f t="shared" si="27"/>
        <v>10.068599450627017</v>
      </c>
      <c r="J139" s="21">
        <f t="shared" ref="J139:J202" si="28">I138</f>
        <v>9.6911840583083944</v>
      </c>
      <c r="K139" s="21">
        <f t="shared" si="19"/>
        <v>10.272335070610652</v>
      </c>
      <c r="L139" s="21">
        <f t="shared" si="20"/>
        <v>11.665084613659729</v>
      </c>
      <c r="M139" s="20"/>
    </row>
    <row r="140" spans="1:13" ht="13.5" customHeight="1">
      <c r="A140" s="2">
        <v>139</v>
      </c>
      <c r="B140" s="2">
        <v>9.8057125437343977</v>
      </c>
      <c r="C140" s="2">
        <f t="shared" si="21"/>
        <v>9.2313292460375855</v>
      </c>
      <c r="D140" s="2">
        <f t="shared" si="22"/>
        <v>8.7542680441287839</v>
      </c>
      <c r="E140" s="21">
        <f t="shared" si="23"/>
        <v>6.9475278242110443</v>
      </c>
      <c r="F140" s="21">
        <f t="shared" si="24"/>
        <v>5.9805298229455648</v>
      </c>
      <c r="G140" s="21">
        <f t="shared" si="25"/>
        <v>6.5194244527163958</v>
      </c>
      <c r="H140" s="21">
        <f t="shared" si="26"/>
        <v>7.0718198404998116</v>
      </c>
      <c r="I140" s="21">
        <f t="shared" si="27"/>
        <v>8.2285213052540378</v>
      </c>
      <c r="J140" s="21">
        <f t="shared" si="28"/>
        <v>10.068599450627017</v>
      </c>
      <c r="K140" s="21">
        <f t="shared" ref="K140:K203" si="29">J139</f>
        <v>9.6911840583083944</v>
      </c>
      <c r="L140" s="21">
        <f t="shared" si="20"/>
        <v>10.272335070610652</v>
      </c>
      <c r="M140" s="20"/>
    </row>
    <row r="141" spans="1:13" ht="13.5" customHeight="1">
      <c r="A141" s="2">
        <v>140</v>
      </c>
      <c r="B141" s="2">
        <v>8.7965007615585922</v>
      </c>
      <c r="C141" s="2">
        <f t="shared" si="21"/>
        <v>9.8057125437343977</v>
      </c>
      <c r="D141" s="2">
        <f t="shared" si="22"/>
        <v>9.2313292460375855</v>
      </c>
      <c r="E141" s="21">
        <f t="shared" si="23"/>
        <v>8.7542680441287839</v>
      </c>
      <c r="F141" s="21">
        <f t="shared" si="24"/>
        <v>6.9475278242110443</v>
      </c>
      <c r="G141" s="21">
        <f t="shared" si="25"/>
        <v>5.9805298229455648</v>
      </c>
      <c r="H141" s="21">
        <f t="shared" si="26"/>
        <v>6.5194244527163958</v>
      </c>
      <c r="I141" s="21">
        <f t="shared" si="27"/>
        <v>7.0718198404998116</v>
      </c>
      <c r="J141" s="21">
        <f t="shared" si="28"/>
        <v>8.2285213052540378</v>
      </c>
      <c r="K141" s="21">
        <f t="shared" si="29"/>
        <v>10.068599450627017</v>
      </c>
      <c r="L141" s="21">
        <f t="shared" ref="L141:L204" si="30">K140</f>
        <v>9.6911840583083944</v>
      </c>
      <c r="M141" s="20"/>
    </row>
    <row r="142" spans="1:13" ht="13.5" customHeight="1">
      <c r="A142" s="2">
        <v>141</v>
      </c>
      <c r="B142" s="2">
        <v>8.5864141635323712</v>
      </c>
      <c r="C142" s="2">
        <f t="shared" si="21"/>
        <v>8.7965007615585922</v>
      </c>
      <c r="D142" s="2">
        <f t="shared" si="22"/>
        <v>9.8057125437343977</v>
      </c>
      <c r="E142" s="21">
        <f t="shared" si="23"/>
        <v>9.2313292460375855</v>
      </c>
      <c r="F142" s="21">
        <f t="shared" si="24"/>
        <v>8.7542680441287839</v>
      </c>
      <c r="G142" s="21">
        <f t="shared" si="25"/>
        <v>6.9475278242110443</v>
      </c>
      <c r="H142" s="21">
        <f t="shared" si="26"/>
        <v>5.9805298229455648</v>
      </c>
      <c r="I142" s="21">
        <f t="shared" si="27"/>
        <v>6.5194244527163958</v>
      </c>
      <c r="J142" s="21">
        <f t="shared" si="28"/>
        <v>7.0718198404998116</v>
      </c>
      <c r="K142" s="21">
        <f t="shared" si="29"/>
        <v>8.2285213052540378</v>
      </c>
      <c r="L142" s="21">
        <f t="shared" si="30"/>
        <v>10.068599450627017</v>
      </c>
      <c r="M142" s="20"/>
    </row>
    <row r="143" spans="1:13" ht="13.5" customHeight="1">
      <c r="A143" s="2">
        <v>142</v>
      </c>
      <c r="B143" s="2">
        <v>9.2292914651269413</v>
      </c>
      <c r="C143" s="2">
        <f t="shared" si="21"/>
        <v>8.5864141635323712</v>
      </c>
      <c r="D143" s="2">
        <f t="shared" si="22"/>
        <v>8.7965007615585922</v>
      </c>
      <c r="E143" s="21">
        <f t="shared" si="23"/>
        <v>9.8057125437343977</v>
      </c>
      <c r="F143" s="21">
        <f t="shared" si="24"/>
        <v>9.2313292460375855</v>
      </c>
      <c r="G143" s="21">
        <f t="shared" si="25"/>
        <v>8.7542680441287839</v>
      </c>
      <c r="H143" s="21">
        <f t="shared" si="26"/>
        <v>6.9475278242110443</v>
      </c>
      <c r="I143" s="21">
        <f t="shared" si="27"/>
        <v>5.9805298229455648</v>
      </c>
      <c r="J143" s="21">
        <f t="shared" si="28"/>
        <v>6.5194244527163958</v>
      </c>
      <c r="K143" s="21">
        <f t="shared" si="29"/>
        <v>7.0718198404998116</v>
      </c>
      <c r="L143" s="21">
        <f t="shared" si="30"/>
        <v>8.2285213052540378</v>
      </c>
      <c r="M143" s="20"/>
    </row>
    <row r="144" spans="1:13" ht="13.5" customHeight="1">
      <c r="A144" s="2">
        <v>143</v>
      </c>
      <c r="B144" s="2">
        <v>8.7701303657980798</v>
      </c>
      <c r="C144" s="2">
        <f t="shared" si="21"/>
        <v>9.2292914651269413</v>
      </c>
      <c r="D144" s="2">
        <f t="shared" si="22"/>
        <v>8.5864141635323712</v>
      </c>
      <c r="E144" s="21">
        <f t="shared" si="23"/>
        <v>8.7965007615585922</v>
      </c>
      <c r="F144" s="21">
        <f t="shared" si="24"/>
        <v>9.8057125437343977</v>
      </c>
      <c r="G144" s="21">
        <f t="shared" si="25"/>
        <v>9.2313292460375855</v>
      </c>
      <c r="H144" s="21">
        <f t="shared" si="26"/>
        <v>8.7542680441287839</v>
      </c>
      <c r="I144" s="21">
        <f t="shared" si="27"/>
        <v>6.9475278242110443</v>
      </c>
      <c r="J144" s="21">
        <f t="shared" si="28"/>
        <v>5.9805298229455648</v>
      </c>
      <c r="K144" s="21">
        <f t="shared" si="29"/>
        <v>6.5194244527163958</v>
      </c>
      <c r="L144" s="21">
        <f t="shared" si="30"/>
        <v>7.0718198404998116</v>
      </c>
      <c r="M144" s="20"/>
    </row>
    <row r="145" spans="1:13" ht="13.5" customHeight="1">
      <c r="A145" s="2">
        <v>144</v>
      </c>
      <c r="B145" s="2">
        <v>8.5226027648078109</v>
      </c>
      <c r="C145" s="2">
        <f t="shared" si="21"/>
        <v>8.7701303657980798</v>
      </c>
      <c r="D145" s="2">
        <f t="shared" si="22"/>
        <v>9.2292914651269413</v>
      </c>
      <c r="E145" s="21">
        <f t="shared" si="23"/>
        <v>8.5864141635323712</v>
      </c>
      <c r="F145" s="21">
        <f t="shared" si="24"/>
        <v>8.7965007615585922</v>
      </c>
      <c r="G145" s="21">
        <f t="shared" si="25"/>
        <v>9.8057125437343977</v>
      </c>
      <c r="H145" s="21">
        <f t="shared" si="26"/>
        <v>9.2313292460375855</v>
      </c>
      <c r="I145" s="21">
        <f t="shared" si="27"/>
        <v>8.7542680441287839</v>
      </c>
      <c r="J145" s="21">
        <f t="shared" si="28"/>
        <v>6.9475278242110443</v>
      </c>
      <c r="K145" s="21">
        <f t="shared" si="29"/>
        <v>5.9805298229455648</v>
      </c>
      <c r="L145" s="21">
        <f t="shared" si="30"/>
        <v>6.5194244527163958</v>
      </c>
      <c r="M145" s="20"/>
    </row>
    <row r="146" spans="1:13" ht="13.5" customHeight="1">
      <c r="A146" s="2">
        <v>145</v>
      </c>
      <c r="B146" s="2">
        <v>6.5766749347323703</v>
      </c>
      <c r="C146" s="2">
        <f t="shared" si="21"/>
        <v>8.5226027648078109</v>
      </c>
      <c r="D146" s="2">
        <f t="shared" si="22"/>
        <v>8.7701303657980798</v>
      </c>
      <c r="E146" s="21">
        <f t="shared" si="23"/>
        <v>9.2292914651269413</v>
      </c>
      <c r="F146" s="21">
        <f t="shared" si="24"/>
        <v>8.5864141635323712</v>
      </c>
      <c r="G146" s="21">
        <f t="shared" si="25"/>
        <v>8.7965007615585922</v>
      </c>
      <c r="H146" s="21">
        <f t="shared" si="26"/>
        <v>9.8057125437343977</v>
      </c>
      <c r="I146" s="21">
        <f t="shared" si="27"/>
        <v>9.2313292460375855</v>
      </c>
      <c r="J146" s="21">
        <f t="shared" si="28"/>
        <v>8.7542680441287839</v>
      </c>
      <c r="K146" s="21">
        <f t="shared" si="29"/>
        <v>6.9475278242110443</v>
      </c>
      <c r="L146" s="21">
        <f t="shared" si="30"/>
        <v>5.9805298229455648</v>
      </c>
      <c r="M146" s="20"/>
    </row>
    <row r="147" spans="1:13" ht="13.5" customHeight="1">
      <c r="A147" s="2">
        <v>146</v>
      </c>
      <c r="B147" s="2">
        <v>6.795509834264168</v>
      </c>
      <c r="C147" s="2">
        <f t="shared" si="21"/>
        <v>6.5766749347323703</v>
      </c>
      <c r="D147" s="2">
        <f t="shared" si="22"/>
        <v>8.5226027648078109</v>
      </c>
      <c r="E147" s="21">
        <f t="shared" si="23"/>
        <v>8.7701303657980798</v>
      </c>
      <c r="F147" s="21">
        <f t="shared" si="24"/>
        <v>9.2292914651269413</v>
      </c>
      <c r="G147" s="21">
        <f t="shared" si="25"/>
        <v>8.5864141635323712</v>
      </c>
      <c r="H147" s="21">
        <f t="shared" si="26"/>
        <v>8.7965007615585922</v>
      </c>
      <c r="I147" s="21">
        <f t="shared" si="27"/>
        <v>9.8057125437343977</v>
      </c>
      <c r="J147" s="21">
        <f t="shared" si="28"/>
        <v>9.2313292460375855</v>
      </c>
      <c r="K147" s="21">
        <f t="shared" si="29"/>
        <v>8.7542680441287839</v>
      </c>
      <c r="L147" s="21">
        <f t="shared" si="30"/>
        <v>6.9475278242110443</v>
      </c>
      <c r="M147" s="20"/>
    </row>
    <row r="148" spans="1:13" ht="13.5" customHeight="1">
      <c r="A148" s="2">
        <v>147</v>
      </c>
      <c r="B148" s="2">
        <v>8.7794084611121459</v>
      </c>
      <c r="C148" s="2">
        <f t="shared" si="21"/>
        <v>6.795509834264168</v>
      </c>
      <c r="D148" s="2">
        <f t="shared" si="22"/>
        <v>6.5766749347323703</v>
      </c>
      <c r="E148" s="21">
        <f t="shared" si="23"/>
        <v>8.5226027648078109</v>
      </c>
      <c r="F148" s="21">
        <f t="shared" si="24"/>
        <v>8.7701303657980798</v>
      </c>
      <c r="G148" s="21">
        <f t="shared" si="25"/>
        <v>9.2292914651269413</v>
      </c>
      <c r="H148" s="21">
        <f t="shared" si="26"/>
        <v>8.5864141635323712</v>
      </c>
      <c r="I148" s="21">
        <f t="shared" si="27"/>
        <v>8.7965007615585922</v>
      </c>
      <c r="J148" s="21">
        <f t="shared" si="28"/>
        <v>9.8057125437343977</v>
      </c>
      <c r="K148" s="21">
        <f t="shared" si="29"/>
        <v>9.2313292460375855</v>
      </c>
      <c r="L148" s="21">
        <f t="shared" si="30"/>
        <v>8.7542680441287839</v>
      </c>
      <c r="M148" s="20"/>
    </row>
    <row r="149" spans="1:13" ht="13.5" customHeight="1">
      <c r="A149" s="2">
        <v>148</v>
      </c>
      <c r="B149" s="2">
        <v>9.4043489115710646</v>
      </c>
      <c r="C149" s="2">
        <f t="shared" si="21"/>
        <v>8.7794084611121459</v>
      </c>
      <c r="D149" s="2">
        <f t="shared" si="22"/>
        <v>6.795509834264168</v>
      </c>
      <c r="E149" s="21">
        <f t="shared" si="23"/>
        <v>6.5766749347323703</v>
      </c>
      <c r="F149" s="21">
        <f t="shared" si="24"/>
        <v>8.5226027648078109</v>
      </c>
      <c r="G149" s="21">
        <f t="shared" si="25"/>
        <v>8.7701303657980798</v>
      </c>
      <c r="H149" s="21">
        <f t="shared" si="26"/>
        <v>9.2292914651269413</v>
      </c>
      <c r="I149" s="21">
        <f t="shared" si="27"/>
        <v>8.5864141635323712</v>
      </c>
      <c r="J149" s="21">
        <f t="shared" si="28"/>
        <v>8.7965007615585922</v>
      </c>
      <c r="K149" s="21">
        <f t="shared" si="29"/>
        <v>9.8057125437343977</v>
      </c>
      <c r="L149" s="21">
        <f t="shared" si="30"/>
        <v>9.2313292460375855</v>
      </c>
      <c r="M149" s="20"/>
    </row>
    <row r="150" spans="1:13" ht="13.5" customHeight="1">
      <c r="A150" s="2">
        <v>149</v>
      </c>
      <c r="B150" s="2">
        <v>8.5962778064114804</v>
      </c>
      <c r="C150" s="2">
        <f t="shared" si="21"/>
        <v>9.4043489115710646</v>
      </c>
      <c r="D150" s="2">
        <f t="shared" si="22"/>
        <v>8.7794084611121459</v>
      </c>
      <c r="E150" s="21">
        <f t="shared" si="23"/>
        <v>6.795509834264168</v>
      </c>
      <c r="F150" s="21">
        <f t="shared" si="24"/>
        <v>6.5766749347323703</v>
      </c>
      <c r="G150" s="21">
        <f t="shared" si="25"/>
        <v>8.5226027648078109</v>
      </c>
      <c r="H150" s="21">
        <f t="shared" si="26"/>
        <v>8.7701303657980798</v>
      </c>
      <c r="I150" s="21">
        <f t="shared" si="27"/>
        <v>9.2292914651269413</v>
      </c>
      <c r="J150" s="21">
        <f t="shared" si="28"/>
        <v>8.5864141635323712</v>
      </c>
      <c r="K150" s="21">
        <f t="shared" si="29"/>
        <v>8.7965007615585922</v>
      </c>
      <c r="L150" s="21">
        <f t="shared" si="30"/>
        <v>9.8057125437343977</v>
      </c>
      <c r="M150" s="20"/>
    </row>
    <row r="151" spans="1:13" ht="13.5" customHeight="1">
      <c r="A151" s="2">
        <v>150</v>
      </c>
      <c r="B151" s="2">
        <v>7.1163913227095819</v>
      </c>
      <c r="C151" s="2">
        <f t="shared" si="21"/>
        <v>8.5962778064114804</v>
      </c>
      <c r="D151" s="2">
        <f t="shared" si="22"/>
        <v>9.4043489115710646</v>
      </c>
      <c r="E151" s="21">
        <f t="shared" si="23"/>
        <v>8.7794084611121459</v>
      </c>
      <c r="F151" s="21">
        <f t="shared" si="24"/>
        <v>6.795509834264168</v>
      </c>
      <c r="G151" s="21">
        <f t="shared" si="25"/>
        <v>6.5766749347323703</v>
      </c>
      <c r="H151" s="21">
        <f t="shared" si="26"/>
        <v>8.5226027648078109</v>
      </c>
      <c r="I151" s="21">
        <f t="shared" si="27"/>
        <v>8.7701303657980798</v>
      </c>
      <c r="J151" s="21">
        <f t="shared" si="28"/>
        <v>9.2292914651269413</v>
      </c>
      <c r="K151" s="21">
        <f t="shared" si="29"/>
        <v>8.5864141635323712</v>
      </c>
      <c r="L151" s="21">
        <f t="shared" si="30"/>
        <v>8.7965007615585922</v>
      </c>
      <c r="M151" s="20"/>
    </row>
    <row r="152" spans="1:13" ht="13.5" customHeight="1">
      <c r="A152" s="2">
        <v>151</v>
      </c>
      <c r="B152" s="2">
        <v>4.7043353762220175</v>
      </c>
      <c r="C152" s="2">
        <f t="shared" si="21"/>
        <v>7.1163913227095819</v>
      </c>
      <c r="D152" s="2">
        <f t="shared" si="22"/>
        <v>8.5962778064114804</v>
      </c>
      <c r="E152" s="21">
        <f t="shared" si="23"/>
        <v>9.4043489115710646</v>
      </c>
      <c r="F152" s="21">
        <f t="shared" si="24"/>
        <v>8.7794084611121459</v>
      </c>
      <c r="G152" s="21">
        <f t="shared" si="25"/>
        <v>6.795509834264168</v>
      </c>
      <c r="H152" s="21">
        <f t="shared" si="26"/>
        <v>6.5766749347323703</v>
      </c>
      <c r="I152" s="21">
        <f t="shared" si="27"/>
        <v>8.5226027648078109</v>
      </c>
      <c r="J152" s="21">
        <f t="shared" si="28"/>
        <v>8.7701303657980798</v>
      </c>
      <c r="K152" s="21">
        <f t="shared" si="29"/>
        <v>9.2292914651269413</v>
      </c>
      <c r="L152" s="21">
        <f t="shared" si="30"/>
        <v>8.5864141635323712</v>
      </c>
      <c r="M152" s="20"/>
    </row>
    <row r="153" spans="1:13" ht="13.5" customHeight="1">
      <c r="A153" s="2">
        <v>152</v>
      </c>
      <c r="B153" s="2">
        <v>5.6824186674690358</v>
      </c>
      <c r="C153" s="2">
        <f t="shared" si="21"/>
        <v>4.7043353762220175</v>
      </c>
      <c r="D153" s="2">
        <f t="shared" si="22"/>
        <v>7.1163913227095819</v>
      </c>
      <c r="E153" s="21">
        <f t="shared" si="23"/>
        <v>8.5962778064114804</v>
      </c>
      <c r="F153" s="21">
        <f t="shared" si="24"/>
        <v>9.4043489115710646</v>
      </c>
      <c r="G153" s="21">
        <f t="shared" si="25"/>
        <v>8.7794084611121459</v>
      </c>
      <c r="H153" s="21">
        <f t="shared" si="26"/>
        <v>6.795509834264168</v>
      </c>
      <c r="I153" s="21">
        <f t="shared" si="27"/>
        <v>6.5766749347323703</v>
      </c>
      <c r="J153" s="21">
        <f t="shared" si="28"/>
        <v>8.5226027648078109</v>
      </c>
      <c r="K153" s="21">
        <f t="shared" si="29"/>
        <v>8.7701303657980798</v>
      </c>
      <c r="L153" s="21">
        <f t="shared" si="30"/>
        <v>9.2292914651269413</v>
      </c>
      <c r="M153" s="20"/>
    </row>
    <row r="154" spans="1:13" ht="13.5" customHeight="1">
      <c r="A154" s="2">
        <v>153</v>
      </c>
      <c r="B154" s="2">
        <v>7.2873081083596709</v>
      </c>
      <c r="C154" s="2">
        <f t="shared" si="21"/>
        <v>5.6824186674690358</v>
      </c>
      <c r="D154" s="2">
        <f t="shared" si="22"/>
        <v>4.7043353762220175</v>
      </c>
      <c r="E154" s="21">
        <f t="shared" si="23"/>
        <v>7.1163913227095819</v>
      </c>
      <c r="F154" s="21">
        <f t="shared" si="24"/>
        <v>8.5962778064114804</v>
      </c>
      <c r="G154" s="21">
        <f t="shared" si="25"/>
        <v>9.4043489115710646</v>
      </c>
      <c r="H154" s="21">
        <f t="shared" si="26"/>
        <v>8.7794084611121459</v>
      </c>
      <c r="I154" s="21">
        <f t="shared" si="27"/>
        <v>6.795509834264168</v>
      </c>
      <c r="J154" s="21">
        <f t="shared" si="28"/>
        <v>6.5766749347323703</v>
      </c>
      <c r="K154" s="21">
        <f t="shared" si="29"/>
        <v>8.5226027648078109</v>
      </c>
      <c r="L154" s="21">
        <f t="shared" si="30"/>
        <v>8.7701303657980798</v>
      </c>
      <c r="M154" s="20"/>
    </row>
    <row r="155" spans="1:13" ht="13.5" customHeight="1">
      <c r="A155" s="2">
        <v>154</v>
      </c>
      <c r="B155" s="2">
        <v>6.0983908043995996</v>
      </c>
      <c r="C155" s="2">
        <f t="shared" si="21"/>
        <v>7.2873081083596709</v>
      </c>
      <c r="D155" s="2">
        <f t="shared" si="22"/>
        <v>5.6824186674690358</v>
      </c>
      <c r="E155" s="21">
        <f t="shared" si="23"/>
        <v>4.7043353762220175</v>
      </c>
      <c r="F155" s="21">
        <f t="shared" si="24"/>
        <v>7.1163913227095819</v>
      </c>
      <c r="G155" s="21">
        <f t="shared" si="25"/>
        <v>8.5962778064114804</v>
      </c>
      <c r="H155" s="21">
        <f t="shared" si="26"/>
        <v>9.4043489115710646</v>
      </c>
      <c r="I155" s="21">
        <f t="shared" si="27"/>
        <v>8.7794084611121459</v>
      </c>
      <c r="J155" s="21">
        <f t="shared" si="28"/>
        <v>6.795509834264168</v>
      </c>
      <c r="K155" s="21">
        <f t="shared" si="29"/>
        <v>6.5766749347323703</v>
      </c>
      <c r="L155" s="21">
        <f t="shared" si="30"/>
        <v>8.5226027648078109</v>
      </c>
      <c r="M155" s="20"/>
    </row>
    <row r="156" spans="1:13" ht="13.5" customHeight="1">
      <c r="A156" s="2">
        <v>155</v>
      </c>
      <c r="B156" s="2">
        <v>5.8543449348473473</v>
      </c>
      <c r="C156" s="2">
        <f t="shared" si="21"/>
        <v>6.0983908043995996</v>
      </c>
      <c r="D156" s="2">
        <f t="shared" si="22"/>
        <v>7.2873081083596709</v>
      </c>
      <c r="E156" s="21">
        <f t="shared" si="23"/>
        <v>5.6824186674690358</v>
      </c>
      <c r="F156" s="21">
        <f t="shared" si="24"/>
        <v>4.7043353762220175</v>
      </c>
      <c r="G156" s="21">
        <f t="shared" si="25"/>
        <v>7.1163913227095819</v>
      </c>
      <c r="H156" s="21">
        <f t="shared" si="26"/>
        <v>8.5962778064114804</v>
      </c>
      <c r="I156" s="21">
        <f t="shared" si="27"/>
        <v>9.4043489115710646</v>
      </c>
      <c r="J156" s="21">
        <f t="shared" si="28"/>
        <v>8.7794084611121459</v>
      </c>
      <c r="K156" s="21">
        <f t="shared" si="29"/>
        <v>6.795509834264168</v>
      </c>
      <c r="L156" s="21">
        <f t="shared" si="30"/>
        <v>6.5766749347323703</v>
      </c>
      <c r="M156" s="20"/>
    </row>
    <row r="157" spans="1:13" ht="13.5" customHeight="1">
      <c r="A157" s="2">
        <v>156</v>
      </c>
      <c r="B157" s="2">
        <v>6.9523656429457841</v>
      </c>
      <c r="C157" s="2">
        <f t="shared" si="21"/>
        <v>5.8543449348473473</v>
      </c>
      <c r="D157" s="2">
        <f t="shared" si="22"/>
        <v>6.0983908043995996</v>
      </c>
      <c r="E157" s="21">
        <f t="shared" si="23"/>
        <v>7.2873081083596709</v>
      </c>
      <c r="F157" s="21">
        <f t="shared" si="24"/>
        <v>5.6824186674690358</v>
      </c>
      <c r="G157" s="21">
        <f t="shared" si="25"/>
        <v>4.7043353762220175</v>
      </c>
      <c r="H157" s="21">
        <f t="shared" si="26"/>
        <v>7.1163913227095819</v>
      </c>
      <c r="I157" s="21">
        <f t="shared" si="27"/>
        <v>8.5962778064114804</v>
      </c>
      <c r="J157" s="21">
        <f t="shared" si="28"/>
        <v>9.4043489115710646</v>
      </c>
      <c r="K157" s="21">
        <f t="shared" si="29"/>
        <v>8.7794084611121459</v>
      </c>
      <c r="L157" s="21">
        <f t="shared" si="30"/>
        <v>6.795509834264168</v>
      </c>
      <c r="M157" s="20"/>
    </row>
    <row r="158" spans="1:13" ht="13.5" customHeight="1">
      <c r="A158" s="2">
        <v>157</v>
      </c>
      <c r="B158" s="2">
        <v>5.9872117839871484</v>
      </c>
      <c r="C158" s="2">
        <f t="shared" si="21"/>
        <v>6.9523656429457841</v>
      </c>
      <c r="D158" s="2">
        <f t="shared" si="22"/>
        <v>5.8543449348473473</v>
      </c>
      <c r="E158" s="21">
        <f t="shared" si="23"/>
        <v>6.0983908043995996</v>
      </c>
      <c r="F158" s="21">
        <f t="shared" si="24"/>
        <v>7.2873081083596709</v>
      </c>
      <c r="G158" s="21">
        <f t="shared" si="25"/>
        <v>5.6824186674690358</v>
      </c>
      <c r="H158" s="21">
        <f t="shared" si="26"/>
        <v>4.7043353762220175</v>
      </c>
      <c r="I158" s="21">
        <f t="shared" si="27"/>
        <v>7.1163913227095819</v>
      </c>
      <c r="J158" s="21">
        <f t="shared" si="28"/>
        <v>8.5962778064114804</v>
      </c>
      <c r="K158" s="21">
        <f t="shared" si="29"/>
        <v>9.4043489115710646</v>
      </c>
      <c r="L158" s="21">
        <f t="shared" si="30"/>
        <v>8.7794084611121459</v>
      </c>
      <c r="M158" s="20"/>
    </row>
    <row r="159" spans="1:13" ht="13.5" customHeight="1">
      <c r="A159" s="2">
        <v>158</v>
      </c>
      <c r="B159" s="2">
        <v>7.7649063185108194</v>
      </c>
      <c r="C159" s="2">
        <f t="shared" si="21"/>
        <v>5.9872117839871484</v>
      </c>
      <c r="D159" s="2">
        <f t="shared" si="22"/>
        <v>6.9523656429457841</v>
      </c>
      <c r="E159" s="21">
        <f t="shared" si="23"/>
        <v>5.8543449348473473</v>
      </c>
      <c r="F159" s="21">
        <f t="shared" si="24"/>
        <v>6.0983908043995996</v>
      </c>
      <c r="G159" s="21">
        <f t="shared" si="25"/>
        <v>7.2873081083596709</v>
      </c>
      <c r="H159" s="21">
        <f t="shared" si="26"/>
        <v>5.6824186674690358</v>
      </c>
      <c r="I159" s="21">
        <f t="shared" si="27"/>
        <v>4.7043353762220175</v>
      </c>
      <c r="J159" s="21">
        <f t="shared" si="28"/>
        <v>7.1163913227095819</v>
      </c>
      <c r="K159" s="21">
        <f t="shared" si="29"/>
        <v>8.5962778064114804</v>
      </c>
      <c r="L159" s="21">
        <f t="shared" si="30"/>
        <v>9.4043489115710646</v>
      </c>
      <c r="M159" s="20"/>
    </row>
    <row r="160" spans="1:13" ht="13.5" customHeight="1">
      <c r="A160" s="2">
        <v>159</v>
      </c>
      <c r="B160" s="2">
        <v>7.1966548884540584</v>
      </c>
      <c r="C160" s="2">
        <f t="shared" si="21"/>
        <v>7.7649063185108194</v>
      </c>
      <c r="D160" s="2">
        <f t="shared" si="22"/>
        <v>5.9872117839871484</v>
      </c>
      <c r="E160" s="21">
        <f t="shared" si="23"/>
        <v>6.9523656429457841</v>
      </c>
      <c r="F160" s="21">
        <f t="shared" si="24"/>
        <v>5.8543449348473473</v>
      </c>
      <c r="G160" s="21">
        <f t="shared" si="25"/>
        <v>6.0983908043995996</v>
      </c>
      <c r="H160" s="21">
        <f t="shared" si="26"/>
        <v>7.2873081083596709</v>
      </c>
      <c r="I160" s="21">
        <f t="shared" si="27"/>
        <v>5.6824186674690358</v>
      </c>
      <c r="J160" s="21">
        <f t="shared" si="28"/>
        <v>4.7043353762220175</v>
      </c>
      <c r="K160" s="21">
        <f t="shared" si="29"/>
        <v>7.1163913227095819</v>
      </c>
      <c r="L160" s="21">
        <f t="shared" si="30"/>
        <v>8.5962778064114804</v>
      </c>
      <c r="M160" s="20"/>
    </row>
    <row r="161" spans="1:13" ht="13.5" customHeight="1">
      <c r="A161" s="2">
        <v>160</v>
      </c>
      <c r="B161" s="2">
        <v>8.8707604632911465</v>
      </c>
      <c r="C161" s="2">
        <f t="shared" si="21"/>
        <v>7.1966548884540584</v>
      </c>
      <c r="D161" s="2">
        <f t="shared" si="22"/>
        <v>7.7649063185108194</v>
      </c>
      <c r="E161" s="21">
        <f t="shared" si="23"/>
        <v>5.9872117839871484</v>
      </c>
      <c r="F161" s="21">
        <f t="shared" si="24"/>
        <v>6.9523656429457841</v>
      </c>
      <c r="G161" s="21">
        <f t="shared" si="25"/>
        <v>5.8543449348473473</v>
      </c>
      <c r="H161" s="21">
        <f t="shared" si="26"/>
        <v>6.0983908043995996</v>
      </c>
      <c r="I161" s="21">
        <f t="shared" si="27"/>
        <v>7.2873081083596709</v>
      </c>
      <c r="J161" s="21">
        <f t="shared" si="28"/>
        <v>5.6824186674690358</v>
      </c>
      <c r="K161" s="21">
        <f t="shared" si="29"/>
        <v>4.7043353762220175</v>
      </c>
      <c r="L161" s="21">
        <f t="shared" si="30"/>
        <v>7.1163913227095819</v>
      </c>
      <c r="M161" s="20"/>
    </row>
    <row r="162" spans="1:13" ht="13.5" customHeight="1">
      <c r="A162" s="2">
        <v>161</v>
      </c>
      <c r="B162" s="2">
        <v>10.188281099656283</v>
      </c>
      <c r="C162" s="2">
        <f t="shared" si="21"/>
        <v>8.8707604632911465</v>
      </c>
      <c r="D162" s="2">
        <f t="shared" si="22"/>
        <v>7.1966548884540584</v>
      </c>
      <c r="E162" s="21">
        <f t="shared" si="23"/>
        <v>7.7649063185108194</v>
      </c>
      <c r="F162" s="21">
        <f t="shared" si="24"/>
        <v>5.9872117839871484</v>
      </c>
      <c r="G162" s="21">
        <f t="shared" si="25"/>
        <v>6.9523656429457841</v>
      </c>
      <c r="H162" s="21">
        <f t="shared" si="26"/>
        <v>5.8543449348473473</v>
      </c>
      <c r="I162" s="21">
        <f t="shared" si="27"/>
        <v>6.0983908043995996</v>
      </c>
      <c r="J162" s="21">
        <f t="shared" si="28"/>
        <v>7.2873081083596709</v>
      </c>
      <c r="K162" s="21">
        <f t="shared" si="29"/>
        <v>5.6824186674690358</v>
      </c>
      <c r="L162" s="21">
        <f t="shared" si="30"/>
        <v>4.7043353762220175</v>
      </c>
      <c r="M162" s="20"/>
    </row>
    <row r="163" spans="1:13" ht="13.5" customHeight="1">
      <c r="A163" s="2">
        <v>162</v>
      </c>
      <c r="B163" s="2">
        <v>10.488124459163105</v>
      </c>
      <c r="C163" s="2">
        <f t="shared" si="21"/>
        <v>10.188281099656283</v>
      </c>
      <c r="D163" s="2">
        <f t="shared" si="22"/>
        <v>8.8707604632911465</v>
      </c>
      <c r="E163" s="21">
        <f t="shared" si="23"/>
        <v>7.1966548884540584</v>
      </c>
      <c r="F163" s="21">
        <f t="shared" si="24"/>
        <v>7.7649063185108194</v>
      </c>
      <c r="G163" s="21">
        <f t="shared" si="25"/>
        <v>5.9872117839871484</v>
      </c>
      <c r="H163" s="21">
        <f t="shared" si="26"/>
        <v>6.9523656429457841</v>
      </c>
      <c r="I163" s="21">
        <f t="shared" si="27"/>
        <v>5.8543449348473473</v>
      </c>
      <c r="J163" s="21">
        <f t="shared" si="28"/>
        <v>6.0983908043995996</v>
      </c>
      <c r="K163" s="21">
        <f t="shared" si="29"/>
        <v>7.2873081083596709</v>
      </c>
      <c r="L163" s="21">
        <f t="shared" si="30"/>
        <v>5.6824186674690358</v>
      </c>
      <c r="M163" s="20"/>
    </row>
    <row r="164" spans="1:13" ht="13.5" customHeight="1">
      <c r="A164" s="2">
        <v>163</v>
      </c>
      <c r="B164" s="2">
        <v>9.3706012810083479</v>
      </c>
      <c r="C164" s="2">
        <f t="shared" si="21"/>
        <v>10.488124459163105</v>
      </c>
      <c r="D164" s="2">
        <f t="shared" si="22"/>
        <v>10.188281099656283</v>
      </c>
      <c r="E164" s="21">
        <f t="shared" si="23"/>
        <v>8.8707604632911465</v>
      </c>
      <c r="F164" s="21">
        <f t="shared" si="24"/>
        <v>7.1966548884540584</v>
      </c>
      <c r="G164" s="21">
        <f t="shared" si="25"/>
        <v>7.7649063185108194</v>
      </c>
      <c r="H164" s="21">
        <f t="shared" si="26"/>
        <v>5.9872117839871484</v>
      </c>
      <c r="I164" s="21">
        <f t="shared" si="27"/>
        <v>6.9523656429457841</v>
      </c>
      <c r="J164" s="21">
        <f t="shared" si="28"/>
        <v>5.8543449348473473</v>
      </c>
      <c r="K164" s="21">
        <f t="shared" si="29"/>
        <v>6.0983908043995996</v>
      </c>
      <c r="L164" s="21">
        <f t="shared" si="30"/>
        <v>7.2873081083596709</v>
      </c>
      <c r="M164" s="20"/>
    </row>
    <row r="165" spans="1:13" ht="13.5" customHeight="1">
      <c r="A165" s="2">
        <v>164</v>
      </c>
      <c r="B165" s="2">
        <v>9.769153843658227</v>
      </c>
      <c r="C165" s="2">
        <f t="shared" si="21"/>
        <v>9.3706012810083479</v>
      </c>
      <c r="D165" s="2">
        <f t="shared" si="22"/>
        <v>10.488124459163105</v>
      </c>
      <c r="E165" s="21">
        <f t="shared" si="23"/>
        <v>10.188281099656283</v>
      </c>
      <c r="F165" s="21">
        <f t="shared" si="24"/>
        <v>8.8707604632911465</v>
      </c>
      <c r="G165" s="21">
        <f t="shared" si="25"/>
        <v>7.1966548884540584</v>
      </c>
      <c r="H165" s="21">
        <f t="shared" si="26"/>
        <v>7.7649063185108194</v>
      </c>
      <c r="I165" s="21">
        <f t="shared" si="27"/>
        <v>5.9872117839871484</v>
      </c>
      <c r="J165" s="21">
        <f t="shared" si="28"/>
        <v>6.9523656429457841</v>
      </c>
      <c r="K165" s="21">
        <f t="shared" si="29"/>
        <v>5.8543449348473473</v>
      </c>
      <c r="L165" s="21">
        <f t="shared" si="30"/>
        <v>6.0983908043995996</v>
      </c>
      <c r="M165" s="20"/>
    </row>
    <row r="166" spans="1:13" ht="13.5" customHeight="1">
      <c r="A166" s="2">
        <v>165</v>
      </c>
      <c r="B166" s="2">
        <v>10.067590585024607</v>
      </c>
      <c r="C166" s="2">
        <f t="shared" si="21"/>
        <v>9.769153843658227</v>
      </c>
      <c r="D166" s="2">
        <f t="shared" si="22"/>
        <v>9.3706012810083479</v>
      </c>
      <c r="E166" s="21">
        <f t="shared" si="23"/>
        <v>10.488124459163105</v>
      </c>
      <c r="F166" s="21">
        <f t="shared" si="24"/>
        <v>10.188281099656283</v>
      </c>
      <c r="G166" s="21">
        <f t="shared" si="25"/>
        <v>8.8707604632911465</v>
      </c>
      <c r="H166" s="21">
        <f t="shared" si="26"/>
        <v>7.1966548884540584</v>
      </c>
      <c r="I166" s="21">
        <f t="shared" si="27"/>
        <v>7.7649063185108194</v>
      </c>
      <c r="J166" s="21">
        <f t="shared" si="28"/>
        <v>5.9872117839871484</v>
      </c>
      <c r="K166" s="21">
        <f t="shared" si="29"/>
        <v>6.9523656429457841</v>
      </c>
      <c r="L166" s="21">
        <f t="shared" si="30"/>
        <v>5.8543449348473473</v>
      </c>
      <c r="M166" s="20"/>
    </row>
    <row r="167" spans="1:13" ht="13.5" customHeight="1">
      <c r="A167" s="2">
        <v>166</v>
      </c>
      <c r="B167" s="2">
        <v>11.217445547854741</v>
      </c>
      <c r="C167" s="2">
        <f t="shared" si="21"/>
        <v>10.067590585024607</v>
      </c>
      <c r="D167" s="2">
        <f t="shared" si="22"/>
        <v>9.769153843658227</v>
      </c>
      <c r="E167" s="21">
        <f t="shared" si="23"/>
        <v>9.3706012810083479</v>
      </c>
      <c r="F167" s="21">
        <f t="shared" si="24"/>
        <v>10.488124459163105</v>
      </c>
      <c r="G167" s="21">
        <f t="shared" si="25"/>
        <v>10.188281099656283</v>
      </c>
      <c r="H167" s="21">
        <f t="shared" si="26"/>
        <v>8.8707604632911465</v>
      </c>
      <c r="I167" s="21">
        <f t="shared" si="27"/>
        <v>7.1966548884540584</v>
      </c>
      <c r="J167" s="21">
        <f t="shared" si="28"/>
        <v>7.7649063185108194</v>
      </c>
      <c r="K167" s="21">
        <f t="shared" si="29"/>
        <v>5.9872117839871484</v>
      </c>
      <c r="L167" s="21">
        <f t="shared" si="30"/>
        <v>6.9523656429457841</v>
      </c>
      <c r="M167" s="20"/>
    </row>
    <row r="168" spans="1:13" ht="13.5" customHeight="1">
      <c r="A168" s="2">
        <v>167</v>
      </c>
      <c r="B168" s="2">
        <v>10.245694070879859</v>
      </c>
      <c r="C168" s="2">
        <f t="shared" si="21"/>
        <v>11.217445547854741</v>
      </c>
      <c r="D168" s="2">
        <f t="shared" si="22"/>
        <v>10.067590585024607</v>
      </c>
      <c r="E168" s="21">
        <f t="shared" si="23"/>
        <v>9.769153843658227</v>
      </c>
      <c r="F168" s="21">
        <f t="shared" si="24"/>
        <v>9.3706012810083479</v>
      </c>
      <c r="G168" s="21">
        <f t="shared" si="25"/>
        <v>10.488124459163105</v>
      </c>
      <c r="H168" s="21">
        <f t="shared" si="26"/>
        <v>10.188281099656283</v>
      </c>
      <c r="I168" s="21">
        <f t="shared" si="27"/>
        <v>8.8707604632911465</v>
      </c>
      <c r="J168" s="21">
        <f t="shared" si="28"/>
        <v>7.1966548884540584</v>
      </c>
      <c r="K168" s="21">
        <f t="shared" si="29"/>
        <v>7.7649063185108194</v>
      </c>
      <c r="L168" s="21">
        <f t="shared" si="30"/>
        <v>5.9872117839871484</v>
      </c>
      <c r="M168" s="20"/>
    </row>
    <row r="169" spans="1:13" ht="13.5" customHeight="1">
      <c r="A169" s="2">
        <v>168</v>
      </c>
      <c r="B169" s="2">
        <v>9.3023691840005771</v>
      </c>
      <c r="C169" s="2">
        <f t="shared" si="21"/>
        <v>10.245694070879859</v>
      </c>
      <c r="D169" s="2">
        <f t="shared" si="22"/>
        <v>11.217445547854741</v>
      </c>
      <c r="E169" s="21">
        <f t="shared" si="23"/>
        <v>10.067590585024607</v>
      </c>
      <c r="F169" s="21">
        <f t="shared" si="24"/>
        <v>9.769153843658227</v>
      </c>
      <c r="G169" s="21">
        <f t="shared" si="25"/>
        <v>9.3706012810083479</v>
      </c>
      <c r="H169" s="21">
        <f t="shared" si="26"/>
        <v>10.488124459163105</v>
      </c>
      <c r="I169" s="21">
        <f t="shared" si="27"/>
        <v>10.188281099656283</v>
      </c>
      <c r="J169" s="21">
        <f t="shared" si="28"/>
        <v>8.8707604632911465</v>
      </c>
      <c r="K169" s="21">
        <f t="shared" si="29"/>
        <v>7.1966548884540584</v>
      </c>
      <c r="L169" s="21">
        <f t="shared" si="30"/>
        <v>7.7649063185108194</v>
      </c>
      <c r="M169" s="20"/>
    </row>
    <row r="170" spans="1:13" ht="13.5" customHeight="1">
      <c r="A170" s="2">
        <v>169</v>
      </c>
      <c r="B170" s="2">
        <v>8.2844536599490226</v>
      </c>
      <c r="C170" s="2">
        <f t="shared" si="21"/>
        <v>9.3023691840005771</v>
      </c>
      <c r="D170" s="2">
        <f t="shared" si="22"/>
        <v>10.245694070879859</v>
      </c>
      <c r="E170" s="21">
        <f t="shared" si="23"/>
        <v>11.217445547854741</v>
      </c>
      <c r="F170" s="21">
        <f t="shared" si="24"/>
        <v>10.067590585024607</v>
      </c>
      <c r="G170" s="21">
        <f t="shared" si="25"/>
        <v>9.769153843658227</v>
      </c>
      <c r="H170" s="21">
        <f t="shared" si="26"/>
        <v>9.3706012810083479</v>
      </c>
      <c r="I170" s="21">
        <f t="shared" si="27"/>
        <v>10.488124459163105</v>
      </c>
      <c r="J170" s="21">
        <f t="shared" si="28"/>
        <v>10.188281099656283</v>
      </c>
      <c r="K170" s="21">
        <f t="shared" si="29"/>
        <v>8.8707604632911465</v>
      </c>
      <c r="L170" s="21">
        <f t="shared" si="30"/>
        <v>7.1966548884540584</v>
      </c>
      <c r="M170" s="20"/>
    </row>
    <row r="171" spans="1:13" ht="13.5" customHeight="1">
      <c r="A171" s="2">
        <v>170</v>
      </c>
      <c r="B171" s="2">
        <v>8.715978098163605</v>
      </c>
      <c r="C171" s="2">
        <f t="shared" si="21"/>
        <v>8.2844536599490226</v>
      </c>
      <c r="D171" s="2">
        <f t="shared" si="22"/>
        <v>9.3023691840005771</v>
      </c>
      <c r="E171" s="21">
        <f t="shared" si="23"/>
        <v>10.245694070879859</v>
      </c>
      <c r="F171" s="21">
        <f t="shared" si="24"/>
        <v>11.217445547854741</v>
      </c>
      <c r="G171" s="21">
        <f t="shared" si="25"/>
        <v>10.067590585024607</v>
      </c>
      <c r="H171" s="21">
        <f t="shared" si="26"/>
        <v>9.769153843658227</v>
      </c>
      <c r="I171" s="21">
        <f t="shared" si="27"/>
        <v>9.3706012810083479</v>
      </c>
      <c r="J171" s="21">
        <f t="shared" si="28"/>
        <v>10.488124459163105</v>
      </c>
      <c r="K171" s="21">
        <f t="shared" si="29"/>
        <v>10.188281099656283</v>
      </c>
      <c r="L171" s="21">
        <f t="shared" si="30"/>
        <v>8.8707604632911465</v>
      </c>
      <c r="M171" s="20"/>
    </row>
    <row r="172" spans="1:13" ht="13.5" customHeight="1">
      <c r="A172" s="2">
        <v>171</v>
      </c>
      <c r="B172" s="2">
        <v>11.082799775401082</v>
      </c>
      <c r="C172" s="2">
        <f t="shared" si="21"/>
        <v>8.715978098163605</v>
      </c>
      <c r="D172" s="2">
        <f t="shared" si="22"/>
        <v>8.2844536599490226</v>
      </c>
      <c r="E172" s="21">
        <f t="shared" si="23"/>
        <v>9.3023691840005771</v>
      </c>
      <c r="F172" s="21">
        <f t="shared" si="24"/>
        <v>10.245694070879859</v>
      </c>
      <c r="G172" s="21">
        <f t="shared" si="25"/>
        <v>11.217445547854741</v>
      </c>
      <c r="H172" s="21">
        <f t="shared" si="26"/>
        <v>10.067590585024607</v>
      </c>
      <c r="I172" s="21">
        <f t="shared" si="27"/>
        <v>9.769153843658227</v>
      </c>
      <c r="J172" s="21">
        <f t="shared" si="28"/>
        <v>9.3706012810083479</v>
      </c>
      <c r="K172" s="21">
        <f t="shared" si="29"/>
        <v>10.488124459163105</v>
      </c>
      <c r="L172" s="21">
        <f t="shared" si="30"/>
        <v>10.188281099656283</v>
      </c>
      <c r="M172" s="20"/>
    </row>
    <row r="173" spans="1:13" ht="13.5" customHeight="1">
      <c r="A173" s="2">
        <v>172</v>
      </c>
      <c r="B173" s="2">
        <v>10.544707405341793</v>
      </c>
      <c r="C173" s="2">
        <f t="shared" si="21"/>
        <v>11.082799775401082</v>
      </c>
      <c r="D173" s="2">
        <f t="shared" si="22"/>
        <v>8.715978098163605</v>
      </c>
      <c r="E173" s="21">
        <f t="shared" si="23"/>
        <v>8.2844536599490226</v>
      </c>
      <c r="F173" s="21">
        <f t="shared" si="24"/>
        <v>9.3023691840005771</v>
      </c>
      <c r="G173" s="21">
        <f t="shared" si="25"/>
        <v>10.245694070879859</v>
      </c>
      <c r="H173" s="21">
        <f t="shared" si="26"/>
        <v>11.217445547854741</v>
      </c>
      <c r="I173" s="21">
        <f t="shared" si="27"/>
        <v>10.067590585024607</v>
      </c>
      <c r="J173" s="21">
        <f t="shared" si="28"/>
        <v>9.769153843658227</v>
      </c>
      <c r="K173" s="21">
        <f t="shared" si="29"/>
        <v>9.3706012810083479</v>
      </c>
      <c r="L173" s="21">
        <f t="shared" si="30"/>
        <v>10.488124459163105</v>
      </c>
      <c r="M173" s="20"/>
    </row>
    <row r="174" spans="1:13" ht="13.5" customHeight="1">
      <c r="A174" s="2">
        <v>173</v>
      </c>
      <c r="B174" s="2">
        <v>11.091335997754745</v>
      </c>
      <c r="C174" s="2">
        <f t="shared" si="21"/>
        <v>10.544707405341793</v>
      </c>
      <c r="D174" s="2">
        <f t="shared" si="22"/>
        <v>11.082799775401082</v>
      </c>
      <c r="E174" s="21">
        <f t="shared" si="23"/>
        <v>8.715978098163605</v>
      </c>
      <c r="F174" s="21">
        <f t="shared" si="24"/>
        <v>8.2844536599490226</v>
      </c>
      <c r="G174" s="21">
        <f t="shared" si="25"/>
        <v>9.3023691840005771</v>
      </c>
      <c r="H174" s="21">
        <f t="shared" si="26"/>
        <v>10.245694070879859</v>
      </c>
      <c r="I174" s="21">
        <f t="shared" si="27"/>
        <v>11.217445547854741</v>
      </c>
      <c r="J174" s="21">
        <f t="shared" si="28"/>
        <v>10.067590585024607</v>
      </c>
      <c r="K174" s="21">
        <f t="shared" si="29"/>
        <v>9.769153843658227</v>
      </c>
      <c r="L174" s="21">
        <f t="shared" si="30"/>
        <v>9.3706012810083479</v>
      </c>
      <c r="M174" s="20"/>
    </row>
    <row r="175" spans="1:13" ht="13.5" customHeight="1">
      <c r="A175" s="2">
        <v>174</v>
      </c>
      <c r="B175" s="2">
        <v>11.697193123681233</v>
      </c>
      <c r="C175" s="2">
        <f t="shared" si="21"/>
        <v>11.091335997754745</v>
      </c>
      <c r="D175" s="2">
        <f t="shared" si="22"/>
        <v>10.544707405341793</v>
      </c>
      <c r="E175" s="21">
        <f t="shared" si="23"/>
        <v>11.082799775401082</v>
      </c>
      <c r="F175" s="21">
        <f t="shared" si="24"/>
        <v>8.715978098163605</v>
      </c>
      <c r="G175" s="21">
        <f t="shared" si="25"/>
        <v>8.2844536599490226</v>
      </c>
      <c r="H175" s="21">
        <f t="shared" si="26"/>
        <v>9.3023691840005771</v>
      </c>
      <c r="I175" s="21">
        <f t="shared" si="27"/>
        <v>10.245694070879859</v>
      </c>
      <c r="J175" s="21">
        <f t="shared" si="28"/>
        <v>11.217445547854741</v>
      </c>
      <c r="K175" s="21">
        <f t="shared" si="29"/>
        <v>10.067590585024607</v>
      </c>
      <c r="L175" s="21">
        <f t="shared" si="30"/>
        <v>9.769153843658227</v>
      </c>
      <c r="M175" s="20"/>
    </row>
    <row r="176" spans="1:13" ht="13.5" customHeight="1">
      <c r="A176" s="2">
        <v>175</v>
      </c>
      <c r="B176" s="2">
        <v>10.358417624259181</v>
      </c>
      <c r="C176" s="2">
        <f t="shared" si="21"/>
        <v>11.697193123681233</v>
      </c>
      <c r="D176" s="2">
        <f t="shared" si="22"/>
        <v>11.091335997754745</v>
      </c>
      <c r="E176" s="21">
        <f t="shared" si="23"/>
        <v>10.544707405341793</v>
      </c>
      <c r="F176" s="21">
        <f t="shared" si="24"/>
        <v>11.082799775401082</v>
      </c>
      <c r="G176" s="21">
        <f t="shared" si="25"/>
        <v>8.715978098163605</v>
      </c>
      <c r="H176" s="21">
        <f t="shared" si="26"/>
        <v>8.2844536599490226</v>
      </c>
      <c r="I176" s="21">
        <f t="shared" si="27"/>
        <v>9.3023691840005771</v>
      </c>
      <c r="J176" s="21">
        <f t="shared" si="28"/>
        <v>10.245694070879859</v>
      </c>
      <c r="K176" s="21">
        <f t="shared" si="29"/>
        <v>11.217445547854741</v>
      </c>
      <c r="L176" s="21">
        <f t="shared" si="30"/>
        <v>10.067590585024607</v>
      </c>
      <c r="M176" s="20"/>
    </row>
    <row r="177" spans="1:13" ht="13.5" customHeight="1">
      <c r="A177" s="2">
        <v>176</v>
      </c>
      <c r="B177" s="2">
        <v>10.313367677872556</v>
      </c>
      <c r="C177" s="2">
        <f t="shared" si="21"/>
        <v>10.358417624259181</v>
      </c>
      <c r="D177" s="2">
        <f t="shared" si="22"/>
        <v>11.697193123681233</v>
      </c>
      <c r="E177" s="21">
        <f t="shared" si="23"/>
        <v>11.091335997754745</v>
      </c>
      <c r="F177" s="21">
        <f t="shared" si="24"/>
        <v>10.544707405341793</v>
      </c>
      <c r="G177" s="21">
        <f t="shared" si="25"/>
        <v>11.082799775401082</v>
      </c>
      <c r="H177" s="21">
        <f t="shared" si="26"/>
        <v>8.715978098163605</v>
      </c>
      <c r="I177" s="21">
        <f t="shared" si="27"/>
        <v>8.2844536599490226</v>
      </c>
      <c r="J177" s="21">
        <f t="shared" si="28"/>
        <v>9.3023691840005771</v>
      </c>
      <c r="K177" s="21">
        <f t="shared" si="29"/>
        <v>10.245694070879859</v>
      </c>
      <c r="L177" s="21">
        <f t="shared" si="30"/>
        <v>11.217445547854741</v>
      </c>
      <c r="M177" s="20"/>
    </row>
    <row r="178" spans="1:13" ht="13.5" customHeight="1">
      <c r="A178" s="2">
        <v>177</v>
      </c>
      <c r="B178" s="2">
        <v>11.027106600566517</v>
      </c>
      <c r="C178" s="2">
        <f t="shared" si="21"/>
        <v>10.313367677872556</v>
      </c>
      <c r="D178" s="2">
        <f t="shared" si="22"/>
        <v>10.358417624259181</v>
      </c>
      <c r="E178" s="21">
        <f t="shared" si="23"/>
        <v>11.697193123681233</v>
      </c>
      <c r="F178" s="21">
        <f t="shared" si="24"/>
        <v>11.091335997754745</v>
      </c>
      <c r="G178" s="21">
        <f t="shared" si="25"/>
        <v>10.544707405341793</v>
      </c>
      <c r="H178" s="21">
        <f t="shared" si="26"/>
        <v>11.082799775401082</v>
      </c>
      <c r="I178" s="21">
        <f t="shared" si="27"/>
        <v>8.715978098163605</v>
      </c>
      <c r="J178" s="21">
        <f t="shared" si="28"/>
        <v>8.2844536599490226</v>
      </c>
      <c r="K178" s="21">
        <f t="shared" si="29"/>
        <v>9.3023691840005771</v>
      </c>
      <c r="L178" s="21">
        <f t="shared" si="30"/>
        <v>10.245694070879859</v>
      </c>
      <c r="M178" s="20"/>
    </row>
    <row r="179" spans="1:13" ht="13.5" customHeight="1">
      <c r="A179" s="2">
        <v>178</v>
      </c>
      <c r="B179" s="2">
        <v>12.080763665426264</v>
      </c>
      <c r="C179" s="2">
        <f t="shared" si="21"/>
        <v>11.027106600566517</v>
      </c>
      <c r="D179" s="2">
        <f t="shared" si="22"/>
        <v>10.313367677872556</v>
      </c>
      <c r="E179" s="21">
        <f t="shared" si="23"/>
        <v>10.358417624259181</v>
      </c>
      <c r="F179" s="21">
        <f t="shared" si="24"/>
        <v>11.697193123681233</v>
      </c>
      <c r="G179" s="21">
        <f t="shared" si="25"/>
        <v>11.091335997754745</v>
      </c>
      <c r="H179" s="21">
        <f t="shared" si="26"/>
        <v>10.544707405341793</v>
      </c>
      <c r="I179" s="21">
        <f t="shared" si="27"/>
        <v>11.082799775401082</v>
      </c>
      <c r="J179" s="21">
        <f t="shared" si="28"/>
        <v>8.715978098163605</v>
      </c>
      <c r="K179" s="21">
        <f t="shared" si="29"/>
        <v>8.2844536599490226</v>
      </c>
      <c r="L179" s="21">
        <f t="shared" si="30"/>
        <v>9.3023691840005771</v>
      </c>
      <c r="M179" s="20"/>
    </row>
    <row r="180" spans="1:13" ht="13.5" customHeight="1">
      <c r="A180" s="2">
        <v>179</v>
      </c>
      <c r="B180" s="2">
        <v>12.027987477861107</v>
      </c>
      <c r="C180" s="2">
        <f t="shared" si="21"/>
        <v>12.080763665426264</v>
      </c>
      <c r="D180" s="2">
        <f t="shared" si="22"/>
        <v>11.027106600566517</v>
      </c>
      <c r="E180" s="21">
        <f t="shared" si="23"/>
        <v>10.313367677872556</v>
      </c>
      <c r="F180" s="21">
        <f t="shared" si="24"/>
        <v>10.358417624259181</v>
      </c>
      <c r="G180" s="21">
        <f t="shared" si="25"/>
        <v>11.697193123681233</v>
      </c>
      <c r="H180" s="21">
        <f t="shared" si="26"/>
        <v>11.091335997754745</v>
      </c>
      <c r="I180" s="21">
        <f t="shared" si="27"/>
        <v>10.544707405341793</v>
      </c>
      <c r="J180" s="21">
        <f t="shared" si="28"/>
        <v>11.082799775401082</v>
      </c>
      <c r="K180" s="21">
        <f t="shared" si="29"/>
        <v>8.715978098163605</v>
      </c>
      <c r="L180" s="21">
        <f t="shared" si="30"/>
        <v>8.2844536599490226</v>
      </c>
      <c r="M180" s="20"/>
    </row>
    <row r="181" spans="1:13" ht="13.5" customHeight="1">
      <c r="A181" s="2">
        <v>180</v>
      </c>
      <c r="B181" s="2">
        <v>13.364376954898226</v>
      </c>
      <c r="C181" s="2">
        <f t="shared" si="21"/>
        <v>12.027987477861107</v>
      </c>
      <c r="D181" s="2">
        <f t="shared" si="22"/>
        <v>12.080763665426264</v>
      </c>
      <c r="E181" s="21">
        <f t="shared" si="23"/>
        <v>11.027106600566517</v>
      </c>
      <c r="F181" s="21">
        <f t="shared" si="24"/>
        <v>10.313367677872556</v>
      </c>
      <c r="G181" s="21">
        <f t="shared" si="25"/>
        <v>10.358417624259181</v>
      </c>
      <c r="H181" s="21">
        <f t="shared" si="26"/>
        <v>11.697193123681233</v>
      </c>
      <c r="I181" s="21">
        <f t="shared" si="27"/>
        <v>11.091335997754745</v>
      </c>
      <c r="J181" s="21">
        <f t="shared" si="28"/>
        <v>10.544707405341793</v>
      </c>
      <c r="K181" s="21">
        <f t="shared" si="29"/>
        <v>11.082799775401082</v>
      </c>
      <c r="L181" s="21">
        <f t="shared" si="30"/>
        <v>8.715978098163605</v>
      </c>
      <c r="M181" s="20"/>
    </row>
    <row r="182" spans="1:13" ht="13.5" customHeight="1">
      <c r="A182" s="2">
        <v>181</v>
      </c>
      <c r="B182" s="2">
        <v>12.59945962843145</v>
      </c>
      <c r="C182" s="2">
        <f t="shared" si="21"/>
        <v>13.364376954898226</v>
      </c>
      <c r="D182" s="2">
        <f t="shared" si="22"/>
        <v>12.027987477861107</v>
      </c>
      <c r="E182" s="21">
        <f t="shared" si="23"/>
        <v>12.080763665426264</v>
      </c>
      <c r="F182" s="21">
        <f t="shared" si="24"/>
        <v>11.027106600566517</v>
      </c>
      <c r="G182" s="21">
        <f t="shared" si="25"/>
        <v>10.313367677872556</v>
      </c>
      <c r="H182" s="21">
        <f t="shared" si="26"/>
        <v>10.358417624259181</v>
      </c>
      <c r="I182" s="21">
        <f t="shared" si="27"/>
        <v>11.697193123681233</v>
      </c>
      <c r="J182" s="21">
        <f t="shared" si="28"/>
        <v>11.091335997754745</v>
      </c>
      <c r="K182" s="21">
        <f t="shared" si="29"/>
        <v>10.544707405341793</v>
      </c>
      <c r="L182" s="21">
        <f t="shared" si="30"/>
        <v>11.082799775401082</v>
      </c>
      <c r="M182" s="20"/>
    </row>
    <row r="183" spans="1:13" ht="13.5" customHeight="1">
      <c r="A183" s="2">
        <v>182</v>
      </c>
      <c r="B183" s="2">
        <v>13.434968553399196</v>
      </c>
      <c r="C183" s="2">
        <f t="shared" si="21"/>
        <v>12.59945962843145</v>
      </c>
      <c r="D183" s="2">
        <f t="shared" si="22"/>
        <v>13.364376954898226</v>
      </c>
      <c r="E183" s="21">
        <f t="shared" si="23"/>
        <v>12.027987477861107</v>
      </c>
      <c r="F183" s="21">
        <f t="shared" si="24"/>
        <v>12.080763665426264</v>
      </c>
      <c r="G183" s="21">
        <f t="shared" si="25"/>
        <v>11.027106600566517</v>
      </c>
      <c r="H183" s="21">
        <f t="shared" si="26"/>
        <v>10.313367677872556</v>
      </c>
      <c r="I183" s="21">
        <f t="shared" si="27"/>
        <v>10.358417624259181</v>
      </c>
      <c r="J183" s="21">
        <f t="shared" si="28"/>
        <v>11.697193123681233</v>
      </c>
      <c r="K183" s="21">
        <f t="shared" si="29"/>
        <v>11.091335997754745</v>
      </c>
      <c r="L183" s="21">
        <f t="shared" si="30"/>
        <v>10.544707405341793</v>
      </c>
      <c r="M183" s="20"/>
    </row>
    <row r="184" spans="1:13" ht="13.5" customHeight="1">
      <c r="A184" s="2">
        <v>183</v>
      </c>
      <c r="B184" s="2">
        <v>12.790758957746412</v>
      </c>
      <c r="C184" s="2">
        <f t="shared" si="21"/>
        <v>13.434968553399196</v>
      </c>
      <c r="D184" s="2">
        <f t="shared" si="22"/>
        <v>12.59945962843145</v>
      </c>
      <c r="E184" s="21">
        <f t="shared" si="23"/>
        <v>13.364376954898226</v>
      </c>
      <c r="F184" s="21">
        <f t="shared" si="24"/>
        <v>12.027987477861107</v>
      </c>
      <c r="G184" s="21">
        <f t="shared" si="25"/>
        <v>12.080763665426264</v>
      </c>
      <c r="H184" s="21">
        <f t="shared" si="26"/>
        <v>11.027106600566517</v>
      </c>
      <c r="I184" s="21">
        <f t="shared" si="27"/>
        <v>10.313367677872556</v>
      </c>
      <c r="J184" s="21">
        <f t="shared" si="28"/>
        <v>10.358417624259181</v>
      </c>
      <c r="K184" s="21">
        <f t="shared" si="29"/>
        <v>11.697193123681233</v>
      </c>
      <c r="L184" s="21">
        <f t="shared" si="30"/>
        <v>11.091335997754745</v>
      </c>
      <c r="M184" s="20"/>
    </row>
    <row r="185" spans="1:13" ht="13.5" customHeight="1">
      <c r="A185" s="2">
        <v>184</v>
      </c>
      <c r="B185" s="2">
        <v>13.578849876485744</v>
      </c>
      <c r="C185" s="2">
        <f t="shared" si="21"/>
        <v>12.790758957746412</v>
      </c>
      <c r="D185" s="2">
        <f t="shared" si="22"/>
        <v>13.434968553399196</v>
      </c>
      <c r="E185" s="21">
        <f t="shared" si="23"/>
        <v>12.59945962843145</v>
      </c>
      <c r="F185" s="21">
        <f t="shared" si="24"/>
        <v>13.364376954898226</v>
      </c>
      <c r="G185" s="21">
        <f t="shared" si="25"/>
        <v>12.027987477861107</v>
      </c>
      <c r="H185" s="21">
        <f t="shared" si="26"/>
        <v>12.080763665426264</v>
      </c>
      <c r="I185" s="21">
        <f t="shared" si="27"/>
        <v>11.027106600566517</v>
      </c>
      <c r="J185" s="21">
        <f t="shared" si="28"/>
        <v>10.313367677872556</v>
      </c>
      <c r="K185" s="21">
        <f t="shared" si="29"/>
        <v>10.358417624259181</v>
      </c>
      <c r="L185" s="21">
        <f t="shared" si="30"/>
        <v>11.697193123681233</v>
      </c>
      <c r="M185" s="20"/>
    </row>
    <row r="186" spans="1:13" ht="13.5" customHeight="1">
      <c r="A186" s="2">
        <v>185</v>
      </c>
      <c r="B186" s="2">
        <v>14.923755663496539</v>
      </c>
      <c r="C186" s="2">
        <f t="shared" si="21"/>
        <v>13.578849876485744</v>
      </c>
      <c r="D186" s="2">
        <f t="shared" si="22"/>
        <v>12.790758957746412</v>
      </c>
      <c r="E186" s="21">
        <f t="shared" si="23"/>
        <v>13.434968553399196</v>
      </c>
      <c r="F186" s="21">
        <f t="shared" si="24"/>
        <v>12.59945962843145</v>
      </c>
      <c r="G186" s="21">
        <f t="shared" si="25"/>
        <v>13.364376954898226</v>
      </c>
      <c r="H186" s="21">
        <f t="shared" si="26"/>
        <v>12.027987477861107</v>
      </c>
      <c r="I186" s="21">
        <f t="shared" si="27"/>
        <v>12.080763665426264</v>
      </c>
      <c r="J186" s="21">
        <f t="shared" si="28"/>
        <v>11.027106600566517</v>
      </c>
      <c r="K186" s="21">
        <f t="shared" si="29"/>
        <v>10.313367677872556</v>
      </c>
      <c r="L186" s="21">
        <f t="shared" si="30"/>
        <v>10.358417624259181</v>
      </c>
      <c r="M186" s="20"/>
    </row>
    <row r="187" spans="1:13" ht="13.5" customHeight="1">
      <c r="A187" s="2">
        <v>186</v>
      </c>
      <c r="B187" s="2">
        <v>15.06717663715312</v>
      </c>
      <c r="C187" s="2">
        <f t="shared" si="21"/>
        <v>14.923755663496539</v>
      </c>
      <c r="D187" s="2">
        <f t="shared" si="22"/>
        <v>13.578849876485744</v>
      </c>
      <c r="E187" s="21">
        <f t="shared" si="23"/>
        <v>12.790758957746412</v>
      </c>
      <c r="F187" s="21">
        <f t="shared" si="24"/>
        <v>13.434968553399196</v>
      </c>
      <c r="G187" s="21">
        <f t="shared" si="25"/>
        <v>12.59945962843145</v>
      </c>
      <c r="H187" s="21">
        <f t="shared" si="26"/>
        <v>13.364376954898226</v>
      </c>
      <c r="I187" s="21">
        <f t="shared" si="27"/>
        <v>12.027987477861107</v>
      </c>
      <c r="J187" s="21">
        <f t="shared" si="28"/>
        <v>12.080763665426264</v>
      </c>
      <c r="K187" s="21">
        <f t="shared" si="29"/>
        <v>11.027106600566517</v>
      </c>
      <c r="L187" s="21">
        <f t="shared" si="30"/>
        <v>10.313367677872556</v>
      </c>
      <c r="M187" s="20"/>
    </row>
    <row r="188" spans="1:13" ht="13.5" customHeight="1">
      <c r="A188" s="2">
        <v>187</v>
      </c>
      <c r="B188" s="2">
        <v>14.332064963162834</v>
      </c>
      <c r="C188" s="2">
        <f t="shared" si="21"/>
        <v>15.06717663715312</v>
      </c>
      <c r="D188" s="2">
        <f t="shared" si="22"/>
        <v>14.923755663496539</v>
      </c>
      <c r="E188" s="21">
        <f t="shared" si="23"/>
        <v>13.578849876485744</v>
      </c>
      <c r="F188" s="21">
        <f t="shared" si="24"/>
        <v>12.790758957746412</v>
      </c>
      <c r="G188" s="21">
        <f t="shared" si="25"/>
        <v>13.434968553399196</v>
      </c>
      <c r="H188" s="21">
        <f t="shared" si="26"/>
        <v>12.59945962843145</v>
      </c>
      <c r="I188" s="21">
        <f t="shared" si="27"/>
        <v>13.364376954898226</v>
      </c>
      <c r="J188" s="21">
        <f t="shared" si="28"/>
        <v>12.027987477861107</v>
      </c>
      <c r="K188" s="21">
        <f t="shared" si="29"/>
        <v>12.080763665426264</v>
      </c>
      <c r="L188" s="21">
        <f t="shared" si="30"/>
        <v>11.027106600566517</v>
      </c>
      <c r="M188" s="20"/>
    </row>
    <row r="189" spans="1:13" ht="13.5" customHeight="1">
      <c r="A189" s="2">
        <v>188</v>
      </c>
      <c r="B189" s="2">
        <v>12.714853927165141</v>
      </c>
      <c r="C189" s="2">
        <f t="shared" si="21"/>
        <v>14.332064963162834</v>
      </c>
      <c r="D189" s="2">
        <f t="shared" si="22"/>
        <v>15.06717663715312</v>
      </c>
      <c r="E189" s="21">
        <f t="shared" si="23"/>
        <v>14.923755663496539</v>
      </c>
      <c r="F189" s="21">
        <f t="shared" si="24"/>
        <v>13.578849876485744</v>
      </c>
      <c r="G189" s="21">
        <f t="shared" si="25"/>
        <v>12.790758957746412</v>
      </c>
      <c r="H189" s="21">
        <f t="shared" si="26"/>
        <v>13.434968553399196</v>
      </c>
      <c r="I189" s="21">
        <f t="shared" si="27"/>
        <v>12.59945962843145</v>
      </c>
      <c r="J189" s="21">
        <f t="shared" si="28"/>
        <v>13.364376954898226</v>
      </c>
      <c r="K189" s="21">
        <f t="shared" si="29"/>
        <v>12.027987477861107</v>
      </c>
      <c r="L189" s="21">
        <f t="shared" si="30"/>
        <v>12.080763665426264</v>
      </c>
      <c r="M189" s="20"/>
    </row>
    <row r="190" spans="1:13" ht="13.5" customHeight="1">
      <c r="A190" s="2">
        <v>189</v>
      </c>
      <c r="B190" s="2">
        <v>13.682441283390274</v>
      </c>
      <c r="C190" s="2">
        <f t="shared" si="21"/>
        <v>12.714853927165141</v>
      </c>
      <c r="D190" s="2">
        <f t="shared" si="22"/>
        <v>14.332064963162834</v>
      </c>
      <c r="E190" s="21">
        <f t="shared" si="23"/>
        <v>15.06717663715312</v>
      </c>
      <c r="F190" s="21">
        <f t="shared" si="24"/>
        <v>14.923755663496539</v>
      </c>
      <c r="G190" s="21">
        <f t="shared" si="25"/>
        <v>13.578849876485744</v>
      </c>
      <c r="H190" s="21">
        <f t="shared" si="26"/>
        <v>12.790758957746412</v>
      </c>
      <c r="I190" s="21">
        <f t="shared" si="27"/>
        <v>13.434968553399196</v>
      </c>
      <c r="J190" s="21">
        <f t="shared" si="28"/>
        <v>12.59945962843145</v>
      </c>
      <c r="K190" s="21">
        <f t="shared" si="29"/>
        <v>13.364376954898226</v>
      </c>
      <c r="L190" s="21">
        <f t="shared" si="30"/>
        <v>12.027987477861107</v>
      </c>
      <c r="M190" s="20"/>
    </row>
    <row r="191" spans="1:13" ht="13.5" customHeight="1">
      <c r="A191" s="2">
        <v>190</v>
      </c>
      <c r="B191" s="2">
        <v>13.207131476908504</v>
      </c>
      <c r="C191" s="2">
        <f t="shared" si="21"/>
        <v>13.682441283390274</v>
      </c>
      <c r="D191" s="2">
        <f t="shared" si="22"/>
        <v>12.714853927165141</v>
      </c>
      <c r="E191" s="21">
        <f t="shared" si="23"/>
        <v>14.332064963162834</v>
      </c>
      <c r="F191" s="21">
        <f t="shared" si="24"/>
        <v>15.06717663715312</v>
      </c>
      <c r="G191" s="21">
        <f t="shared" si="25"/>
        <v>14.923755663496539</v>
      </c>
      <c r="H191" s="21">
        <f t="shared" si="26"/>
        <v>13.578849876485744</v>
      </c>
      <c r="I191" s="21">
        <f t="shared" si="27"/>
        <v>12.790758957746412</v>
      </c>
      <c r="J191" s="21">
        <f t="shared" si="28"/>
        <v>13.434968553399196</v>
      </c>
      <c r="K191" s="21">
        <f t="shared" si="29"/>
        <v>12.59945962843145</v>
      </c>
      <c r="L191" s="21">
        <f t="shared" si="30"/>
        <v>13.364376954898226</v>
      </c>
      <c r="M191" s="20"/>
    </row>
    <row r="192" spans="1:13" ht="13.5" customHeight="1">
      <c r="A192" s="2">
        <v>191</v>
      </c>
      <c r="B192" s="2">
        <v>13.652803432943415</v>
      </c>
      <c r="C192" s="2">
        <f t="shared" si="21"/>
        <v>13.207131476908504</v>
      </c>
      <c r="D192" s="2">
        <f t="shared" si="22"/>
        <v>13.682441283390274</v>
      </c>
      <c r="E192" s="21">
        <f t="shared" si="23"/>
        <v>12.714853927165141</v>
      </c>
      <c r="F192" s="21">
        <f t="shared" si="24"/>
        <v>14.332064963162834</v>
      </c>
      <c r="G192" s="21">
        <f t="shared" si="25"/>
        <v>15.06717663715312</v>
      </c>
      <c r="H192" s="21">
        <f t="shared" si="26"/>
        <v>14.923755663496539</v>
      </c>
      <c r="I192" s="21">
        <f t="shared" si="27"/>
        <v>13.578849876485744</v>
      </c>
      <c r="J192" s="21">
        <f t="shared" si="28"/>
        <v>12.790758957746412</v>
      </c>
      <c r="K192" s="21">
        <f t="shared" si="29"/>
        <v>13.434968553399196</v>
      </c>
      <c r="L192" s="21">
        <f t="shared" si="30"/>
        <v>12.59945962843145</v>
      </c>
      <c r="M192" s="20"/>
    </row>
    <row r="193" spans="1:13" ht="13.5" customHeight="1">
      <c r="A193" s="2">
        <v>192</v>
      </c>
      <c r="B193" s="2">
        <v>15.18804625971169</v>
      </c>
      <c r="C193" s="2">
        <f t="shared" si="21"/>
        <v>13.652803432943415</v>
      </c>
      <c r="D193" s="2">
        <f t="shared" si="22"/>
        <v>13.207131476908504</v>
      </c>
      <c r="E193" s="21">
        <f t="shared" si="23"/>
        <v>13.682441283390274</v>
      </c>
      <c r="F193" s="21">
        <f t="shared" si="24"/>
        <v>12.714853927165141</v>
      </c>
      <c r="G193" s="21">
        <f t="shared" si="25"/>
        <v>14.332064963162834</v>
      </c>
      <c r="H193" s="21">
        <f t="shared" si="26"/>
        <v>15.06717663715312</v>
      </c>
      <c r="I193" s="21">
        <f t="shared" si="27"/>
        <v>14.923755663496539</v>
      </c>
      <c r="J193" s="21">
        <f t="shared" si="28"/>
        <v>13.578849876485744</v>
      </c>
      <c r="K193" s="21">
        <f t="shared" si="29"/>
        <v>12.790758957746412</v>
      </c>
      <c r="L193" s="21">
        <f t="shared" si="30"/>
        <v>13.434968553399196</v>
      </c>
      <c r="M193" s="20"/>
    </row>
    <row r="194" spans="1:13" ht="13.5" customHeight="1">
      <c r="A194" s="2">
        <v>193</v>
      </c>
      <c r="B194" s="2">
        <v>15.665158997327962</v>
      </c>
      <c r="C194" s="2">
        <f t="shared" si="21"/>
        <v>15.18804625971169</v>
      </c>
      <c r="D194" s="2">
        <f t="shared" si="22"/>
        <v>13.652803432943415</v>
      </c>
      <c r="E194" s="21">
        <f t="shared" si="23"/>
        <v>13.207131476908504</v>
      </c>
      <c r="F194" s="21">
        <f t="shared" si="24"/>
        <v>13.682441283390274</v>
      </c>
      <c r="G194" s="21">
        <f t="shared" si="25"/>
        <v>12.714853927165141</v>
      </c>
      <c r="H194" s="21">
        <f t="shared" si="26"/>
        <v>14.332064963162834</v>
      </c>
      <c r="I194" s="21">
        <f t="shared" si="27"/>
        <v>15.06717663715312</v>
      </c>
      <c r="J194" s="21">
        <f t="shared" si="28"/>
        <v>14.923755663496539</v>
      </c>
      <c r="K194" s="21">
        <f t="shared" si="29"/>
        <v>13.578849876485744</v>
      </c>
      <c r="L194" s="21">
        <f t="shared" si="30"/>
        <v>12.790758957746412</v>
      </c>
      <c r="M194" s="20"/>
    </row>
    <row r="195" spans="1:13" ht="13.5" customHeight="1">
      <c r="A195" s="2">
        <v>194</v>
      </c>
      <c r="B195" s="2">
        <v>15.066533477425487</v>
      </c>
      <c r="C195" s="2">
        <f t="shared" si="21"/>
        <v>15.665158997327962</v>
      </c>
      <c r="D195" s="2">
        <f t="shared" si="22"/>
        <v>15.18804625971169</v>
      </c>
      <c r="E195" s="21">
        <f t="shared" si="23"/>
        <v>13.652803432943415</v>
      </c>
      <c r="F195" s="21">
        <f t="shared" si="24"/>
        <v>13.207131476908504</v>
      </c>
      <c r="G195" s="21">
        <f t="shared" si="25"/>
        <v>13.682441283390274</v>
      </c>
      <c r="H195" s="21">
        <f t="shared" si="26"/>
        <v>12.714853927165141</v>
      </c>
      <c r="I195" s="21">
        <f t="shared" si="27"/>
        <v>14.332064963162834</v>
      </c>
      <c r="J195" s="21">
        <f t="shared" si="28"/>
        <v>15.06717663715312</v>
      </c>
      <c r="K195" s="21">
        <f t="shared" si="29"/>
        <v>14.923755663496539</v>
      </c>
      <c r="L195" s="21">
        <f t="shared" si="30"/>
        <v>13.578849876485744</v>
      </c>
      <c r="M195" s="20"/>
    </row>
    <row r="196" spans="1:13" ht="13.5" customHeight="1">
      <c r="A196" s="2">
        <v>195</v>
      </c>
      <c r="B196" s="2">
        <v>15.003756012703938</v>
      </c>
      <c r="C196" s="2">
        <f t="shared" ref="C196:C259" si="31">B195</f>
        <v>15.066533477425487</v>
      </c>
      <c r="D196" s="2">
        <f t="shared" si="22"/>
        <v>15.665158997327962</v>
      </c>
      <c r="E196" s="21">
        <f t="shared" si="23"/>
        <v>15.18804625971169</v>
      </c>
      <c r="F196" s="21">
        <f t="shared" si="24"/>
        <v>13.652803432943415</v>
      </c>
      <c r="G196" s="21">
        <f t="shared" si="25"/>
        <v>13.207131476908504</v>
      </c>
      <c r="H196" s="21">
        <f t="shared" si="26"/>
        <v>13.682441283390274</v>
      </c>
      <c r="I196" s="21">
        <f t="shared" si="27"/>
        <v>12.714853927165141</v>
      </c>
      <c r="J196" s="21">
        <f t="shared" si="28"/>
        <v>14.332064963162834</v>
      </c>
      <c r="K196" s="21">
        <f t="shared" si="29"/>
        <v>15.06717663715312</v>
      </c>
      <c r="L196" s="21">
        <f t="shared" si="30"/>
        <v>14.923755663496539</v>
      </c>
      <c r="M196" s="20"/>
    </row>
    <row r="197" spans="1:13" ht="13.5" customHeight="1">
      <c r="A197" s="2">
        <v>196</v>
      </c>
      <c r="B197" s="2">
        <v>16.073537359036493</v>
      </c>
      <c r="C197" s="2">
        <f t="shared" si="31"/>
        <v>15.003756012703938</v>
      </c>
      <c r="D197" s="2">
        <f t="shared" ref="D197:D260" si="32">C196</f>
        <v>15.066533477425487</v>
      </c>
      <c r="E197" s="21">
        <f t="shared" si="23"/>
        <v>15.665158997327962</v>
      </c>
      <c r="F197" s="21">
        <f t="shared" si="24"/>
        <v>15.18804625971169</v>
      </c>
      <c r="G197" s="21">
        <f t="shared" si="25"/>
        <v>13.652803432943415</v>
      </c>
      <c r="H197" s="21">
        <f t="shared" si="26"/>
        <v>13.207131476908504</v>
      </c>
      <c r="I197" s="21">
        <f t="shared" si="27"/>
        <v>13.682441283390274</v>
      </c>
      <c r="J197" s="21">
        <f t="shared" si="28"/>
        <v>12.714853927165141</v>
      </c>
      <c r="K197" s="21">
        <f t="shared" si="29"/>
        <v>14.332064963162834</v>
      </c>
      <c r="L197" s="21">
        <f t="shared" si="30"/>
        <v>15.06717663715312</v>
      </c>
      <c r="M197" s="20"/>
    </row>
    <row r="198" spans="1:13" ht="13.5" customHeight="1">
      <c r="A198" s="2">
        <v>197</v>
      </c>
      <c r="B198" s="2">
        <v>15.978067964026865</v>
      </c>
      <c r="C198" s="2">
        <f t="shared" si="31"/>
        <v>16.073537359036493</v>
      </c>
      <c r="D198" s="2">
        <f t="shared" si="32"/>
        <v>15.003756012703938</v>
      </c>
      <c r="E198" s="21">
        <f t="shared" ref="E198:E261" si="33">D197</f>
        <v>15.066533477425487</v>
      </c>
      <c r="F198" s="21">
        <f t="shared" si="24"/>
        <v>15.665158997327962</v>
      </c>
      <c r="G198" s="21">
        <f t="shared" si="25"/>
        <v>15.18804625971169</v>
      </c>
      <c r="H198" s="21">
        <f t="shared" si="26"/>
        <v>13.652803432943415</v>
      </c>
      <c r="I198" s="21">
        <f t="shared" si="27"/>
        <v>13.207131476908504</v>
      </c>
      <c r="J198" s="21">
        <f t="shared" si="28"/>
        <v>13.682441283390274</v>
      </c>
      <c r="K198" s="21">
        <f t="shared" si="29"/>
        <v>12.714853927165141</v>
      </c>
      <c r="L198" s="21">
        <f t="shared" si="30"/>
        <v>14.332064963162834</v>
      </c>
      <c r="M198" s="20"/>
    </row>
    <row r="199" spans="1:13" ht="13.5" customHeight="1">
      <c r="A199" s="2">
        <v>198</v>
      </c>
      <c r="B199" s="2">
        <v>14.313548484204993</v>
      </c>
      <c r="C199" s="2">
        <f t="shared" si="31"/>
        <v>15.978067964026865</v>
      </c>
      <c r="D199" s="2">
        <f t="shared" si="32"/>
        <v>16.073537359036493</v>
      </c>
      <c r="E199" s="21">
        <f t="shared" si="33"/>
        <v>15.003756012703938</v>
      </c>
      <c r="F199" s="21">
        <f t="shared" ref="F199:F262" si="34">E198</f>
        <v>15.066533477425487</v>
      </c>
      <c r="G199" s="21">
        <f t="shared" si="25"/>
        <v>15.665158997327962</v>
      </c>
      <c r="H199" s="21">
        <f t="shared" si="26"/>
        <v>15.18804625971169</v>
      </c>
      <c r="I199" s="21">
        <f t="shared" si="27"/>
        <v>13.652803432943415</v>
      </c>
      <c r="J199" s="21">
        <f t="shared" si="28"/>
        <v>13.207131476908504</v>
      </c>
      <c r="K199" s="21">
        <f t="shared" si="29"/>
        <v>13.682441283390274</v>
      </c>
      <c r="L199" s="21">
        <f t="shared" si="30"/>
        <v>12.714853927165141</v>
      </c>
      <c r="M199" s="20"/>
    </row>
    <row r="200" spans="1:13" ht="13.5" customHeight="1">
      <c r="A200" s="2">
        <v>199</v>
      </c>
      <c r="B200" s="2">
        <v>14.541658836729122</v>
      </c>
      <c r="C200" s="2">
        <f t="shared" si="31"/>
        <v>14.313548484204993</v>
      </c>
      <c r="D200" s="2">
        <f t="shared" si="32"/>
        <v>15.978067964026865</v>
      </c>
      <c r="E200" s="21">
        <f t="shared" si="33"/>
        <v>16.073537359036493</v>
      </c>
      <c r="F200" s="21">
        <f t="shared" si="34"/>
        <v>15.003756012703938</v>
      </c>
      <c r="G200" s="21">
        <f t="shared" ref="G200:G263" si="35">F199</f>
        <v>15.066533477425487</v>
      </c>
      <c r="H200" s="21">
        <f t="shared" si="26"/>
        <v>15.665158997327962</v>
      </c>
      <c r="I200" s="21">
        <f t="shared" si="27"/>
        <v>15.18804625971169</v>
      </c>
      <c r="J200" s="21">
        <f t="shared" si="28"/>
        <v>13.652803432943415</v>
      </c>
      <c r="K200" s="21">
        <f t="shared" si="29"/>
        <v>13.207131476908504</v>
      </c>
      <c r="L200" s="21">
        <f t="shared" si="30"/>
        <v>13.682441283390274</v>
      </c>
      <c r="M200" s="20"/>
    </row>
    <row r="201" spans="1:13" ht="13.5" customHeight="1">
      <c r="A201" s="2">
        <v>200</v>
      </c>
      <c r="B201" s="2">
        <v>14.35475349110828</v>
      </c>
      <c r="C201" s="2">
        <f t="shared" si="31"/>
        <v>14.541658836729122</v>
      </c>
      <c r="D201" s="2">
        <f t="shared" si="32"/>
        <v>14.313548484204993</v>
      </c>
      <c r="E201" s="21">
        <f t="shared" si="33"/>
        <v>15.978067964026865</v>
      </c>
      <c r="F201" s="21">
        <f t="shared" si="34"/>
        <v>16.073537359036493</v>
      </c>
      <c r="G201" s="21">
        <f t="shared" si="35"/>
        <v>15.003756012703938</v>
      </c>
      <c r="H201" s="21">
        <f t="shared" ref="H201:H264" si="36">G200</f>
        <v>15.066533477425487</v>
      </c>
      <c r="I201" s="21">
        <f t="shared" si="27"/>
        <v>15.665158997327962</v>
      </c>
      <c r="J201" s="21">
        <f t="shared" si="28"/>
        <v>15.18804625971169</v>
      </c>
      <c r="K201" s="21">
        <f t="shared" si="29"/>
        <v>13.652803432943415</v>
      </c>
      <c r="L201" s="21">
        <f t="shared" si="30"/>
        <v>13.207131476908504</v>
      </c>
      <c r="M201" s="20"/>
    </row>
    <row r="202" spans="1:13" ht="13.5" customHeight="1">
      <c r="A202" s="2">
        <v>201</v>
      </c>
      <c r="B202" s="2">
        <v>13.961007383834335</v>
      </c>
      <c r="C202" s="2">
        <f t="shared" si="31"/>
        <v>14.35475349110828</v>
      </c>
      <c r="D202" s="2">
        <f t="shared" si="32"/>
        <v>14.541658836729122</v>
      </c>
      <c r="E202" s="21">
        <f t="shared" si="33"/>
        <v>14.313548484204993</v>
      </c>
      <c r="F202" s="21">
        <f t="shared" si="34"/>
        <v>15.978067964026865</v>
      </c>
      <c r="G202" s="21">
        <f t="shared" si="35"/>
        <v>16.073537359036493</v>
      </c>
      <c r="H202" s="21">
        <f t="shared" si="36"/>
        <v>15.003756012703938</v>
      </c>
      <c r="I202" s="21">
        <f t="shared" ref="I202:I265" si="37">H201</f>
        <v>15.066533477425487</v>
      </c>
      <c r="J202" s="21">
        <f t="shared" si="28"/>
        <v>15.665158997327962</v>
      </c>
      <c r="K202" s="21">
        <f t="shared" si="29"/>
        <v>15.18804625971169</v>
      </c>
      <c r="L202" s="21">
        <f t="shared" si="30"/>
        <v>13.652803432943415</v>
      </c>
      <c r="M202" s="20"/>
    </row>
    <row r="203" spans="1:13" ht="13.5" customHeight="1">
      <c r="A203" s="2">
        <v>202</v>
      </c>
      <c r="B203" s="2">
        <v>14.308159732284743</v>
      </c>
      <c r="C203" s="2">
        <f t="shared" si="31"/>
        <v>13.961007383834335</v>
      </c>
      <c r="D203" s="2">
        <f t="shared" si="32"/>
        <v>14.35475349110828</v>
      </c>
      <c r="E203" s="21">
        <f t="shared" si="33"/>
        <v>14.541658836729122</v>
      </c>
      <c r="F203" s="21">
        <f t="shared" si="34"/>
        <v>14.313548484204993</v>
      </c>
      <c r="G203" s="21">
        <f t="shared" si="35"/>
        <v>15.978067964026865</v>
      </c>
      <c r="H203" s="21">
        <f t="shared" si="36"/>
        <v>16.073537359036493</v>
      </c>
      <c r="I203" s="21">
        <f t="shared" si="37"/>
        <v>15.003756012703938</v>
      </c>
      <c r="J203" s="21">
        <f t="shared" ref="J203:J266" si="38">I202</f>
        <v>15.066533477425487</v>
      </c>
      <c r="K203" s="21">
        <f t="shared" si="29"/>
        <v>15.665158997327962</v>
      </c>
      <c r="L203" s="21">
        <f t="shared" si="30"/>
        <v>15.18804625971169</v>
      </c>
      <c r="M203" s="20"/>
    </row>
    <row r="204" spans="1:13" ht="13.5" customHeight="1">
      <c r="A204" s="2">
        <v>203</v>
      </c>
      <c r="B204" s="2">
        <v>12.311213942504738</v>
      </c>
      <c r="C204" s="2">
        <f t="shared" si="31"/>
        <v>14.308159732284743</v>
      </c>
      <c r="D204" s="2">
        <f t="shared" si="32"/>
        <v>13.961007383834335</v>
      </c>
      <c r="E204" s="21">
        <f t="shared" si="33"/>
        <v>14.35475349110828</v>
      </c>
      <c r="F204" s="21">
        <f t="shared" si="34"/>
        <v>14.541658836729122</v>
      </c>
      <c r="G204" s="21">
        <f t="shared" si="35"/>
        <v>14.313548484204993</v>
      </c>
      <c r="H204" s="21">
        <f t="shared" si="36"/>
        <v>15.978067964026865</v>
      </c>
      <c r="I204" s="21">
        <f t="shared" si="37"/>
        <v>16.073537359036493</v>
      </c>
      <c r="J204" s="21">
        <f t="shared" si="38"/>
        <v>15.003756012703938</v>
      </c>
      <c r="K204" s="21">
        <f t="shared" ref="K204:K267" si="39">J203</f>
        <v>15.066533477425487</v>
      </c>
      <c r="L204" s="21">
        <f t="shared" si="30"/>
        <v>15.665158997327962</v>
      </c>
      <c r="M204" s="20"/>
    </row>
    <row r="205" spans="1:13" ht="13.5" customHeight="1">
      <c r="A205" s="2">
        <v>204</v>
      </c>
      <c r="B205" s="2">
        <v>11.700938112263833</v>
      </c>
      <c r="C205" s="2">
        <f t="shared" si="31"/>
        <v>12.311213942504738</v>
      </c>
      <c r="D205" s="2">
        <f t="shared" si="32"/>
        <v>14.308159732284743</v>
      </c>
      <c r="E205" s="21">
        <f t="shared" si="33"/>
        <v>13.961007383834335</v>
      </c>
      <c r="F205" s="21">
        <f t="shared" si="34"/>
        <v>14.35475349110828</v>
      </c>
      <c r="G205" s="21">
        <f t="shared" si="35"/>
        <v>14.541658836729122</v>
      </c>
      <c r="H205" s="21">
        <f t="shared" si="36"/>
        <v>14.313548484204993</v>
      </c>
      <c r="I205" s="21">
        <f t="shared" si="37"/>
        <v>15.978067964026865</v>
      </c>
      <c r="J205" s="21">
        <f t="shared" si="38"/>
        <v>16.073537359036493</v>
      </c>
      <c r="K205" s="21">
        <f t="shared" si="39"/>
        <v>15.003756012703938</v>
      </c>
      <c r="L205" s="21">
        <f t="shared" ref="L205:L268" si="40">K204</f>
        <v>15.066533477425487</v>
      </c>
      <c r="M205" s="20"/>
    </row>
    <row r="206" spans="1:13" ht="13.5" customHeight="1">
      <c r="A206" s="2">
        <v>205</v>
      </c>
      <c r="B206" s="2">
        <v>11.326186850613679</v>
      </c>
      <c r="C206" s="2">
        <f t="shared" si="31"/>
        <v>11.700938112263833</v>
      </c>
      <c r="D206" s="2">
        <f t="shared" si="32"/>
        <v>12.311213942504738</v>
      </c>
      <c r="E206" s="21">
        <f t="shared" si="33"/>
        <v>14.308159732284743</v>
      </c>
      <c r="F206" s="21">
        <f t="shared" si="34"/>
        <v>13.961007383834335</v>
      </c>
      <c r="G206" s="21">
        <f t="shared" si="35"/>
        <v>14.35475349110828</v>
      </c>
      <c r="H206" s="21">
        <f t="shared" si="36"/>
        <v>14.541658836729122</v>
      </c>
      <c r="I206" s="21">
        <f t="shared" si="37"/>
        <v>14.313548484204993</v>
      </c>
      <c r="J206" s="21">
        <f t="shared" si="38"/>
        <v>15.978067964026865</v>
      </c>
      <c r="K206" s="21">
        <f t="shared" si="39"/>
        <v>16.073537359036493</v>
      </c>
      <c r="L206" s="21">
        <f t="shared" si="40"/>
        <v>15.003756012703938</v>
      </c>
      <c r="M206" s="20"/>
    </row>
    <row r="207" spans="1:13" ht="13.5" customHeight="1">
      <c r="A207" s="2">
        <v>206</v>
      </c>
      <c r="B207" s="2">
        <v>11.682633220233871</v>
      </c>
      <c r="C207" s="2">
        <f t="shared" si="31"/>
        <v>11.326186850613679</v>
      </c>
      <c r="D207" s="2">
        <f t="shared" si="32"/>
        <v>11.700938112263833</v>
      </c>
      <c r="E207" s="21">
        <f t="shared" si="33"/>
        <v>12.311213942504738</v>
      </c>
      <c r="F207" s="21">
        <f t="shared" si="34"/>
        <v>14.308159732284743</v>
      </c>
      <c r="G207" s="21">
        <f t="shared" si="35"/>
        <v>13.961007383834335</v>
      </c>
      <c r="H207" s="21">
        <f t="shared" si="36"/>
        <v>14.35475349110828</v>
      </c>
      <c r="I207" s="21">
        <f t="shared" si="37"/>
        <v>14.541658836729122</v>
      </c>
      <c r="J207" s="21">
        <f t="shared" si="38"/>
        <v>14.313548484204993</v>
      </c>
      <c r="K207" s="21">
        <f t="shared" si="39"/>
        <v>15.978067964026865</v>
      </c>
      <c r="L207" s="21">
        <f t="shared" si="40"/>
        <v>16.073537359036493</v>
      </c>
      <c r="M207" s="20"/>
    </row>
    <row r="208" spans="1:13" ht="13.5" customHeight="1">
      <c r="A208" s="2">
        <v>207</v>
      </c>
      <c r="B208" s="2">
        <v>11.453641973153008</v>
      </c>
      <c r="C208" s="2">
        <f t="shared" si="31"/>
        <v>11.682633220233871</v>
      </c>
      <c r="D208" s="2">
        <f t="shared" si="32"/>
        <v>11.326186850613679</v>
      </c>
      <c r="E208" s="21">
        <f t="shared" si="33"/>
        <v>11.700938112263833</v>
      </c>
      <c r="F208" s="21">
        <f t="shared" si="34"/>
        <v>12.311213942504738</v>
      </c>
      <c r="G208" s="21">
        <f t="shared" si="35"/>
        <v>14.308159732284743</v>
      </c>
      <c r="H208" s="21">
        <f t="shared" si="36"/>
        <v>13.961007383834335</v>
      </c>
      <c r="I208" s="21">
        <f t="shared" si="37"/>
        <v>14.35475349110828</v>
      </c>
      <c r="J208" s="21">
        <f t="shared" si="38"/>
        <v>14.541658836729122</v>
      </c>
      <c r="K208" s="21">
        <f t="shared" si="39"/>
        <v>14.313548484204993</v>
      </c>
      <c r="L208" s="21">
        <f t="shared" si="40"/>
        <v>15.978067964026865</v>
      </c>
      <c r="M208" s="20"/>
    </row>
    <row r="209" spans="1:13" ht="13.5" customHeight="1">
      <c r="A209" s="2">
        <v>208</v>
      </c>
      <c r="B209" s="2">
        <v>12.00254227631009</v>
      </c>
      <c r="C209" s="2">
        <f t="shared" si="31"/>
        <v>11.453641973153008</v>
      </c>
      <c r="D209" s="2">
        <f t="shared" si="32"/>
        <v>11.682633220233871</v>
      </c>
      <c r="E209" s="21">
        <f t="shared" si="33"/>
        <v>11.326186850613679</v>
      </c>
      <c r="F209" s="21">
        <f t="shared" si="34"/>
        <v>11.700938112263833</v>
      </c>
      <c r="G209" s="21">
        <f t="shared" si="35"/>
        <v>12.311213942504738</v>
      </c>
      <c r="H209" s="21">
        <f t="shared" si="36"/>
        <v>14.308159732284743</v>
      </c>
      <c r="I209" s="21">
        <f t="shared" si="37"/>
        <v>13.961007383834335</v>
      </c>
      <c r="J209" s="21">
        <f t="shared" si="38"/>
        <v>14.35475349110828</v>
      </c>
      <c r="K209" s="21">
        <f t="shared" si="39"/>
        <v>14.541658836729122</v>
      </c>
      <c r="L209" s="21">
        <f t="shared" si="40"/>
        <v>14.313548484204993</v>
      </c>
      <c r="M209" s="20"/>
    </row>
    <row r="210" spans="1:13" ht="13.5" customHeight="1">
      <c r="A210" s="2">
        <v>209</v>
      </c>
      <c r="B210" s="2">
        <v>11.352410261258509</v>
      </c>
      <c r="C210" s="2">
        <f t="shared" si="31"/>
        <v>12.00254227631009</v>
      </c>
      <c r="D210" s="2">
        <f t="shared" si="32"/>
        <v>11.453641973153008</v>
      </c>
      <c r="E210" s="21">
        <f t="shared" si="33"/>
        <v>11.682633220233871</v>
      </c>
      <c r="F210" s="21">
        <f t="shared" si="34"/>
        <v>11.326186850613679</v>
      </c>
      <c r="G210" s="21">
        <f t="shared" si="35"/>
        <v>11.700938112263833</v>
      </c>
      <c r="H210" s="21">
        <f t="shared" si="36"/>
        <v>12.311213942504738</v>
      </c>
      <c r="I210" s="21">
        <f t="shared" si="37"/>
        <v>14.308159732284743</v>
      </c>
      <c r="J210" s="21">
        <f t="shared" si="38"/>
        <v>13.961007383834335</v>
      </c>
      <c r="K210" s="21">
        <f t="shared" si="39"/>
        <v>14.35475349110828</v>
      </c>
      <c r="L210" s="21">
        <f t="shared" si="40"/>
        <v>14.541658836729122</v>
      </c>
      <c r="M210" s="20"/>
    </row>
    <row r="211" spans="1:13" ht="13.5" customHeight="1">
      <c r="A211" s="2">
        <v>210</v>
      </c>
      <c r="B211" s="2">
        <v>11.351236159269732</v>
      </c>
      <c r="C211" s="2">
        <f t="shared" si="31"/>
        <v>11.352410261258509</v>
      </c>
      <c r="D211" s="2">
        <f t="shared" si="32"/>
        <v>12.00254227631009</v>
      </c>
      <c r="E211" s="21">
        <f t="shared" si="33"/>
        <v>11.453641973153008</v>
      </c>
      <c r="F211" s="21">
        <f t="shared" si="34"/>
        <v>11.682633220233871</v>
      </c>
      <c r="G211" s="21">
        <f t="shared" si="35"/>
        <v>11.326186850613679</v>
      </c>
      <c r="H211" s="21">
        <f t="shared" si="36"/>
        <v>11.700938112263833</v>
      </c>
      <c r="I211" s="21">
        <f t="shared" si="37"/>
        <v>12.311213942504738</v>
      </c>
      <c r="J211" s="21">
        <f t="shared" si="38"/>
        <v>14.308159732284743</v>
      </c>
      <c r="K211" s="21">
        <f t="shared" si="39"/>
        <v>13.961007383834335</v>
      </c>
      <c r="L211" s="21">
        <f t="shared" si="40"/>
        <v>14.35475349110828</v>
      </c>
      <c r="M211" s="20"/>
    </row>
    <row r="212" spans="1:13" ht="13.5" customHeight="1">
      <c r="A212" s="2">
        <v>211</v>
      </c>
      <c r="B212" s="2">
        <v>11.821064384216745</v>
      </c>
      <c r="C212" s="2">
        <f t="shared" si="31"/>
        <v>11.351236159269732</v>
      </c>
      <c r="D212" s="2">
        <f t="shared" si="32"/>
        <v>11.352410261258509</v>
      </c>
      <c r="E212" s="21">
        <f t="shared" si="33"/>
        <v>12.00254227631009</v>
      </c>
      <c r="F212" s="21">
        <f t="shared" si="34"/>
        <v>11.453641973153008</v>
      </c>
      <c r="G212" s="21">
        <f t="shared" si="35"/>
        <v>11.682633220233871</v>
      </c>
      <c r="H212" s="21">
        <f t="shared" si="36"/>
        <v>11.326186850613679</v>
      </c>
      <c r="I212" s="21">
        <f t="shared" si="37"/>
        <v>11.700938112263833</v>
      </c>
      <c r="J212" s="21">
        <f t="shared" si="38"/>
        <v>12.311213942504738</v>
      </c>
      <c r="K212" s="21">
        <f t="shared" si="39"/>
        <v>14.308159732284743</v>
      </c>
      <c r="L212" s="21">
        <f t="shared" si="40"/>
        <v>13.961007383834335</v>
      </c>
      <c r="M212" s="20"/>
    </row>
    <row r="213" spans="1:13" ht="13.5" customHeight="1">
      <c r="A213" s="2">
        <v>212</v>
      </c>
      <c r="B213" s="2">
        <v>11.81022329882498</v>
      </c>
      <c r="C213" s="2">
        <f t="shared" si="31"/>
        <v>11.821064384216745</v>
      </c>
      <c r="D213" s="2">
        <f t="shared" si="32"/>
        <v>11.351236159269732</v>
      </c>
      <c r="E213" s="21">
        <f t="shared" si="33"/>
        <v>11.352410261258509</v>
      </c>
      <c r="F213" s="21">
        <f t="shared" si="34"/>
        <v>12.00254227631009</v>
      </c>
      <c r="G213" s="21">
        <f t="shared" si="35"/>
        <v>11.453641973153008</v>
      </c>
      <c r="H213" s="21">
        <f t="shared" si="36"/>
        <v>11.682633220233871</v>
      </c>
      <c r="I213" s="21">
        <f t="shared" si="37"/>
        <v>11.326186850613679</v>
      </c>
      <c r="J213" s="21">
        <f t="shared" si="38"/>
        <v>11.700938112263833</v>
      </c>
      <c r="K213" s="21">
        <f t="shared" si="39"/>
        <v>12.311213942504738</v>
      </c>
      <c r="L213" s="21">
        <f t="shared" si="40"/>
        <v>14.308159732284743</v>
      </c>
      <c r="M213" s="20"/>
    </row>
    <row r="214" spans="1:13" ht="13.5" customHeight="1">
      <c r="A214" s="2">
        <v>213</v>
      </c>
      <c r="B214" s="2">
        <v>12.883265860985354</v>
      </c>
      <c r="C214" s="2">
        <f t="shared" si="31"/>
        <v>11.81022329882498</v>
      </c>
      <c r="D214" s="2">
        <f t="shared" si="32"/>
        <v>11.821064384216745</v>
      </c>
      <c r="E214" s="21">
        <f t="shared" si="33"/>
        <v>11.351236159269732</v>
      </c>
      <c r="F214" s="21">
        <f t="shared" si="34"/>
        <v>11.352410261258509</v>
      </c>
      <c r="G214" s="21">
        <f t="shared" si="35"/>
        <v>12.00254227631009</v>
      </c>
      <c r="H214" s="21">
        <f t="shared" si="36"/>
        <v>11.453641973153008</v>
      </c>
      <c r="I214" s="21">
        <f t="shared" si="37"/>
        <v>11.682633220233871</v>
      </c>
      <c r="J214" s="21">
        <f t="shared" si="38"/>
        <v>11.326186850613679</v>
      </c>
      <c r="K214" s="21">
        <f t="shared" si="39"/>
        <v>11.700938112263833</v>
      </c>
      <c r="L214" s="21">
        <f t="shared" si="40"/>
        <v>12.311213942504738</v>
      </c>
      <c r="M214" s="20"/>
    </row>
    <row r="215" spans="1:13" ht="13.5" customHeight="1">
      <c r="A215" s="2">
        <v>214</v>
      </c>
      <c r="B215" s="2">
        <v>14.052805412191463</v>
      </c>
      <c r="C215" s="2">
        <f t="shared" si="31"/>
        <v>12.883265860985354</v>
      </c>
      <c r="D215" s="2">
        <f t="shared" si="32"/>
        <v>11.81022329882498</v>
      </c>
      <c r="E215" s="21">
        <f t="shared" si="33"/>
        <v>11.821064384216745</v>
      </c>
      <c r="F215" s="21">
        <f t="shared" si="34"/>
        <v>11.351236159269732</v>
      </c>
      <c r="G215" s="21">
        <f t="shared" si="35"/>
        <v>11.352410261258509</v>
      </c>
      <c r="H215" s="21">
        <f t="shared" si="36"/>
        <v>12.00254227631009</v>
      </c>
      <c r="I215" s="21">
        <f t="shared" si="37"/>
        <v>11.453641973153008</v>
      </c>
      <c r="J215" s="21">
        <f t="shared" si="38"/>
        <v>11.682633220233871</v>
      </c>
      <c r="K215" s="21">
        <f t="shared" si="39"/>
        <v>11.326186850613679</v>
      </c>
      <c r="L215" s="21">
        <f t="shared" si="40"/>
        <v>11.700938112263833</v>
      </c>
      <c r="M215" s="20"/>
    </row>
    <row r="216" spans="1:13" ht="13.5" customHeight="1">
      <c r="A216" s="2">
        <v>215</v>
      </c>
      <c r="B216" s="2">
        <v>14.375332171556339</v>
      </c>
      <c r="C216" s="2">
        <f t="shared" si="31"/>
        <v>14.052805412191463</v>
      </c>
      <c r="D216" s="2">
        <f t="shared" si="32"/>
        <v>12.883265860985354</v>
      </c>
      <c r="E216" s="21">
        <f t="shared" si="33"/>
        <v>11.81022329882498</v>
      </c>
      <c r="F216" s="21">
        <f t="shared" si="34"/>
        <v>11.821064384216745</v>
      </c>
      <c r="G216" s="21">
        <f t="shared" si="35"/>
        <v>11.351236159269732</v>
      </c>
      <c r="H216" s="21">
        <f t="shared" si="36"/>
        <v>11.352410261258509</v>
      </c>
      <c r="I216" s="21">
        <f t="shared" si="37"/>
        <v>12.00254227631009</v>
      </c>
      <c r="J216" s="21">
        <f t="shared" si="38"/>
        <v>11.453641973153008</v>
      </c>
      <c r="K216" s="21">
        <f t="shared" si="39"/>
        <v>11.682633220233871</v>
      </c>
      <c r="L216" s="21">
        <f t="shared" si="40"/>
        <v>11.326186850613679</v>
      </c>
      <c r="M216" s="20"/>
    </row>
    <row r="217" spans="1:13" ht="13.5" customHeight="1">
      <c r="A217" s="2">
        <v>216</v>
      </c>
      <c r="B217" s="2">
        <v>14.895860197504739</v>
      </c>
      <c r="C217" s="2">
        <f t="shared" si="31"/>
        <v>14.375332171556339</v>
      </c>
      <c r="D217" s="2">
        <f t="shared" si="32"/>
        <v>14.052805412191463</v>
      </c>
      <c r="E217" s="21">
        <f t="shared" si="33"/>
        <v>12.883265860985354</v>
      </c>
      <c r="F217" s="21">
        <f t="shared" si="34"/>
        <v>11.81022329882498</v>
      </c>
      <c r="G217" s="21">
        <f t="shared" si="35"/>
        <v>11.821064384216745</v>
      </c>
      <c r="H217" s="21">
        <f t="shared" si="36"/>
        <v>11.351236159269732</v>
      </c>
      <c r="I217" s="21">
        <f t="shared" si="37"/>
        <v>11.352410261258509</v>
      </c>
      <c r="J217" s="21">
        <f t="shared" si="38"/>
        <v>12.00254227631009</v>
      </c>
      <c r="K217" s="21">
        <f t="shared" si="39"/>
        <v>11.453641973153008</v>
      </c>
      <c r="L217" s="21">
        <f t="shared" si="40"/>
        <v>11.682633220233871</v>
      </c>
      <c r="M217" s="20"/>
    </row>
    <row r="218" spans="1:13" ht="13.5" customHeight="1">
      <c r="A218" s="2">
        <v>217</v>
      </c>
      <c r="B218" s="2">
        <v>16.273817161133035</v>
      </c>
      <c r="C218" s="2">
        <f t="shared" si="31"/>
        <v>14.895860197504739</v>
      </c>
      <c r="D218" s="2">
        <f t="shared" si="32"/>
        <v>14.375332171556339</v>
      </c>
      <c r="E218" s="21">
        <f t="shared" si="33"/>
        <v>14.052805412191463</v>
      </c>
      <c r="F218" s="21">
        <f t="shared" si="34"/>
        <v>12.883265860985354</v>
      </c>
      <c r="G218" s="21">
        <f t="shared" si="35"/>
        <v>11.81022329882498</v>
      </c>
      <c r="H218" s="21">
        <f t="shared" si="36"/>
        <v>11.821064384216745</v>
      </c>
      <c r="I218" s="21">
        <f t="shared" si="37"/>
        <v>11.351236159269732</v>
      </c>
      <c r="J218" s="21">
        <f t="shared" si="38"/>
        <v>11.352410261258509</v>
      </c>
      <c r="K218" s="21">
        <f t="shared" si="39"/>
        <v>12.00254227631009</v>
      </c>
      <c r="L218" s="21">
        <f t="shared" si="40"/>
        <v>11.453641973153008</v>
      </c>
      <c r="M218" s="20"/>
    </row>
    <row r="219" spans="1:13" ht="13.5" customHeight="1">
      <c r="A219" s="2">
        <v>218</v>
      </c>
      <c r="B219" s="2">
        <v>16.847290601247909</v>
      </c>
      <c r="C219" s="2">
        <f t="shared" si="31"/>
        <v>16.273817161133035</v>
      </c>
      <c r="D219" s="2">
        <f t="shared" si="32"/>
        <v>14.895860197504739</v>
      </c>
      <c r="E219" s="21">
        <f t="shared" si="33"/>
        <v>14.375332171556339</v>
      </c>
      <c r="F219" s="21">
        <f t="shared" si="34"/>
        <v>14.052805412191463</v>
      </c>
      <c r="G219" s="21">
        <f t="shared" si="35"/>
        <v>12.883265860985354</v>
      </c>
      <c r="H219" s="21">
        <f t="shared" si="36"/>
        <v>11.81022329882498</v>
      </c>
      <c r="I219" s="21">
        <f t="shared" si="37"/>
        <v>11.821064384216745</v>
      </c>
      <c r="J219" s="21">
        <f t="shared" si="38"/>
        <v>11.351236159269732</v>
      </c>
      <c r="K219" s="21">
        <f t="shared" si="39"/>
        <v>11.352410261258509</v>
      </c>
      <c r="L219" s="21">
        <f t="shared" si="40"/>
        <v>12.00254227631009</v>
      </c>
      <c r="M219" s="20"/>
    </row>
    <row r="220" spans="1:13" ht="13.5" customHeight="1">
      <c r="A220" s="2">
        <v>219</v>
      </c>
      <c r="B220" s="2">
        <v>17.156273462832317</v>
      </c>
      <c r="C220" s="2">
        <f t="shared" si="31"/>
        <v>16.847290601247909</v>
      </c>
      <c r="D220" s="2">
        <f t="shared" si="32"/>
        <v>16.273817161133035</v>
      </c>
      <c r="E220" s="21">
        <f t="shared" si="33"/>
        <v>14.895860197504739</v>
      </c>
      <c r="F220" s="21">
        <f t="shared" si="34"/>
        <v>14.375332171556339</v>
      </c>
      <c r="G220" s="21">
        <f t="shared" si="35"/>
        <v>14.052805412191463</v>
      </c>
      <c r="H220" s="21">
        <f t="shared" si="36"/>
        <v>12.883265860985354</v>
      </c>
      <c r="I220" s="21">
        <f t="shared" si="37"/>
        <v>11.81022329882498</v>
      </c>
      <c r="J220" s="21">
        <f t="shared" si="38"/>
        <v>11.821064384216745</v>
      </c>
      <c r="K220" s="21">
        <f t="shared" si="39"/>
        <v>11.351236159269732</v>
      </c>
      <c r="L220" s="21">
        <f t="shared" si="40"/>
        <v>11.352410261258509</v>
      </c>
      <c r="M220" s="20"/>
    </row>
    <row r="221" spans="1:13" ht="13.5" customHeight="1">
      <c r="A221" s="2">
        <v>220</v>
      </c>
      <c r="B221" s="2">
        <v>18.066180796690336</v>
      </c>
      <c r="C221" s="2">
        <f t="shared" si="31"/>
        <v>17.156273462832317</v>
      </c>
      <c r="D221" s="2">
        <f t="shared" si="32"/>
        <v>16.847290601247909</v>
      </c>
      <c r="E221" s="21">
        <f t="shared" si="33"/>
        <v>16.273817161133035</v>
      </c>
      <c r="F221" s="21">
        <f t="shared" si="34"/>
        <v>14.895860197504739</v>
      </c>
      <c r="G221" s="21">
        <f t="shared" si="35"/>
        <v>14.375332171556339</v>
      </c>
      <c r="H221" s="21">
        <f t="shared" si="36"/>
        <v>14.052805412191463</v>
      </c>
      <c r="I221" s="21">
        <f t="shared" si="37"/>
        <v>12.883265860985354</v>
      </c>
      <c r="J221" s="21">
        <f t="shared" si="38"/>
        <v>11.81022329882498</v>
      </c>
      <c r="K221" s="21">
        <f t="shared" si="39"/>
        <v>11.821064384216745</v>
      </c>
      <c r="L221" s="21">
        <f t="shared" si="40"/>
        <v>11.351236159269732</v>
      </c>
      <c r="M221" s="20"/>
    </row>
    <row r="222" spans="1:13" ht="13.5" customHeight="1">
      <c r="A222" s="2">
        <v>221</v>
      </c>
      <c r="B222" s="2">
        <v>17.989140403137306</v>
      </c>
      <c r="C222" s="2">
        <f t="shared" si="31"/>
        <v>18.066180796690336</v>
      </c>
      <c r="D222" s="2">
        <f t="shared" si="32"/>
        <v>17.156273462832317</v>
      </c>
      <c r="E222" s="21">
        <f t="shared" si="33"/>
        <v>16.847290601247909</v>
      </c>
      <c r="F222" s="21">
        <f t="shared" si="34"/>
        <v>16.273817161133035</v>
      </c>
      <c r="G222" s="21">
        <f t="shared" si="35"/>
        <v>14.895860197504739</v>
      </c>
      <c r="H222" s="21">
        <f t="shared" si="36"/>
        <v>14.375332171556339</v>
      </c>
      <c r="I222" s="21">
        <f t="shared" si="37"/>
        <v>14.052805412191463</v>
      </c>
      <c r="J222" s="21">
        <f t="shared" si="38"/>
        <v>12.883265860985354</v>
      </c>
      <c r="K222" s="21">
        <f t="shared" si="39"/>
        <v>11.81022329882498</v>
      </c>
      <c r="L222" s="21">
        <f t="shared" si="40"/>
        <v>11.821064384216745</v>
      </c>
      <c r="M222" s="20"/>
    </row>
    <row r="223" spans="1:13" ht="13.5" customHeight="1">
      <c r="A223" s="2">
        <v>222</v>
      </c>
      <c r="B223" s="2">
        <v>16.270339230568876</v>
      </c>
      <c r="C223" s="2">
        <f t="shared" si="31"/>
        <v>17.989140403137306</v>
      </c>
      <c r="D223" s="2">
        <f t="shared" si="32"/>
        <v>18.066180796690336</v>
      </c>
      <c r="E223" s="21">
        <f t="shared" si="33"/>
        <v>17.156273462832317</v>
      </c>
      <c r="F223" s="21">
        <f t="shared" si="34"/>
        <v>16.847290601247909</v>
      </c>
      <c r="G223" s="21">
        <f t="shared" si="35"/>
        <v>16.273817161133035</v>
      </c>
      <c r="H223" s="21">
        <f t="shared" si="36"/>
        <v>14.895860197504739</v>
      </c>
      <c r="I223" s="21">
        <f t="shared" si="37"/>
        <v>14.375332171556339</v>
      </c>
      <c r="J223" s="21">
        <f t="shared" si="38"/>
        <v>14.052805412191463</v>
      </c>
      <c r="K223" s="21">
        <f t="shared" si="39"/>
        <v>12.883265860985354</v>
      </c>
      <c r="L223" s="21">
        <f t="shared" si="40"/>
        <v>11.81022329882498</v>
      </c>
      <c r="M223" s="20"/>
    </row>
    <row r="224" spans="1:13" ht="13.5" customHeight="1">
      <c r="A224" s="2">
        <v>223</v>
      </c>
      <c r="B224" s="2">
        <v>16.199681027860137</v>
      </c>
      <c r="C224" s="2">
        <f t="shared" si="31"/>
        <v>16.270339230568876</v>
      </c>
      <c r="D224" s="2">
        <f t="shared" si="32"/>
        <v>17.989140403137306</v>
      </c>
      <c r="E224" s="21">
        <f t="shared" si="33"/>
        <v>18.066180796690336</v>
      </c>
      <c r="F224" s="21">
        <f t="shared" si="34"/>
        <v>17.156273462832317</v>
      </c>
      <c r="G224" s="21">
        <f t="shared" si="35"/>
        <v>16.847290601247909</v>
      </c>
      <c r="H224" s="21">
        <f t="shared" si="36"/>
        <v>16.273817161133035</v>
      </c>
      <c r="I224" s="21">
        <f t="shared" si="37"/>
        <v>14.895860197504739</v>
      </c>
      <c r="J224" s="21">
        <f t="shared" si="38"/>
        <v>14.375332171556339</v>
      </c>
      <c r="K224" s="21">
        <f t="shared" si="39"/>
        <v>14.052805412191463</v>
      </c>
      <c r="L224" s="21">
        <f t="shared" si="40"/>
        <v>12.883265860985354</v>
      </c>
      <c r="M224" s="20"/>
    </row>
    <row r="225" spans="1:13" ht="13.5" customHeight="1">
      <c r="A225" s="2">
        <v>224</v>
      </c>
      <c r="B225" s="2">
        <v>16.626905386892151</v>
      </c>
      <c r="C225" s="2">
        <f t="shared" si="31"/>
        <v>16.199681027860137</v>
      </c>
      <c r="D225" s="2">
        <f t="shared" si="32"/>
        <v>16.270339230568876</v>
      </c>
      <c r="E225" s="21">
        <f t="shared" si="33"/>
        <v>17.989140403137306</v>
      </c>
      <c r="F225" s="21">
        <f t="shared" si="34"/>
        <v>18.066180796690336</v>
      </c>
      <c r="G225" s="21">
        <f t="shared" si="35"/>
        <v>17.156273462832317</v>
      </c>
      <c r="H225" s="21">
        <f t="shared" si="36"/>
        <v>16.847290601247909</v>
      </c>
      <c r="I225" s="21">
        <f t="shared" si="37"/>
        <v>16.273817161133035</v>
      </c>
      <c r="J225" s="21">
        <f t="shared" si="38"/>
        <v>14.895860197504739</v>
      </c>
      <c r="K225" s="21">
        <f t="shared" si="39"/>
        <v>14.375332171556339</v>
      </c>
      <c r="L225" s="21">
        <f t="shared" si="40"/>
        <v>14.052805412191463</v>
      </c>
      <c r="M225" s="20"/>
    </row>
    <row r="226" spans="1:13" ht="13.5" customHeight="1">
      <c r="A226" s="2">
        <v>225</v>
      </c>
      <c r="B226" s="2">
        <v>16.389531840219512</v>
      </c>
      <c r="C226" s="2">
        <f t="shared" si="31"/>
        <v>16.626905386892151</v>
      </c>
      <c r="D226" s="2">
        <f t="shared" si="32"/>
        <v>16.199681027860137</v>
      </c>
      <c r="E226" s="21">
        <f t="shared" si="33"/>
        <v>16.270339230568876</v>
      </c>
      <c r="F226" s="21">
        <f t="shared" si="34"/>
        <v>17.989140403137306</v>
      </c>
      <c r="G226" s="21">
        <f t="shared" si="35"/>
        <v>18.066180796690336</v>
      </c>
      <c r="H226" s="21">
        <f t="shared" si="36"/>
        <v>17.156273462832317</v>
      </c>
      <c r="I226" s="21">
        <f t="shared" si="37"/>
        <v>16.847290601247909</v>
      </c>
      <c r="J226" s="21">
        <f t="shared" si="38"/>
        <v>16.273817161133035</v>
      </c>
      <c r="K226" s="21">
        <f t="shared" si="39"/>
        <v>14.895860197504739</v>
      </c>
      <c r="L226" s="21">
        <f t="shared" si="40"/>
        <v>14.375332171556339</v>
      </c>
      <c r="M226" s="20"/>
    </row>
    <row r="227" spans="1:13" ht="13.5" customHeight="1">
      <c r="A227" s="2">
        <v>226</v>
      </c>
      <c r="B227" s="2">
        <v>16.933428836947147</v>
      </c>
      <c r="C227" s="2">
        <f t="shared" si="31"/>
        <v>16.389531840219512</v>
      </c>
      <c r="D227" s="2">
        <f t="shared" si="32"/>
        <v>16.626905386892151</v>
      </c>
      <c r="E227" s="21">
        <f t="shared" si="33"/>
        <v>16.199681027860137</v>
      </c>
      <c r="F227" s="21">
        <f t="shared" si="34"/>
        <v>16.270339230568876</v>
      </c>
      <c r="G227" s="21">
        <f t="shared" si="35"/>
        <v>17.989140403137306</v>
      </c>
      <c r="H227" s="21">
        <f t="shared" si="36"/>
        <v>18.066180796690336</v>
      </c>
      <c r="I227" s="21">
        <f t="shared" si="37"/>
        <v>17.156273462832317</v>
      </c>
      <c r="J227" s="21">
        <f t="shared" si="38"/>
        <v>16.847290601247909</v>
      </c>
      <c r="K227" s="21">
        <f t="shared" si="39"/>
        <v>16.273817161133035</v>
      </c>
      <c r="L227" s="21">
        <f t="shared" si="40"/>
        <v>14.895860197504739</v>
      </c>
      <c r="M227" s="20"/>
    </row>
    <row r="228" spans="1:13" ht="13.5" customHeight="1">
      <c r="A228" s="2">
        <v>227</v>
      </c>
      <c r="B228" s="2">
        <v>17.821224441747447</v>
      </c>
      <c r="C228" s="2">
        <f t="shared" si="31"/>
        <v>16.933428836947147</v>
      </c>
      <c r="D228" s="2">
        <f t="shared" si="32"/>
        <v>16.389531840219512</v>
      </c>
      <c r="E228" s="21">
        <f t="shared" si="33"/>
        <v>16.626905386892151</v>
      </c>
      <c r="F228" s="21">
        <f t="shared" si="34"/>
        <v>16.199681027860137</v>
      </c>
      <c r="G228" s="21">
        <f t="shared" si="35"/>
        <v>16.270339230568876</v>
      </c>
      <c r="H228" s="21">
        <f t="shared" si="36"/>
        <v>17.989140403137306</v>
      </c>
      <c r="I228" s="21">
        <f t="shared" si="37"/>
        <v>18.066180796690336</v>
      </c>
      <c r="J228" s="21">
        <f t="shared" si="38"/>
        <v>17.156273462832317</v>
      </c>
      <c r="K228" s="21">
        <f t="shared" si="39"/>
        <v>16.847290601247909</v>
      </c>
      <c r="L228" s="21">
        <f t="shared" si="40"/>
        <v>16.273817161133035</v>
      </c>
      <c r="M228" s="20"/>
    </row>
    <row r="229" spans="1:13" ht="13.5" customHeight="1">
      <c r="A229" s="2">
        <v>228</v>
      </c>
      <c r="B229" s="2">
        <v>17.621160707305908</v>
      </c>
      <c r="C229" s="2">
        <f t="shared" si="31"/>
        <v>17.821224441747447</v>
      </c>
      <c r="D229" s="2">
        <f t="shared" si="32"/>
        <v>16.933428836947147</v>
      </c>
      <c r="E229" s="21">
        <f t="shared" si="33"/>
        <v>16.389531840219512</v>
      </c>
      <c r="F229" s="21">
        <f t="shared" si="34"/>
        <v>16.626905386892151</v>
      </c>
      <c r="G229" s="21">
        <f t="shared" si="35"/>
        <v>16.199681027860137</v>
      </c>
      <c r="H229" s="21">
        <f t="shared" si="36"/>
        <v>16.270339230568876</v>
      </c>
      <c r="I229" s="21">
        <f t="shared" si="37"/>
        <v>17.989140403137306</v>
      </c>
      <c r="J229" s="21">
        <f t="shared" si="38"/>
        <v>18.066180796690336</v>
      </c>
      <c r="K229" s="21">
        <f t="shared" si="39"/>
        <v>17.156273462832317</v>
      </c>
      <c r="L229" s="21">
        <f t="shared" si="40"/>
        <v>16.847290601247909</v>
      </c>
      <c r="M229" s="20"/>
    </row>
    <row r="230" spans="1:13" ht="13.5" customHeight="1">
      <c r="A230" s="2">
        <v>229</v>
      </c>
      <c r="B230" s="2">
        <v>18.19715750472216</v>
      </c>
      <c r="C230" s="2">
        <f t="shared" si="31"/>
        <v>17.621160707305908</v>
      </c>
      <c r="D230" s="2">
        <f t="shared" si="32"/>
        <v>17.821224441747447</v>
      </c>
      <c r="E230" s="21">
        <f t="shared" si="33"/>
        <v>16.933428836947147</v>
      </c>
      <c r="F230" s="21">
        <f t="shared" si="34"/>
        <v>16.389531840219512</v>
      </c>
      <c r="G230" s="21">
        <f t="shared" si="35"/>
        <v>16.626905386892151</v>
      </c>
      <c r="H230" s="21">
        <f t="shared" si="36"/>
        <v>16.199681027860137</v>
      </c>
      <c r="I230" s="21">
        <f t="shared" si="37"/>
        <v>16.270339230568876</v>
      </c>
      <c r="J230" s="21">
        <f t="shared" si="38"/>
        <v>17.989140403137306</v>
      </c>
      <c r="K230" s="21">
        <f t="shared" si="39"/>
        <v>18.066180796690336</v>
      </c>
      <c r="L230" s="21">
        <f t="shared" si="40"/>
        <v>17.156273462832317</v>
      </c>
      <c r="M230" s="20"/>
    </row>
    <row r="231" spans="1:13" ht="13.5" customHeight="1">
      <c r="A231" s="2">
        <v>230</v>
      </c>
      <c r="B231" s="2">
        <v>20.046120733003868</v>
      </c>
      <c r="C231" s="2">
        <f t="shared" si="31"/>
        <v>18.19715750472216</v>
      </c>
      <c r="D231" s="2">
        <f t="shared" si="32"/>
        <v>17.621160707305908</v>
      </c>
      <c r="E231" s="21">
        <f t="shared" si="33"/>
        <v>17.821224441747447</v>
      </c>
      <c r="F231" s="21">
        <f t="shared" si="34"/>
        <v>16.933428836947147</v>
      </c>
      <c r="G231" s="21">
        <f t="shared" si="35"/>
        <v>16.389531840219512</v>
      </c>
      <c r="H231" s="21">
        <f t="shared" si="36"/>
        <v>16.626905386892151</v>
      </c>
      <c r="I231" s="21">
        <f t="shared" si="37"/>
        <v>16.199681027860137</v>
      </c>
      <c r="J231" s="21">
        <f t="shared" si="38"/>
        <v>16.270339230568876</v>
      </c>
      <c r="K231" s="21">
        <f t="shared" si="39"/>
        <v>17.989140403137306</v>
      </c>
      <c r="L231" s="21">
        <f t="shared" si="40"/>
        <v>18.066180796690336</v>
      </c>
      <c r="M231" s="20"/>
    </row>
    <row r="232" spans="1:13" ht="13.5" customHeight="1">
      <c r="A232" s="2">
        <v>231</v>
      </c>
      <c r="B232" s="2">
        <v>19.512973604092856</v>
      </c>
      <c r="C232" s="2">
        <f t="shared" si="31"/>
        <v>20.046120733003868</v>
      </c>
      <c r="D232" s="2">
        <f t="shared" si="32"/>
        <v>18.19715750472216</v>
      </c>
      <c r="E232" s="21">
        <f t="shared" si="33"/>
        <v>17.621160707305908</v>
      </c>
      <c r="F232" s="21">
        <f t="shared" si="34"/>
        <v>17.821224441747447</v>
      </c>
      <c r="G232" s="21">
        <f t="shared" si="35"/>
        <v>16.933428836947147</v>
      </c>
      <c r="H232" s="21">
        <f t="shared" si="36"/>
        <v>16.389531840219512</v>
      </c>
      <c r="I232" s="21">
        <f t="shared" si="37"/>
        <v>16.626905386892151</v>
      </c>
      <c r="J232" s="21">
        <f t="shared" si="38"/>
        <v>16.199681027860137</v>
      </c>
      <c r="K232" s="21">
        <f t="shared" si="39"/>
        <v>16.270339230568876</v>
      </c>
      <c r="L232" s="21">
        <f t="shared" si="40"/>
        <v>17.989140403137306</v>
      </c>
      <c r="M232" s="20"/>
    </row>
    <row r="233" spans="1:13" ht="13.5" customHeight="1">
      <c r="A233" s="2">
        <v>232</v>
      </c>
      <c r="B233" s="2">
        <v>19.025308863664996</v>
      </c>
      <c r="C233" s="2">
        <f t="shared" si="31"/>
        <v>19.512973604092856</v>
      </c>
      <c r="D233" s="2">
        <f t="shared" si="32"/>
        <v>20.046120733003868</v>
      </c>
      <c r="E233" s="21">
        <f t="shared" si="33"/>
        <v>18.19715750472216</v>
      </c>
      <c r="F233" s="21">
        <f t="shared" si="34"/>
        <v>17.621160707305908</v>
      </c>
      <c r="G233" s="21">
        <f t="shared" si="35"/>
        <v>17.821224441747447</v>
      </c>
      <c r="H233" s="21">
        <f t="shared" si="36"/>
        <v>16.933428836947147</v>
      </c>
      <c r="I233" s="21">
        <f t="shared" si="37"/>
        <v>16.389531840219512</v>
      </c>
      <c r="J233" s="21">
        <f t="shared" si="38"/>
        <v>16.626905386892151</v>
      </c>
      <c r="K233" s="21">
        <f t="shared" si="39"/>
        <v>16.199681027860137</v>
      </c>
      <c r="L233" s="21">
        <f t="shared" si="40"/>
        <v>16.270339230568876</v>
      </c>
      <c r="M233" s="20"/>
    </row>
    <row r="234" spans="1:13" ht="13.5" customHeight="1">
      <c r="A234" s="2">
        <v>233</v>
      </c>
      <c r="B234" s="2">
        <v>17.765546958345737</v>
      </c>
      <c r="C234" s="2">
        <f t="shared" si="31"/>
        <v>19.025308863664996</v>
      </c>
      <c r="D234" s="2">
        <f t="shared" si="32"/>
        <v>19.512973604092856</v>
      </c>
      <c r="E234" s="21">
        <f t="shared" si="33"/>
        <v>20.046120733003868</v>
      </c>
      <c r="F234" s="21">
        <f t="shared" si="34"/>
        <v>18.19715750472216</v>
      </c>
      <c r="G234" s="21">
        <f t="shared" si="35"/>
        <v>17.621160707305908</v>
      </c>
      <c r="H234" s="21">
        <f t="shared" si="36"/>
        <v>17.821224441747447</v>
      </c>
      <c r="I234" s="21">
        <f t="shared" si="37"/>
        <v>16.933428836947147</v>
      </c>
      <c r="J234" s="21">
        <f t="shared" si="38"/>
        <v>16.389531840219512</v>
      </c>
      <c r="K234" s="21">
        <f t="shared" si="39"/>
        <v>16.626905386892151</v>
      </c>
      <c r="L234" s="21">
        <f t="shared" si="40"/>
        <v>16.199681027860137</v>
      </c>
      <c r="M234" s="20"/>
    </row>
    <row r="235" spans="1:13" ht="13.5" customHeight="1">
      <c r="A235" s="2">
        <v>234</v>
      </c>
      <c r="B235" s="2">
        <v>17.78235231767049</v>
      </c>
      <c r="C235" s="2">
        <f t="shared" si="31"/>
        <v>17.765546958345737</v>
      </c>
      <c r="D235" s="2">
        <f t="shared" si="32"/>
        <v>19.025308863664996</v>
      </c>
      <c r="E235" s="21">
        <f t="shared" si="33"/>
        <v>19.512973604092856</v>
      </c>
      <c r="F235" s="21">
        <f t="shared" si="34"/>
        <v>20.046120733003868</v>
      </c>
      <c r="G235" s="21">
        <f t="shared" si="35"/>
        <v>18.19715750472216</v>
      </c>
      <c r="H235" s="21">
        <f t="shared" si="36"/>
        <v>17.621160707305908</v>
      </c>
      <c r="I235" s="21">
        <f t="shared" si="37"/>
        <v>17.821224441747447</v>
      </c>
      <c r="J235" s="21">
        <f t="shared" si="38"/>
        <v>16.933428836947147</v>
      </c>
      <c r="K235" s="21">
        <f t="shared" si="39"/>
        <v>16.389531840219512</v>
      </c>
      <c r="L235" s="21">
        <f t="shared" si="40"/>
        <v>16.626905386892151</v>
      </c>
      <c r="M235" s="20"/>
    </row>
    <row r="236" spans="1:13" ht="13.5" customHeight="1">
      <c r="A236" s="2">
        <v>235</v>
      </c>
      <c r="B236" s="2">
        <v>17.116321167479391</v>
      </c>
      <c r="C236" s="2">
        <f t="shared" si="31"/>
        <v>17.78235231767049</v>
      </c>
      <c r="D236" s="2">
        <f t="shared" si="32"/>
        <v>17.765546958345737</v>
      </c>
      <c r="E236" s="21">
        <f t="shared" si="33"/>
        <v>19.025308863664996</v>
      </c>
      <c r="F236" s="21">
        <f t="shared" si="34"/>
        <v>19.512973604092856</v>
      </c>
      <c r="G236" s="21">
        <f t="shared" si="35"/>
        <v>20.046120733003868</v>
      </c>
      <c r="H236" s="21">
        <f t="shared" si="36"/>
        <v>18.19715750472216</v>
      </c>
      <c r="I236" s="21">
        <f t="shared" si="37"/>
        <v>17.621160707305908</v>
      </c>
      <c r="J236" s="21">
        <f t="shared" si="38"/>
        <v>17.821224441747447</v>
      </c>
      <c r="K236" s="21">
        <f t="shared" si="39"/>
        <v>16.933428836947147</v>
      </c>
      <c r="L236" s="21">
        <f t="shared" si="40"/>
        <v>16.389531840219512</v>
      </c>
      <c r="M236" s="20"/>
    </row>
    <row r="237" spans="1:13" ht="13.5" customHeight="1">
      <c r="A237" s="2">
        <v>236</v>
      </c>
      <c r="B237" s="2">
        <v>16.302875868517372</v>
      </c>
      <c r="C237" s="2">
        <f t="shared" si="31"/>
        <v>17.116321167479391</v>
      </c>
      <c r="D237" s="2">
        <f t="shared" si="32"/>
        <v>17.78235231767049</v>
      </c>
      <c r="E237" s="21">
        <f t="shared" si="33"/>
        <v>17.765546958345737</v>
      </c>
      <c r="F237" s="21">
        <f t="shared" si="34"/>
        <v>19.025308863664996</v>
      </c>
      <c r="G237" s="21">
        <f t="shared" si="35"/>
        <v>19.512973604092856</v>
      </c>
      <c r="H237" s="21">
        <f t="shared" si="36"/>
        <v>20.046120733003868</v>
      </c>
      <c r="I237" s="21">
        <f t="shared" si="37"/>
        <v>18.19715750472216</v>
      </c>
      <c r="J237" s="21">
        <f t="shared" si="38"/>
        <v>17.621160707305908</v>
      </c>
      <c r="K237" s="21">
        <f t="shared" si="39"/>
        <v>17.821224441747447</v>
      </c>
      <c r="L237" s="21">
        <f t="shared" si="40"/>
        <v>16.933428836947147</v>
      </c>
      <c r="M237" s="20"/>
    </row>
    <row r="238" spans="1:13" ht="13.5" customHeight="1">
      <c r="A238" s="2">
        <v>237</v>
      </c>
      <c r="B238" s="2">
        <v>16.929837706054442</v>
      </c>
      <c r="C238" s="2">
        <f t="shared" si="31"/>
        <v>16.302875868517372</v>
      </c>
      <c r="D238" s="2">
        <f t="shared" si="32"/>
        <v>17.116321167479391</v>
      </c>
      <c r="E238" s="21">
        <f t="shared" si="33"/>
        <v>17.78235231767049</v>
      </c>
      <c r="F238" s="21">
        <f t="shared" si="34"/>
        <v>17.765546958345737</v>
      </c>
      <c r="G238" s="21">
        <f t="shared" si="35"/>
        <v>19.025308863664996</v>
      </c>
      <c r="H238" s="21">
        <f t="shared" si="36"/>
        <v>19.512973604092856</v>
      </c>
      <c r="I238" s="21">
        <f t="shared" si="37"/>
        <v>20.046120733003868</v>
      </c>
      <c r="J238" s="21">
        <f t="shared" si="38"/>
        <v>18.19715750472216</v>
      </c>
      <c r="K238" s="21">
        <f t="shared" si="39"/>
        <v>17.621160707305908</v>
      </c>
      <c r="L238" s="21">
        <f t="shared" si="40"/>
        <v>17.821224441747447</v>
      </c>
      <c r="M238" s="20"/>
    </row>
    <row r="239" spans="1:13" ht="13.5" customHeight="1">
      <c r="A239" s="2">
        <v>238</v>
      </c>
      <c r="B239" s="2">
        <v>16.828338063175341</v>
      </c>
      <c r="C239" s="2">
        <f t="shared" si="31"/>
        <v>16.929837706054442</v>
      </c>
      <c r="D239" s="2">
        <f t="shared" si="32"/>
        <v>16.302875868517372</v>
      </c>
      <c r="E239" s="21">
        <f t="shared" si="33"/>
        <v>17.116321167479391</v>
      </c>
      <c r="F239" s="21">
        <f t="shared" si="34"/>
        <v>17.78235231767049</v>
      </c>
      <c r="G239" s="21">
        <f t="shared" si="35"/>
        <v>17.765546958345737</v>
      </c>
      <c r="H239" s="21">
        <f t="shared" si="36"/>
        <v>19.025308863664996</v>
      </c>
      <c r="I239" s="21">
        <f t="shared" si="37"/>
        <v>19.512973604092856</v>
      </c>
      <c r="J239" s="21">
        <f t="shared" si="38"/>
        <v>20.046120733003868</v>
      </c>
      <c r="K239" s="21">
        <f t="shared" si="39"/>
        <v>18.19715750472216</v>
      </c>
      <c r="L239" s="21">
        <f t="shared" si="40"/>
        <v>17.621160707305908</v>
      </c>
      <c r="M239" s="20"/>
    </row>
    <row r="240" spans="1:13" ht="13.5" customHeight="1">
      <c r="A240" s="2">
        <v>239</v>
      </c>
      <c r="B240" s="2">
        <v>14.280898645268078</v>
      </c>
      <c r="C240" s="2">
        <f t="shared" si="31"/>
        <v>16.828338063175341</v>
      </c>
      <c r="D240" s="2">
        <f t="shared" si="32"/>
        <v>16.929837706054442</v>
      </c>
      <c r="E240" s="21">
        <f t="shared" si="33"/>
        <v>16.302875868517372</v>
      </c>
      <c r="F240" s="21">
        <f t="shared" si="34"/>
        <v>17.116321167479391</v>
      </c>
      <c r="G240" s="21">
        <f t="shared" si="35"/>
        <v>17.78235231767049</v>
      </c>
      <c r="H240" s="21">
        <f t="shared" si="36"/>
        <v>17.765546958345737</v>
      </c>
      <c r="I240" s="21">
        <f t="shared" si="37"/>
        <v>19.025308863664996</v>
      </c>
      <c r="J240" s="21">
        <f t="shared" si="38"/>
        <v>19.512973604092856</v>
      </c>
      <c r="K240" s="21">
        <f t="shared" si="39"/>
        <v>20.046120733003868</v>
      </c>
      <c r="L240" s="21">
        <f t="shared" si="40"/>
        <v>18.19715750472216</v>
      </c>
      <c r="M240" s="20"/>
    </row>
    <row r="241" spans="1:13" ht="13.5" customHeight="1">
      <c r="A241" s="2">
        <v>240</v>
      </c>
      <c r="B241" s="2">
        <v>12.24071025354703</v>
      </c>
      <c r="C241" s="2">
        <f t="shared" si="31"/>
        <v>14.280898645268078</v>
      </c>
      <c r="D241" s="2">
        <f t="shared" si="32"/>
        <v>16.828338063175341</v>
      </c>
      <c r="E241" s="21">
        <f t="shared" si="33"/>
        <v>16.929837706054442</v>
      </c>
      <c r="F241" s="21">
        <f t="shared" si="34"/>
        <v>16.302875868517372</v>
      </c>
      <c r="G241" s="21">
        <f t="shared" si="35"/>
        <v>17.116321167479391</v>
      </c>
      <c r="H241" s="21">
        <f t="shared" si="36"/>
        <v>17.78235231767049</v>
      </c>
      <c r="I241" s="21">
        <f t="shared" si="37"/>
        <v>17.765546958345737</v>
      </c>
      <c r="J241" s="21">
        <f t="shared" si="38"/>
        <v>19.025308863664996</v>
      </c>
      <c r="K241" s="21">
        <f t="shared" si="39"/>
        <v>19.512973604092856</v>
      </c>
      <c r="L241" s="21">
        <f t="shared" si="40"/>
        <v>20.046120733003868</v>
      </c>
      <c r="M241" s="20"/>
    </row>
    <row r="242" spans="1:13" ht="13.5" customHeight="1">
      <c r="A242" s="2">
        <v>241</v>
      </c>
      <c r="B242" s="2">
        <v>10.69583787861032</v>
      </c>
      <c r="C242" s="2">
        <f t="shared" si="31"/>
        <v>12.24071025354703</v>
      </c>
      <c r="D242" s="2">
        <f t="shared" si="32"/>
        <v>14.280898645268078</v>
      </c>
      <c r="E242" s="21">
        <f t="shared" si="33"/>
        <v>16.828338063175341</v>
      </c>
      <c r="F242" s="21">
        <f t="shared" si="34"/>
        <v>16.929837706054442</v>
      </c>
      <c r="G242" s="21">
        <f t="shared" si="35"/>
        <v>16.302875868517372</v>
      </c>
      <c r="H242" s="21">
        <f t="shared" si="36"/>
        <v>17.116321167479391</v>
      </c>
      <c r="I242" s="21">
        <f t="shared" si="37"/>
        <v>17.78235231767049</v>
      </c>
      <c r="J242" s="21">
        <f t="shared" si="38"/>
        <v>17.765546958345737</v>
      </c>
      <c r="K242" s="21">
        <f t="shared" si="39"/>
        <v>19.025308863664996</v>
      </c>
      <c r="L242" s="21">
        <f t="shared" si="40"/>
        <v>19.512973604092856</v>
      </c>
      <c r="M242" s="20"/>
    </row>
    <row r="243" spans="1:13" ht="13.5" customHeight="1">
      <c r="A243" s="2">
        <v>242</v>
      </c>
      <c r="B243" s="2">
        <v>10.480013785897716</v>
      </c>
      <c r="C243" s="2">
        <f t="shared" si="31"/>
        <v>10.69583787861032</v>
      </c>
      <c r="D243" s="2">
        <f t="shared" si="32"/>
        <v>12.24071025354703</v>
      </c>
      <c r="E243" s="21">
        <f t="shared" si="33"/>
        <v>14.280898645268078</v>
      </c>
      <c r="F243" s="21">
        <f t="shared" si="34"/>
        <v>16.828338063175341</v>
      </c>
      <c r="G243" s="21">
        <f t="shared" si="35"/>
        <v>16.929837706054442</v>
      </c>
      <c r="H243" s="21">
        <f t="shared" si="36"/>
        <v>16.302875868517372</v>
      </c>
      <c r="I243" s="21">
        <f t="shared" si="37"/>
        <v>17.116321167479391</v>
      </c>
      <c r="J243" s="21">
        <f t="shared" si="38"/>
        <v>17.78235231767049</v>
      </c>
      <c r="K243" s="21">
        <f t="shared" si="39"/>
        <v>17.765546958345737</v>
      </c>
      <c r="L243" s="21">
        <f t="shared" si="40"/>
        <v>19.025308863664996</v>
      </c>
      <c r="M243" s="20"/>
    </row>
    <row r="244" spans="1:13" ht="13.5" customHeight="1">
      <c r="A244" s="2">
        <v>243</v>
      </c>
      <c r="B244" s="2">
        <v>10.395536540170818</v>
      </c>
      <c r="C244" s="2">
        <f t="shared" si="31"/>
        <v>10.480013785897716</v>
      </c>
      <c r="D244" s="2">
        <f t="shared" si="32"/>
        <v>10.69583787861032</v>
      </c>
      <c r="E244" s="21">
        <f t="shared" si="33"/>
        <v>12.24071025354703</v>
      </c>
      <c r="F244" s="21">
        <f t="shared" si="34"/>
        <v>14.280898645268078</v>
      </c>
      <c r="G244" s="21">
        <f t="shared" si="35"/>
        <v>16.828338063175341</v>
      </c>
      <c r="H244" s="21">
        <f t="shared" si="36"/>
        <v>16.929837706054442</v>
      </c>
      <c r="I244" s="21">
        <f t="shared" si="37"/>
        <v>16.302875868517372</v>
      </c>
      <c r="J244" s="21">
        <f t="shared" si="38"/>
        <v>17.116321167479391</v>
      </c>
      <c r="K244" s="21">
        <f t="shared" si="39"/>
        <v>17.78235231767049</v>
      </c>
      <c r="L244" s="21">
        <f t="shared" si="40"/>
        <v>17.765546958345737</v>
      </c>
      <c r="M244" s="20"/>
    </row>
    <row r="245" spans="1:13" ht="13.5" customHeight="1">
      <c r="A245" s="2">
        <v>244</v>
      </c>
      <c r="B245" s="2">
        <v>11.702234019961974</v>
      </c>
      <c r="C245" s="2">
        <f t="shared" si="31"/>
        <v>10.395536540170818</v>
      </c>
      <c r="D245" s="2">
        <f t="shared" si="32"/>
        <v>10.480013785897716</v>
      </c>
      <c r="E245" s="21">
        <f t="shared" si="33"/>
        <v>10.69583787861032</v>
      </c>
      <c r="F245" s="21">
        <f t="shared" si="34"/>
        <v>12.24071025354703</v>
      </c>
      <c r="G245" s="21">
        <f t="shared" si="35"/>
        <v>14.280898645268078</v>
      </c>
      <c r="H245" s="21">
        <f t="shared" si="36"/>
        <v>16.828338063175341</v>
      </c>
      <c r="I245" s="21">
        <f t="shared" si="37"/>
        <v>16.929837706054442</v>
      </c>
      <c r="J245" s="21">
        <f t="shared" si="38"/>
        <v>16.302875868517372</v>
      </c>
      <c r="K245" s="21">
        <f t="shared" si="39"/>
        <v>17.116321167479391</v>
      </c>
      <c r="L245" s="21">
        <f t="shared" si="40"/>
        <v>17.78235231767049</v>
      </c>
      <c r="M245" s="20"/>
    </row>
    <row r="246" spans="1:13" ht="13.5" customHeight="1">
      <c r="A246" s="2">
        <v>245</v>
      </c>
      <c r="B246" s="2">
        <v>11.812932598921002</v>
      </c>
      <c r="C246" s="2">
        <f t="shared" si="31"/>
        <v>11.702234019961974</v>
      </c>
      <c r="D246" s="2">
        <f t="shared" si="32"/>
        <v>10.395536540170818</v>
      </c>
      <c r="E246" s="21">
        <f t="shared" si="33"/>
        <v>10.480013785897716</v>
      </c>
      <c r="F246" s="21">
        <f t="shared" si="34"/>
        <v>10.69583787861032</v>
      </c>
      <c r="G246" s="21">
        <f t="shared" si="35"/>
        <v>12.24071025354703</v>
      </c>
      <c r="H246" s="21">
        <f t="shared" si="36"/>
        <v>14.280898645268078</v>
      </c>
      <c r="I246" s="21">
        <f t="shared" si="37"/>
        <v>16.828338063175341</v>
      </c>
      <c r="J246" s="21">
        <f t="shared" si="38"/>
        <v>16.929837706054442</v>
      </c>
      <c r="K246" s="21">
        <f t="shared" si="39"/>
        <v>16.302875868517372</v>
      </c>
      <c r="L246" s="21">
        <f t="shared" si="40"/>
        <v>17.116321167479391</v>
      </c>
      <c r="M246" s="20"/>
    </row>
    <row r="247" spans="1:13" ht="13.5" customHeight="1">
      <c r="A247" s="2">
        <v>246</v>
      </c>
      <c r="B247" s="2">
        <v>12.96667270500553</v>
      </c>
      <c r="C247" s="2">
        <f t="shared" si="31"/>
        <v>11.812932598921002</v>
      </c>
      <c r="D247" s="2">
        <f t="shared" si="32"/>
        <v>11.702234019961974</v>
      </c>
      <c r="E247" s="21">
        <f t="shared" si="33"/>
        <v>10.395536540170818</v>
      </c>
      <c r="F247" s="21">
        <f t="shared" si="34"/>
        <v>10.480013785897716</v>
      </c>
      <c r="G247" s="21">
        <f t="shared" si="35"/>
        <v>10.69583787861032</v>
      </c>
      <c r="H247" s="21">
        <f t="shared" si="36"/>
        <v>12.24071025354703</v>
      </c>
      <c r="I247" s="21">
        <f t="shared" si="37"/>
        <v>14.280898645268078</v>
      </c>
      <c r="J247" s="21">
        <f t="shared" si="38"/>
        <v>16.828338063175341</v>
      </c>
      <c r="K247" s="21">
        <f t="shared" si="39"/>
        <v>16.929837706054442</v>
      </c>
      <c r="L247" s="21">
        <f t="shared" si="40"/>
        <v>16.302875868517372</v>
      </c>
      <c r="M247" s="20"/>
    </row>
    <row r="248" spans="1:13" ht="13.5" customHeight="1">
      <c r="A248" s="2">
        <v>247</v>
      </c>
      <c r="B248" s="2">
        <v>12.827520236147778</v>
      </c>
      <c r="C248" s="2">
        <f t="shared" si="31"/>
        <v>12.96667270500553</v>
      </c>
      <c r="D248" s="2">
        <f t="shared" si="32"/>
        <v>11.812932598921002</v>
      </c>
      <c r="E248" s="21">
        <f t="shared" si="33"/>
        <v>11.702234019961974</v>
      </c>
      <c r="F248" s="21">
        <f t="shared" si="34"/>
        <v>10.395536540170818</v>
      </c>
      <c r="G248" s="21">
        <f t="shared" si="35"/>
        <v>10.480013785897716</v>
      </c>
      <c r="H248" s="21">
        <f t="shared" si="36"/>
        <v>10.69583787861032</v>
      </c>
      <c r="I248" s="21">
        <f t="shared" si="37"/>
        <v>12.24071025354703</v>
      </c>
      <c r="J248" s="21">
        <f t="shared" si="38"/>
        <v>14.280898645268078</v>
      </c>
      <c r="K248" s="21">
        <f t="shared" si="39"/>
        <v>16.828338063175341</v>
      </c>
      <c r="L248" s="21">
        <f t="shared" si="40"/>
        <v>16.929837706054442</v>
      </c>
      <c r="M248" s="20"/>
    </row>
    <row r="249" spans="1:13" ht="13.5" customHeight="1">
      <c r="A249" s="2">
        <v>248</v>
      </c>
      <c r="B249" s="2">
        <v>11.582261896952449</v>
      </c>
      <c r="C249" s="2">
        <f t="shared" si="31"/>
        <v>12.827520236147778</v>
      </c>
      <c r="D249" s="2">
        <f t="shared" si="32"/>
        <v>12.96667270500553</v>
      </c>
      <c r="E249" s="21">
        <f t="shared" si="33"/>
        <v>11.812932598921002</v>
      </c>
      <c r="F249" s="21">
        <f t="shared" si="34"/>
        <v>11.702234019961974</v>
      </c>
      <c r="G249" s="21">
        <f t="shared" si="35"/>
        <v>10.395536540170818</v>
      </c>
      <c r="H249" s="21">
        <f t="shared" si="36"/>
        <v>10.480013785897716</v>
      </c>
      <c r="I249" s="21">
        <f t="shared" si="37"/>
        <v>10.69583787861032</v>
      </c>
      <c r="J249" s="21">
        <f t="shared" si="38"/>
        <v>12.24071025354703</v>
      </c>
      <c r="K249" s="21">
        <f t="shared" si="39"/>
        <v>14.280898645268078</v>
      </c>
      <c r="L249" s="21">
        <f t="shared" si="40"/>
        <v>16.828338063175341</v>
      </c>
      <c r="M249" s="20"/>
    </row>
    <row r="250" spans="1:13" ht="13.5" customHeight="1">
      <c r="A250" s="2">
        <v>249</v>
      </c>
      <c r="B250" s="2">
        <v>12.159138617409541</v>
      </c>
      <c r="C250" s="2">
        <f t="shared" si="31"/>
        <v>11.582261896952449</v>
      </c>
      <c r="D250" s="2">
        <f t="shared" si="32"/>
        <v>12.827520236147778</v>
      </c>
      <c r="E250" s="21">
        <f t="shared" si="33"/>
        <v>12.96667270500553</v>
      </c>
      <c r="F250" s="21">
        <f t="shared" si="34"/>
        <v>11.812932598921002</v>
      </c>
      <c r="G250" s="21">
        <f t="shared" si="35"/>
        <v>11.702234019961974</v>
      </c>
      <c r="H250" s="21">
        <f t="shared" si="36"/>
        <v>10.395536540170818</v>
      </c>
      <c r="I250" s="21">
        <f t="shared" si="37"/>
        <v>10.480013785897716</v>
      </c>
      <c r="J250" s="21">
        <f t="shared" si="38"/>
        <v>10.69583787861032</v>
      </c>
      <c r="K250" s="21">
        <f t="shared" si="39"/>
        <v>12.24071025354703</v>
      </c>
      <c r="L250" s="21">
        <f t="shared" si="40"/>
        <v>14.280898645268078</v>
      </c>
      <c r="M250" s="20"/>
    </row>
    <row r="251" spans="1:13" ht="13.5" customHeight="1">
      <c r="A251" s="2">
        <v>250</v>
      </c>
      <c r="B251" s="2">
        <v>12.02784874684961</v>
      </c>
      <c r="C251" s="2">
        <f t="shared" si="31"/>
        <v>12.159138617409541</v>
      </c>
      <c r="D251" s="2">
        <f t="shared" si="32"/>
        <v>11.582261896952449</v>
      </c>
      <c r="E251" s="21">
        <f t="shared" si="33"/>
        <v>12.827520236147778</v>
      </c>
      <c r="F251" s="21">
        <f t="shared" si="34"/>
        <v>12.96667270500553</v>
      </c>
      <c r="G251" s="21">
        <f t="shared" si="35"/>
        <v>11.812932598921002</v>
      </c>
      <c r="H251" s="21">
        <f t="shared" si="36"/>
        <v>11.702234019961974</v>
      </c>
      <c r="I251" s="21">
        <f t="shared" si="37"/>
        <v>10.395536540170818</v>
      </c>
      <c r="J251" s="21">
        <f t="shared" si="38"/>
        <v>10.480013785897716</v>
      </c>
      <c r="K251" s="21">
        <f t="shared" si="39"/>
        <v>10.69583787861032</v>
      </c>
      <c r="L251" s="21">
        <f t="shared" si="40"/>
        <v>12.24071025354703</v>
      </c>
      <c r="M251" s="20"/>
    </row>
    <row r="252" spans="1:13" ht="13.5" customHeight="1">
      <c r="A252" s="2">
        <v>251</v>
      </c>
      <c r="B252" s="2">
        <v>10.869184557079432</v>
      </c>
      <c r="C252" s="2">
        <f t="shared" si="31"/>
        <v>12.02784874684961</v>
      </c>
      <c r="D252" s="2">
        <f t="shared" si="32"/>
        <v>12.159138617409541</v>
      </c>
      <c r="E252" s="21">
        <f t="shared" si="33"/>
        <v>11.582261896952449</v>
      </c>
      <c r="F252" s="21">
        <f t="shared" si="34"/>
        <v>12.827520236147778</v>
      </c>
      <c r="G252" s="21">
        <f t="shared" si="35"/>
        <v>12.96667270500553</v>
      </c>
      <c r="H252" s="21">
        <f t="shared" si="36"/>
        <v>11.812932598921002</v>
      </c>
      <c r="I252" s="21">
        <f t="shared" si="37"/>
        <v>11.702234019961974</v>
      </c>
      <c r="J252" s="21">
        <f t="shared" si="38"/>
        <v>10.395536540170818</v>
      </c>
      <c r="K252" s="21">
        <f t="shared" si="39"/>
        <v>10.480013785897716</v>
      </c>
      <c r="L252" s="21">
        <f t="shared" si="40"/>
        <v>10.69583787861032</v>
      </c>
      <c r="M252" s="20"/>
    </row>
    <row r="253" spans="1:13" ht="13.5" customHeight="1">
      <c r="A253" s="2">
        <v>252</v>
      </c>
      <c r="B253" s="2">
        <v>10.971812080759587</v>
      </c>
      <c r="C253" s="2">
        <f t="shared" si="31"/>
        <v>10.869184557079432</v>
      </c>
      <c r="D253" s="2">
        <f t="shared" si="32"/>
        <v>12.02784874684961</v>
      </c>
      <c r="E253" s="21">
        <f t="shared" si="33"/>
        <v>12.159138617409541</v>
      </c>
      <c r="F253" s="21">
        <f t="shared" si="34"/>
        <v>11.582261896952449</v>
      </c>
      <c r="G253" s="21">
        <f t="shared" si="35"/>
        <v>12.827520236147778</v>
      </c>
      <c r="H253" s="21">
        <f t="shared" si="36"/>
        <v>12.96667270500553</v>
      </c>
      <c r="I253" s="21">
        <f t="shared" si="37"/>
        <v>11.812932598921002</v>
      </c>
      <c r="J253" s="21">
        <f t="shared" si="38"/>
        <v>11.702234019961974</v>
      </c>
      <c r="K253" s="21">
        <f t="shared" si="39"/>
        <v>10.395536540170818</v>
      </c>
      <c r="L253" s="21">
        <f t="shared" si="40"/>
        <v>10.480013785897716</v>
      </c>
      <c r="M253" s="20"/>
    </row>
    <row r="254" spans="1:13" ht="13.5" customHeight="1">
      <c r="A254" s="2">
        <v>253</v>
      </c>
      <c r="B254" s="2">
        <v>10.97687748294196</v>
      </c>
      <c r="C254" s="2">
        <f t="shared" si="31"/>
        <v>10.971812080759587</v>
      </c>
      <c r="D254" s="2">
        <f t="shared" si="32"/>
        <v>10.869184557079432</v>
      </c>
      <c r="E254" s="21">
        <f t="shared" si="33"/>
        <v>12.02784874684961</v>
      </c>
      <c r="F254" s="21">
        <f t="shared" si="34"/>
        <v>12.159138617409541</v>
      </c>
      <c r="G254" s="21">
        <f t="shared" si="35"/>
        <v>11.582261896952449</v>
      </c>
      <c r="H254" s="21">
        <f t="shared" si="36"/>
        <v>12.827520236147778</v>
      </c>
      <c r="I254" s="21">
        <f t="shared" si="37"/>
        <v>12.96667270500553</v>
      </c>
      <c r="J254" s="21">
        <f t="shared" si="38"/>
        <v>11.812932598921002</v>
      </c>
      <c r="K254" s="21">
        <f t="shared" si="39"/>
        <v>11.702234019961974</v>
      </c>
      <c r="L254" s="21">
        <f t="shared" si="40"/>
        <v>10.395536540170818</v>
      </c>
      <c r="M254" s="20"/>
    </row>
    <row r="255" spans="1:13" ht="13.5" customHeight="1">
      <c r="A255" s="2">
        <v>254</v>
      </c>
      <c r="B255" s="2">
        <v>10.675864329799495</v>
      </c>
      <c r="C255" s="2">
        <f t="shared" si="31"/>
        <v>10.97687748294196</v>
      </c>
      <c r="D255" s="2">
        <f t="shared" si="32"/>
        <v>10.971812080759587</v>
      </c>
      <c r="E255" s="21">
        <f t="shared" si="33"/>
        <v>10.869184557079432</v>
      </c>
      <c r="F255" s="21">
        <f t="shared" si="34"/>
        <v>12.02784874684961</v>
      </c>
      <c r="G255" s="21">
        <f t="shared" si="35"/>
        <v>12.159138617409541</v>
      </c>
      <c r="H255" s="21">
        <f t="shared" si="36"/>
        <v>11.582261896952449</v>
      </c>
      <c r="I255" s="21">
        <f t="shared" si="37"/>
        <v>12.827520236147778</v>
      </c>
      <c r="J255" s="21">
        <f t="shared" si="38"/>
        <v>12.96667270500553</v>
      </c>
      <c r="K255" s="21">
        <f t="shared" si="39"/>
        <v>11.812932598921002</v>
      </c>
      <c r="L255" s="21">
        <f t="shared" si="40"/>
        <v>11.702234019961974</v>
      </c>
      <c r="M255" s="20"/>
    </row>
    <row r="256" spans="1:13" ht="13.5" customHeight="1">
      <c r="A256" s="2">
        <v>255</v>
      </c>
      <c r="B256" s="2">
        <v>10.127306076140586</v>
      </c>
      <c r="C256" s="2">
        <f t="shared" si="31"/>
        <v>10.675864329799495</v>
      </c>
      <c r="D256" s="2">
        <f t="shared" si="32"/>
        <v>10.97687748294196</v>
      </c>
      <c r="E256" s="21">
        <f t="shared" si="33"/>
        <v>10.971812080759587</v>
      </c>
      <c r="F256" s="21">
        <f t="shared" si="34"/>
        <v>10.869184557079432</v>
      </c>
      <c r="G256" s="21">
        <f t="shared" si="35"/>
        <v>12.02784874684961</v>
      </c>
      <c r="H256" s="21">
        <f t="shared" si="36"/>
        <v>12.159138617409541</v>
      </c>
      <c r="I256" s="21">
        <f t="shared" si="37"/>
        <v>11.582261896952449</v>
      </c>
      <c r="J256" s="21">
        <f t="shared" si="38"/>
        <v>12.827520236147778</v>
      </c>
      <c r="K256" s="21">
        <f t="shared" si="39"/>
        <v>12.96667270500553</v>
      </c>
      <c r="L256" s="21">
        <f t="shared" si="40"/>
        <v>11.812932598921002</v>
      </c>
      <c r="M256" s="20"/>
    </row>
    <row r="257" spans="1:13" ht="13.5" customHeight="1">
      <c r="A257" s="2">
        <v>256</v>
      </c>
      <c r="B257" s="2">
        <v>9.8160038669286909</v>
      </c>
      <c r="C257" s="2">
        <f t="shared" si="31"/>
        <v>10.127306076140586</v>
      </c>
      <c r="D257" s="2">
        <f t="shared" si="32"/>
        <v>10.675864329799495</v>
      </c>
      <c r="E257" s="21">
        <f t="shared" si="33"/>
        <v>10.97687748294196</v>
      </c>
      <c r="F257" s="21">
        <f t="shared" si="34"/>
        <v>10.971812080759587</v>
      </c>
      <c r="G257" s="21">
        <f t="shared" si="35"/>
        <v>10.869184557079432</v>
      </c>
      <c r="H257" s="21">
        <f t="shared" si="36"/>
        <v>12.02784874684961</v>
      </c>
      <c r="I257" s="21">
        <f t="shared" si="37"/>
        <v>12.159138617409541</v>
      </c>
      <c r="J257" s="21">
        <f t="shared" si="38"/>
        <v>11.582261896952449</v>
      </c>
      <c r="K257" s="21">
        <f t="shared" si="39"/>
        <v>12.827520236147778</v>
      </c>
      <c r="L257" s="21">
        <f t="shared" si="40"/>
        <v>12.96667270500553</v>
      </c>
      <c r="M257" s="20"/>
    </row>
    <row r="258" spans="1:13" ht="13.5" customHeight="1">
      <c r="A258" s="2">
        <v>257</v>
      </c>
      <c r="B258" s="2">
        <v>10.71191948260862</v>
      </c>
      <c r="C258" s="2">
        <f t="shared" si="31"/>
        <v>9.8160038669286909</v>
      </c>
      <c r="D258" s="2">
        <f t="shared" si="32"/>
        <v>10.127306076140586</v>
      </c>
      <c r="E258" s="21">
        <f t="shared" si="33"/>
        <v>10.675864329799495</v>
      </c>
      <c r="F258" s="21">
        <f t="shared" si="34"/>
        <v>10.97687748294196</v>
      </c>
      <c r="G258" s="21">
        <f t="shared" si="35"/>
        <v>10.971812080759587</v>
      </c>
      <c r="H258" s="21">
        <f t="shared" si="36"/>
        <v>10.869184557079432</v>
      </c>
      <c r="I258" s="21">
        <f t="shared" si="37"/>
        <v>12.02784874684961</v>
      </c>
      <c r="J258" s="21">
        <f t="shared" si="38"/>
        <v>12.159138617409541</v>
      </c>
      <c r="K258" s="21">
        <f t="shared" si="39"/>
        <v>11.582261896952449</v>
      </c>
      <c r="L258" s="21">
        <f t="shared" si="40"/>
        <v>12.827520236147778</v>
      </c>
      <c r="M258" s="20"/>
    </row>
    <row r="259" spans="1:13" ht="13.5" customHeight="1">
      <c r="A259" s="2">
        <v>258</v>
      </c>
      <c r="B259" s="2">
        <v>12.159782201246049</v>
      </c>
      <c r="C259" s="2">
        <f t="shared" si="31"/>
        <v>10.71191948260862</v>
      </c>
      <c r="D259" s="2">
        <f t="shared" si="32"/>
        <v>9.8160038669286909</v>
      </c>
      <c r="E259" s="21">
        <f t="shared" si="33"/>
        <v>10.127306076140586</v>
      </c>
      <c r="F259" s="21">
        <f t="shared" si="34"/>
        <v>10.675864329799495</v>
      </c>
      <c r="G259" s="21">
        <f t="shared" si="35"/>
        <v>10.97687748294196</v>
      </c>
      <c r="H259" s="21">
        <f t="shared" si="36"/>
        <v>10.971812080759587</v>
      </c>
      <c r="I259" s="21">
        <f t="shared" si="37"/>
        <v>10.869184557079432</v>
      </c>
      <c r="J259" s="21">
        <f t="shared" si="38"/>
        <v>12.02784874684961</v>
      </c>
      <c r="K259" s="21">
        <f t="shared" si="39"/>
        <v>12.159138617409541</v>
      </c>
      <c r="L259" s="21">
        <f t="shared" si="40"/>
        <v>11.582261896952449</v>
      </c>
      <c r="M259" s="20"/>
    </row>
    <row r="260" spans="1:13" ht="13.5" customHeight="1">
      <c r="A260" s="2">
        <v>259</v>
      </c>
      <c r="B260" s="2">
        <v>10.372800032433041</v>
      </c>
      <c r="C260" s="2">
        <f t="shared" ref="C260:C323" si="41">B259</f>
        <v>12.159782201246049</v>
      </c>
      <c r="D260" s="2">
        <f t="shared" si="32"/>
        <v>10.71191948260862</v>
      </c>
      <c r="E260" s="21">
        <f t="shared" si="33"/>
        <v>9.8160038669286909</v>
      </c>
      <c r="F260" s="21">
        <f t="shared" si="34"/>
        <v>10.127306076140586</v>
      </c>
      <c r="G260" s="21">
        <f t="shared" si="35"/>
        <v>10.675864329799495</v>
      </c>
      <c r="H260" s="21">
        <f t="shared" si="36"/>
        <v>10.97687748294196</v>
      </c>
      <c r="I260" s="21">
        <f t="shared" si="37"/>
        <v>10.971812080759587</v>
      </c>
      <c r="J260" s="21">
        <f t="shared" si="38"/>
        <v>10.869184557079432</v>
      </c>
      <c r="K260" s="21">
        <f t="shared" si="39"/>
        <v>12.02784874684961</v>
      </c>
      <c r="L260" s="21">
        <f t="shared" si="40"/>
        <v>12.159138617409541</v>
      </c>
      <c r="M260" s="20"/>
    </row>
    <row r="261" spans="1:13" ht="13.5" customHeight="1">
      <c r="A261" s="2">
        <v>260</v>
      </c>
      <c r="B261" s="2">
        <v>10.201257117043458</v>
      </c>
      <c r="C261" s="2">
        <f t="shared" si="41"/>
        <v>10.372800032433041</v>
      </c>
      <c r="D261" s="2">
        <f t="shared" ref="D261:D324" si="42">C260</f>
        <v>12.159782201246049</v>
      </c>
      <c r="E261" s="21">
        <f t="shared" si="33"/>
        <v>10.71191948260862</v>
      </c>
      <c r="F261" s="21">
        <f t="shared" si="34"/>
        <v>9.8160038669286909</v>
      </c>
      <c r="G261" s="21">
        <f t="shared" si="35"/>
        <v>10.127306076140586</v>
      </c>
      <c r="H261" s="21">
        <f t="shared" si="36"/>
        <v>10.675864329799495</v>
      </c>
      <c r="I261" s="21">
        <f t="shared" si="37"/>
        <v>10.97687748294196</v>
      </c>
      <c r="J261" s="21">
        <f t="shared" si="38"/>
        <v>10.971812080759587</v>
      </c>
      <c r="K261" s="21">
        <f t="shared" si="39"/>
        <v>10.869184557079432</v>
      </c>
      <c r="L261" s="21">
        <f t="shared" si="40"/>
        <v>12.02784874684961</v>
      </c>
      <c r="M261" s="20"/>
    </row>
    <row r="262" spans="1:13" ht="13.5" customHeight="1">
      <c r="A262" s="2">
        <v>261</v>
      </c>
      <c r="B262" s="2">
        <v>9.8671126301764129</v>
      </c>
      <c r="C262" s="2">
        <f t="shared" si="41"/>
        <v>10.201257117043458</v>
      </c>
      <c r="D262" s="2">
        <f t="shared" si="42"/>
        <v>10.372800032433041</v>
      </c>
      <c r="E262" s="21">
        <f t="shared" ref="E262:E325" si="43">D261</f>
        <v>12.159782201246049</v>
      </c>
      <c r="F262" s="21">
        <f t="shared" si="34"/>
        <v>10.71191948260862</v>
      </c>
      <c r="G262" s="21">
        <f t="shared" si="35"/>
        <v>9.8160038669286909</v>
      </c>
      <c r="H262" s="21">
        <f t="shared" si="36"/>
        <v>10.127306076140586</v>
      </c>
      <c r="I262" s="21">
        <f t="shared" si="37"/>
        <v>10.675864329799495</v>
      </c>
      <c r="J262" s="21">
        <f t="shared" si="38"/>
        <v>10.97687748294196</v>
      </c>
      <c r="K262" s="21">
        <f t="shared" si="39"/>
        <v>10.971812080759587</v>
      </c>
      <c r="L262" s="21">
        <f t="shared" si="40"/>
        <v>10.869184557079432</v>
      </c>
      <c r="M262" s="20"/>
    </row>
    <row r="263" spans="1:13" ht="13.5" customHeight="1">
      <c r="A263" s="2">
        <v>262</v>
      </c>
      <c r="B263" s="2">
        <v>9.2803891507499596</v>
      </c>
      <c r="C263" s="2">
        <f t="shared" si="41"/>
        <v>9.8671126301764129</v>
      </c>
      <c r="D263" s="2">
        <f t="shared" si="42"/>
        <v>10.201257117043458</v>
      </c>
      <c r="E263" s="21">
        <f t="shared" si="43"/>
        <v>10.372800032433041</v>
      </c>
      <c r="F263" s="21">
        <f t="shared" ref="F263:F326" si="44">E262</f>
        <v>12.159782201246049</v>
      </c>
      <c r="G263" s="21">
        <f t="shared" si="35"/>
        <v>10.71191948260862</v>
      </c>
      <c r="H263" s="21">
        <f t="shared" si="36"/>
        <v>9.8160038669286909</v>
      </c>
      <c r="I263" s="21">
        <f t="shared" si="37"/>
        <v>10.127306076140586</v>
      </c>
      <c r="J263" s="21">
        <f t="shared" si="38"/>
        <v>10.675864329799495</v>
      </c>
      <c r="K263" s="21">
        <f t="shared" si="39"/>
        <v>10.97687748294196</v>
      </c>
      <c r="L263" s="21">
        <f t="shared" si="40"/>
        <v>10.971812080759587</v>
      </c>
      <c r="M263" s="20"/>
    </row>
    <row r="264" spans="1:13" ht="13.5" customHeight="1">
      <c r="A264" s="2">
        <v>263</v>
      </c>
      <c r="B264" s="2">
        <v>8.0748381133305127</v>
      </c>
      <c r="C264" s="2">
        <f t="shared" si="41"/>
        <v>9.2803891507499596</v>
      </c>
      <c r="D264" s="2">
        <f t="shared" si="42"/>
        <v>9.8671126301764129</v>
      </c>
      <c r="E264" s="21">
        <f t="shared" si="43"/>
        <v>10.201257117043458</v>
      </c>
      <c r="F264" s="21">
        <f t="shared" si="44"/>
        <v>10.372800032433041</v>
      </c>
      <c r="G264" s="21">
        <f t="shared" ref="G264:G327" si="45">F263</f>
        <v>12.159782201246049</v>
      </c>
      <c r="H264" s="21">
        <f t="shared" si="36"/>
        <v>10.71191948260862</v>
      </c>
      <c r="I264" s="21">
        <f t="shared" si="37"/>
        <v>9.8160038669286909</v>
      </c>
      <c r="J264" s="21">
        <f t="shared" si="38"/>
        <v>10.127306076140586</v>
      </c>
      <c r="K264" s="21">
        <f t="shared" si="39"/>
        <v>10.675864329799495</v>
      </c>
      <c r="L264" s="21">
        <f t="shared" si="40"/>
        <v>10.97687748294196</v>
      </c>
      <c r="M264" s="20"/>
    </row>
    <row r="265" spans="1:13" ht="13.5" customHeight="1">
      <c r="A265" s="2">
        <v>264</v>
      </c>
      <c r="B265" s="2">
        <v>10.042674521133014</v>
      </c>
      <c r="C265" s="2">
        <f t="shared" si="41"/>
        <v>8.0748381133305127</v>
      </c>
      <c r="D265" s="2">
        <f t="shared" si="42"/>
        <v>9.2803891507499596</v>
      </c>
      <c r="E265" s="21">
        <f t="shared" si="43"/>
        <v>9.8671126301764129</v>
      </c>
      <c r="F265" s="21">
        <f t="shared" si="44"/>
        <v>10.201257117043458</v>
      </c>
      <c r="G265" s="21">
        <f t="shared" si="45"/>
        <v>10.372800032433041</v>
      </c>
      <c r="H265" s="21">
        <f t="shared" ref="H265:H328" si="46">G264</f>
        <v>12.159782201246049</v>
      </c>
      <c r="I265" s="21">
        <f t="shared" si="37"/>
        <v>10.71191948260862</v>
      </c>
      <c r="J265" s="21">
        <f t="shared" si="38"/>
        <v>9.8160038669286909</v>
      </c>
      <c r="K265" s="21">
        <f t="shared" si="39"/>
        <v>10.127306076140586</v>
      </c>
      <c r="L265" s="21">
        <f t="shared" si="40"/>
        <v>10.675864329799495</v>
      </c>
      <c r="M265" s="20"/>
    </row>
    <row r="266" spans="1:13" ht="13.5" customHeight="1">
      <c r="A266" s="2">
        <v>265</v>
      </c>
      <c r="B266" s="2">
        <v>10.402346927202824</v>
      </c>
      <c r="C266" s="2">
        <f t="shared" si="41"/>
        <v>10.042674521133014</v>
      </c>
      <c r="D266" s="2">
        <f t="shared" si="42"/>
        <v>8.0748381133305127</v>
      </c>
      <c r="E266" s="21">
        <f t="shared" si="43"/>
        <v>9.2803891507499596</v>
      </c>
      <c r="F266" s="21">
        <f t="shared" si="44"/>
        <v>9.8671126301764129</v>
      </c>
      <c r="G266" s="21">
        <f t="shared" si="45"/>
        <v>10.201257117043458</v>
      </c>
      <c r="H266" s="21">
        <f t="shared" si="46"/>
        <v>10.372800032433041</v>
      </c>
      <c r="I266" s="21">
        <f t="shared" ref="I266:I329" si="47">H265</f>
        <v>12.159782201246049</v>
      </c>
      <c r="J266" s="21">
        <f t="shared" si="38"/>
        <v>10.71191948260862</v>
      </c>
      <c r="K266" s="21">
        <f t="shared" si="39"/>
        <v>9.8160038669286909</v>
      </c>
      <c r="L266" s="21">
        <f t="shared" si="40"/>
        <v>10.127306076140586</v>
      </c>
      <c r="M266" s="20"/>
    </row>
    <row r="267" spans="1:13" ht="13.5" customHeight="1">
      <c r="A267" s="2">
        <v>266</v>
      </c>
      <c r="B267" s="2">
        <v>10.047866717464878</v>
      </c>
      <c r="C267" s="2">
        <f t="shared" si="41"/>
        <v>10.402346927202824</v>
      </c>
      <c r="D267" s="2">
        <f t="shared" si="42"/>
        <v>10.042674521133014</v>
      </c>
      <c r="E267" s="21">
        <f t="shared" si="43"/>
        <v>8.0748381133305127</v>
      </c>
      <c r="F267" s="21">
        <f t="shared" si="44"/>
        <v>9.2803891507499596</v>
      </c>
      <c r="G267" s="21">
        <f t="shared" si="45"/>
        <v>9.8671126301764129</v>
      </c>
      <c r="H267" s="21">
        <f t="shared" si="46"/>
        <v>10.201257117043458</v>
      </c>
      <c r="I267" s="21">
        <f t="shared" si="47"/>
        <v>10.372800032433041</v>
      </c>
      <c r="J267" s="21">
        <f t="shared" ref="J267:J330" si="48">I266</f>
        <v>12.159782201246049</v>
      </c>
      <c r="K267" s="21">
        <f t="shared" si="39"/>
        <v>10.71191948260862</v>
      </c>
      <c r="L267" s="21">
        <f t="shared" si="40"/>
        <v>9.8160038669286909</v>
      </c>
      <c r="M267" s="20"/>
    </row>
    <row r="268" spans="1:13" ht="13.5" customHeight="1">
      <c r="A268" s="2">
        <v>267</v>
      </c>
      <c r="B268" s="2">
        <v>10.688285817248063</v>
      </c>
      <c r="C268" s="2">
        <f t="shared" si="41"/>
        <v>10.047866717464878</v>
      </c>
      <c r="D268" s="2">
        <f t="shared" si="42"/>
        <v>10.402346927202824</v>
      </c>
      <c r="E268" s="21">
        <f t="shared" si="43"/>
        <v>10.042674521133014</v>
      </c>
      <c r="F268" s="21">
        <f t="shared" si="44"/>
        <v>8.0748381133305127</v>
      </c>
      <c r="G268" s="21">
        <f t="shared" si="45"/>
        <v>9.2803891507499596</v>
      </c>
      <c r="H268" s="21">
        <f t="shared" si="46"/>
        <v>9.8671126301764129</v>
      </c>
      <c r="I268" s="21">
        <f t="shared" si="47"/>
        <v>10.201257117043458</v>
      </c>
      <c r="J268" s="21">
        <f t="shared" si="48"/>
        <v>10.372800032433041</v>
      </c>
      <c r="K268" s="21">
        <f t="shared" ref="K268:K331" si="49">J267</f>
        <v>12.159782201246049</v>
      </c>
      <c r="L268" s="21">
        <f t="shared" si="40"/>
        <v>10.71191948260862</v>
      </c>
      <c r="M268" s="20"/>
    </row>
    <row r="269" spans="1:13" ht="13.5" customHeight="1">
      <c r="A269" s="2">
        <v>268</v>
      </c>
      <c r="B269" s="2">
        <v>11.25880705117646</v>
      </c>
      <c r="C269" s="2">
        <f t="shared" si="41"/>
        <v>10.688285817248063</v>
      </c>
      <c r="D269" s="2">
        <f t="shared" si="42"/>
        <v>10.047866717464878</v>
      </c>
      <c r="E269" s="21">
        <f t="shared" si="43"/>
        <v>10.402346927202824</v>
      </c>
      <c r="F269" s="21">
        <f t="shared" si="44"/>
        <v>10.042674521133014</v>
      </c>
      <c r="G269" s="21">
        <f t="shared" si="45"/>
        <v>8.0748381133305127</v>
      </c>
      <c r="H269" s="21">
        <f t="shared" si="46"/>
        <v>9.2803891507499596</v>
      </c>
      <c r="I269" s="21">
        <f t="shared" si="47"/>
        <v>9.8671126301764129</v>
      </c>
      <c r="J269" s="21">
        <f t="shared" si="48"/>
        <v>10.201257117043458</v>
      </c>
      <c r="K269" s="21">
        <f t="shared" si="49"/>
        <v>10.372800032433041</v>
      </c>
      <c r="L269" s="21">
        <f t="shared" ref="L269:L332" si="50">K268</f>
        <v>12.159782201246049</v>
      </c>
      <c r="M269" s="20"/>
    </row>
    <row r="270" spans="1:13" ht="13.5" customHeight="1">
      <c r="A270" s="2">
        <v>269</v>
      </c>
      <c r="B270" s="2">
        <v>12.417324193235226</v>
      </c>
      <c r="C270" s="2">
        <f t="shared" si="41"/>
        <v>11.25880705117646</v>
      </c>
      <c r="D270" s="2">
        <f t="shared" si="42"/>
        <v>10.688285817248063</v>
      </c>
      <c r="E270" s="21">
        <f t="shared" si="43"/>
        <v>10.047866717464878</v>
      </c>
      <c r="F270" s="21">
        <f t="shared" si="44"/>
        <v>10.402346927202824</v>
      </c>
      <c r="G270" s="21">
        <f t="shared" si="45"/>
        <v>10.042674521133014</v>
      </c>
      <c r="H270" s="21">
        <f t="shared" si="46"/>
        <v>8.0748381133305127</v>
      </c>
      <c r="I270" s="21">
        <f t="shared" si="47"/>
        <v>9.2803891507499596</v>
      </c>
      <c r="J270" s="21">
        <f t="shared" si="48"/>
        <v>9.8671126301764129</v>
      </c>
      <c r="K270" s="21">
        <f t="shared" si="49"/>
        <v>10.201257117043458</v>
      </c>
      <c r="L270" s="21">
        <f t="shared" si="50"/>
        <v>10.372800032433041</v>
      </c>
      <c r="M270" s="20"/>
    </row>
    <row r="271" spans="1:13" ht="13.5" customHeight="1">
      <c r="A271" s="2">
        <v>270</v>
      </c>
      <c r="B271" s="2">
        <v>13.29555283552131</v>
      </c>
      <c r="C271" s="2">
        <f t="shared" si="41"/>
        <v>12.417324193235226</v>
      </c>
      <c r="D271" s="2">
        <f t="shared" si="42"/>
        <v>11.25880705117646</v>
      </c>
      <c r="E271" s="21">
        <f t="shared" si="43"/>
        <v>10.688285817248063</v>
      </c>
      <c r="F271" s="21">
        <f t="shared" si="44"/>
        <v>10.047866717464878</v>
      </c>
      <c r="G271" s="21">
        <f t="shared" si="45"/>
        <v>10.402346927202824</v>
      </c>
      <c r="H271" s="21">
        <f t="shared" si="46"/>
        <v>10.042674521133014</v>
      </c>
      <c r="I271" s="21">
        <f t="shared" si="47"/>
        <v>8.0748381133305127</v>
      </c>
      <c r="J271" s="21">
        <f t="shared" si="48"/>
        <v>9.2803891507499596</v>
      </c>
      <c r="K271" s="21">
        <f t="shared" si="49"/>
        <v>9.8671126301764129</v>
      </c>
      <c r="L271" s="21">
        <f t="shared" si="50"/>
        <v>10.201257117043458</v>
      </c>
      <c r="M271" s="20"/>
    </row>
    <row r="272" spans="1:13" ht="13.5" customHeight="1">
      <c r="A272" s="2">
        <v>271</v>
      </c>
      <c r="B272" s="2">
        <v>11.735936273657943</v>
      </c>
      <c r="C272" s="2">
        <f t="shared" si="41"/>
        <v>13.29555283552131</v>
      </c>
      <c r="D272" s="2">
        <f t="shared" si="42"/>
        <v>12.417324193235226</v>
      </c>
      <c r="E272" s="21">
        <f t="shared" si="43"/>
        <v>11.25880705117646</v>
      </c>
      <c r="F272" s="21">
        <f t="shared" si="44"/>
        <v>10.688285817248063</v>
      </c>
      <c r="G272" s="21">
        <f t="shared" si="45"/>
        <v>10.047866717464878</v>
      </c>
      <c r="H272" s="21">
        <f t="shared" si="46"/>
        <v>10.402346927202824</v>
      </c>
      <c r="I272" s="21">
        <f t="shared" si="47"/>
        <v>10.042674521133014</v>
      </c>
      <c r="J272" s="21">
        <f t="shared" si="48"/>
        <v>8.0748381133305127</v>
      </c>
      <c r="K272" s="21">
        <f t="shared" si="49"/>
        <v>9.2803891507499596</v>
      </c>
      <c r="L272" s="21">
        <f t="shared" si="50"/>
        <v>9.8671126301764129</v>
      </c>
      <c r="M272" s="20"/>
    </row>
    <row r="273" spans="1:13" ht="13.5" customHeight="1">
      <c r="A273" s="2">
        <v>272</v>
      </c>
      <c r="B273" s="2">
        <v>10.917740936333214</v>
      </c>
      <c r="C273" s="2">
        <f t="shared" si="41"/>
        <v>11.735936273657943</v>
      </c>
      <c r="D273" s="2">
        <f t="shared" si="42"/>
        <v>13.29555283552131</v>
      </c>
      <c r="E273" s="21">
        <f t="shared" si="43"/>
        <v>12.417324193235226</v>
      </c>
      <c r="F273" s="21">
        <f t="shared" si="44"/>
        <v>11.25880705117646</v>
      </c>
      <c r="G273" s="21">
        <f t="shared" si="45"/>
        <v>10.688285817248063</v>
      </c>
      <c r="H273" s="21">
        <f t="shared" si="46"/>
        <v>10.047866717464878</v>
      </c>
      <c r="I273" s="21">
        <f t="shared" si="47"/>
        <v>10.402346927202824</v>
      </c>
      <c r="J273" s="21">
        <f t="shared" si="48"/>
        <v>10.042674521133014</v>
      </c>
      <c r="K273" s="21">
        <f t="shared" si="49"/>
        <v>8.0748381133305127</v>
      </c>
      <c r="L273" s="21">
        <f t="shared" si="50"/>
        <v>9.2803891507499596</v>
      </c>
      <c r="M273" s="20"/>
    </row>
    <row r="274" spans="1:13" ht="13.5" customHeight="1">
      <c r="A274" s="2">
        <v>273</v>
      </c>
      <c r="B274" s="2">
        <v>11.638544657752766</v>
      </c>
      <c r="C274" s="2">
        <f t="shared" si="41"/>
        <v>10.917740936333214</v>
      </c>
      <c r="D274" s="2">
        <f t="shared" si="42"/>
        <v>11.735936273657943</v>
      </c>
      <c r="E274" s="21">
        <f t="shared" si="43"/>
        <v>13.29555283552131</v>
      </c>
      <c r="F274" s="21">
        <f t="shared" si="44"/>
        <v>12.417324193235226</v>
      </c>
      <c r="G274" s="21">
        <f t="shared" si="45"/>
        <v>11.25880705117646</v>
      </c>
      <c r="H274" s="21">
        <f t="shared" si="46"/>
        <v>10.688285817248063</v>
      </c>
      <c r="I274" s="21">
        <f t="shared" si="47"/>
        <v>10.047866717464878</v>
      </c>
      <c r="J274" s="21">
        <f t="shared" si="48"/>
        <v>10.402346927202824</v>
      </c>
      <c r="K274" s="21">
        <f t="shared" si="49"/>
        <v>10.042674521133014</v>
      </c>
      <c r="L274" s="21">
        <f t="shared" si="50"/>
        <v>8.0748381133305127</v>
      </c>
      <c r="M274" s="20"/>
    </row>
    <row r="275" spans="1:13" ht="13.5" customHeight="1">
      <c r="A275" s="2">
        <v>274</v>
      </c>
      <c r="B275" s="2">
        <v>12.255636832957988</v>
      </c>
      <c r="C275" s="2">
        <f t="shared" si="41"/>
        <v>11.638544657752766</v>
      </c>
      <c r="D275" s="2">
        <f t="shared" si="42"/>
        <v>10.917740936333214</v>
      </c>
      <c r="E275" s="21">
        <f t="shared" si="43"/>
        <v>11.735936273657943</v>
      </c>
      <c r="F275" s="21">
        <f t="shared" si="44"/>
        <v>13.29555283552131</v>
      </c>
      <c r="G275" s="21">
        <f t="shared" si="45"/>
        <v>12.417324193235226</v>
      </c>
      <c r="H275" s="21">
        <f t="shared" si="46"/>
        <v>11.25880705117646</v>
      </c>
      <c r="I275" s="21">
        <f t="shared" si="47"/>
        <v>10.688285817248063</v>
      </c>
      <c r="J275" s="21">
        <f t="shared" si="48"/>
        <v>10.047866717464878</v>
      </c>
      <c r="K275" s="21">
        <f t="shared" si="49"/>
        <v>10.402346927202824</v>
      </c>
      <c r="L275" s="21">
        <f t="shared" si="50"/>
        <v>10.042674521133014</v>
      </c>
      <c r="M275" s="20"/>
    </row>
    <row r="276" spans="1:13" ht="13.5" customHeight="1">
      <c r="A276" s="2">
        <v>275</v>
      </c>
      <c r="B276" s="2">
        <v>12.310610733026454</v>
      </c>
      <c r="C276" s="2">
        <f t="shared" si="41"/>
        <v>12.255636832957988</v>
      </c>
      <c r="D276" s="2">
        <f t="shared" si="42"/>
        <v>11.638544657752766</v>
      </c>
      <c r="E276" s="21">
        <f t="shared" si="43"/>
        <v>10.917740936333214</v>
      </c>
      <c r="F276" s="21">
        <f t="shared" si="44"/>
        <v>11.735936273657943</v>
      </c>
      <c r="G276" s="21">
        <f t="shared" si="45"/>
        <v>13.29555283552131</v>
      </c>
      <c r="H276" s="21">
        <f t="shared" si="46"/>
        <v>12.417324193235226</v>
      </c>
      <c r="I276" s="21">
        <f t="shared" si="47"/>
        <v>11.25880705117646</v>
      </c>
      <c r="J276" s="21">
        <f t="shared" si="48"/>
        <v>10.688285817248063</v>
      </c>
      <c r="K276" s="21">
        <f t="shared" si="49"/>
        <v>10.047866717464878</v>
      </c>
      <c r="L276" s="21">
        <f t="shared" si="50"/>
        <v>10.402346927202824</v>
      </c>
      <c r="M276" s="20"/>
    </row>
    <row r="277" spans="1:13" ht="13.5" customHeight="1">
      <c r="A277" s="2">
        <v>276</v>
      </c>
      <c r="B277" s="2">
        <v>11.639073822543583</v>
      </c>
      <c r="C277" s="2">
        <f t="shared" si="41"/>
        <v>12.310610733026454</v>
      </c>
      <c r="D277" s="2">
        <f t="shared" si="42"/>
        <v>12.255636832957988</v>
      </c>
      <c r="E277" s="21">
        <f t="shared" si="43"/>
        <v>11.638544657752766</v>
      </c>
      <c r="F277" s="21">
        <f t="shared" si="44"/>
        <v>10.917740936333214</v>
      </c>
      <c r="G277" s="21">
        <f t="shared" si="45"/>
        <v>11.735936273657943</v>
      </c>
      <c r="H277" s="21">
        <f t="shared" si="46"/>
        <v>13.29555283552131</v>
      </c>
      <c r="I277" s="21">
        <f t="shared" si="47"/>
        <v>12.417324193235226</v>
      </c>
      <c r="J277" s="21">
        <f t="shared" si="48"/>
        <v>11.25880705117646</v>
      </c>
      <c r="K277" s="21">
        <f t="shared" si="49"/>
        <v>10.688285817248063</v>
      </c>
      <c r="L277" s="21">
        <f t="shared" si="50"/>
        <v>10.047866717464878</v>
      </c>
      <c r="M277" s="20"/>
    </row>
    <row r="278" spans="1:13" ht="13.5" customHeight="1">
      <c r="A278" s="2">
        <v>277</v>
      </c>
      <c r="B278" s="2">
        <v>13.011086507739305</v>
      </c>
      <c r="C278" s="2">
        <f t="shared" si="41"/>
        <v>11.639073822543583</v>
      </c>
      <c r="D278" s="2">
        <f t="shared" si="42"/>
        <v>12.310610733026454</v>
      </c>
      <c r="E278" s="21">
        <f t="shared" si="43"/>
        <v>12.255636832957988</v>
      </c>
      <c r="F278" s="21">
        <f t="shared" si="44"/>
        <v>11.638544657752766</v>
      </c>
      <c r="G278" s="21">
        <f t="shared" si="45"/>
        <v>10.917740936333214</v>
      </c>
      <c r="H278" s="21">
        <f t="shared" si="46"/>
        <v>11.735936273657943</v>
      </c>
      <c r="I278" s="21">
        <f t="shared" si="47"/>
        <v>13.29555283552131</v>
      </c>
      <c r="J278" s="21">
        <f t="shared" si="48"/>
        <v>12.417324193235226</v>
      </c>
      <c r="K278" s="21">
        <f t="shared" si="49"/>
        <v>11.25880705117646</v>
      </c>
      <c r="L278" s="21">
        <f t="shared" si="50"/>
        <v>10.688285817248063</v>
      </c>
      <c r="M278" s="20"/>
    </row>
    <row r="279" spans="1:13" ht="13.5" customHeight="1">
      <c r="A279" s="2">
        <v>278</v>
      </c>
      <c r="B279" s="2">
        <v>12.148882705818554</v>
      </c>
      <c r="C279" s="2">
        <f t="shared" si="41"/>
        <v>13.011086507739305</v>
      </c>
      <c r="D279" s="2">
        <f t="shared" si="42"/>
        <v>11.639073822543583</v>
      </c>
      <c r="E279" s="21">
        <f t="shared" si="43"/>
        <v>12.310610733026454</v>
      </c>
      <c r="F279" s="21">
        <f t="shared" si="44"/>
        <v>12.255636832957988</v>
      </c>
      <c r="G279" s="21">
        <f t="shared" si="45"/>
        <v>11.638544657752766</v>
      </c>
      <c r="H279" s="21">
        <f t="shared" si="46"/>
        <v>10.917740936333214</v>
      </c>
      <c r="I279" s="21">
        <f t="shared" si="47"/>
        <v>11.735936273657943</v>
      </c>
      <c r="J279" s="21">
        <f t="shared" si="48"/>
        <v>13.29555283552131</v>
      </c>
      <c r="K279" s="21">
        <f t="shared" si="49"/>
        <v>12.417324193235226</v>
      </c>
      <c r="L279" s="21">
        <f t="shared" si="50"/>
        <v>11.25880705117646</v>
      </c>
      <c r="M279" s="20"/>
    </row>
    <row r="280" spans="1:13" ht="13.5" customHeight="1">
      <c r="A280" s="2">
        <v>279</v>
      </c>
      <c r="B280" s="2">
        <v>14.300733404689701</v>
      </c>
      <c r="C280" s="2">
        <f t="shared" si="41"/>
        <v>12.148882705818554</v>
      </c>
      <c r="D280" s="2">
        <f t="shared" si="42"/>
        <v>13.011086507739305</v>
      </c>
      <c r="E280" s="21">
        <f t="shared" si="43"/>
        <v>11.639073822543583</v>
      </c>
      <c r="F280" s="21">
        <f t="shared" si="44"/>
        <v>12.310610733026454</v>
      </c>
      <c r="G280" s="21">
        <f t="shared" si="45"/>
        <v>12.255636832957988</v>
      </c>
      <c r="H280" s="21">
        <f t="shared" si="46"/>
        <v>11.638544657752766</v>
      </c>
      <c r="I280" s="21">
        <f t="shared" si="47"/>
        <v>10.917740936333214</v>
      </c>
      <c r="J280" s="21">
        <f t="shared" si="48"/>
        <v>11.735936273657943</v>
      </c>
      <c r="K280" s="21">
        <f t="shared" si="49"/>
        <v>13.29555283552131</v>
      </c>
      <c r="L280" s="21">
        <f t="shared" si="50"/>
        <v>12.417324193235226</v>
      </c>
      <c r="M280" s="20"/>
    </row>
    <row r="281" spans="1:13" ht="13.5" customHeight="1">
      <c r="A281" s="2">
        <v>280</v>
      </c>
      <c r="B281" s="2">
        <v>13.359747665837702</v>
      </c>
      <c r="C281" s="2">
        <f t="shared" si="41"/>
        <v>14.300733404689701</v>
      </c>
      <c r="D281" s="2">
        <f t="shared" si="42"/>
        <v>12.148882705818554</v>
      </c>
      <c r="E281" s="21">
        <f t="shared" si="43"/>
        <v>13.011086507739305</v>
      </c>
      <c r="F281" s="21">
        <f t="shared" si="44"/>
        <v>11.639073822543583</v>
      </c>
      <c r="G281" s="21">
        <f t="shared" si="45"/>
        <v>12.310610733026454</v>
      </c>
      <c r="H281" s="21">
        <f t="shared" si="46"/>
        <v>12.255636832957988</v>
      </c>
      <c r="I281" s="21">
        <f t="shared" si="47"/>
        <v>11.638544657752766</v>
      </c>
      <c r="J281" s="21">
        <f t="shared" si="48"/>
        <v>10.917740936333214</v>
      </c>
      <c r="K281" s="21">
        <f t="shared" si="49"/>
        <v>11.735936273657943</v>
      </c>
      <c r="L281" s="21">
        <f t="shared" si="50"/>
        <v>13.29555283552131</v>
      </c>
      <c r="M281" s="20"/>
    </row>
    <row r="282" spans="1:13" ht="13.5" customHeight="1">
      <c r="A282" s="2">
        <v>281</v>
      </c>
      <c r="B282" s="2">
        <v>14.231587462785845</v>
      </c>
      <c r="C282" s="2">
        <f t="shared" si="41"/>
        <v>13.359747665837702</v>
      </c>
      <c r="D282" s="2">
        <f t="shared" si="42"/>
        <v>14.300733404689701</v>
      </c>
      <c r="E282" s="21">
        <f t="shared" si="43"/>
        <v>12.148882705818554</v>
      </c>
      <c r="F282" s="21">
        <f t="shared" si="44"/>
        <v>13.011086507739305</v>
      </c>
      <c r="G282" s="21">
        <f t="shared" si="45"/>
        <v>11.639073822543583</v>
      </c>
      <c r="H282" s="21">
        <f t="shared" si="46"/>
        <v>12.310610733026454</v>
      </c>
      <c r="I282" s="21">
        <f t="shared" si="47"/>
        <v>12.255636832957988</v>
      </c>
      <c r="J282" s="21">
        <f t="shared" si="48"/>
        <v>11.638544657752766</v>
      </c>
      <c r="K282" s="21">
        <f t="shared" si="49"/>
        <v>10.917740936333214</v>
      </c>
      <c r="L282" s="21">
        <f t="shared" si="50"/>
        <v>11.735936273657943</v>
      </c>
      <c r="M282" s="20"/>
    </row>
    <row r="283" spans="1:13" ht="13.5" customHeight="1">
      <c r="A283" s="2">
        <v>282</v>
      </c>
      <c r="B283" s="2">
        <v>15.142301775302322</v>
      </c>
      <c r="C283" s="2">
        <f t="shared" si="41"/>
        <v>14.231587462785845</v>
      </c>
      <c r="D283" s="2">
        <f t="shared" si="42"/>
        <v>13.359747665837702</v>
      </c>
      <c r="E283" s="21">
        <f t="shared" si="43"/>
        <v>14.300733404689701</v>
      </c>
      <c r="F283" s="21">
        <f t="shared" si="44"/>
        <v>12.148882705818554</v>
      </c>
      <c r="G283" s="21">
        <f t="shared" si="45"/>
        <v>13.011086507739305</v>
      </c>
      <c r="H283" s="21">
        <f t="shared" si="46"/>
        <v>11.639073822543583</v>
      </c>
      <c r="I283" s="21">
        <f t="shared" si="47"/>
        <v>12.310610733026454</v>
      </c>
      <c r="J283" s="21">
        <f t="shared" si="48"/>
        <v>12.255636832957988</v>
      </c>
      <c r="K283" s="21">
        <f t="shared" si="49"/>
        <v>11.638544657752766</v>
      </c>
      <c r="L283" s="21">
        <f t="shared" si="50"/>
        <v>10.917740936333214</v>
      </c>
      <c r="M283" s="20"/>
    </row>
    <row r="284" spans="1:13" ht="13.5" customHeight="1">
      <c r="A284" s="2">
        <v>283</v>
      </c>
      <c r="B284" s="2">
        <v>14.001116059487007</v>
      </c>
      <c r="C284" s="2">
        <f t="shared" si="41"/>
        <v>15.142301775302322</v>
      </c>
      <c r="D284" s="2">
        <f t="shared" si="42"/>
        <v>14.231587462785845</v>
      </c>
      <c r="E284" s="21">
        <f t="shared" si="43"/>
        <v>13.359747665837702</v>
      </c>
      <c r="F284" s="21">
        <f t="shared" si="44"/>
        <v>14.300733404689701</v>
      </c>
      <c r="G284" s="21">
        <f t="shared" si="45"/>
        <v>12.148882705818554</v>
      </c>
      <c r="H284" s="21">
        <f t="shared" si="46"/>
        <v>13.011086507739305</v>
      </c>
      <c r="I284" s="21">
        <f t="shared" si="47"/>
        <v>11.639073822543583</v>
      </c>
      <c r="J284" s="21">
        <f t="shared" si="48"/>
        <v>12.310610733026454</v>
      </c>
      <c r="K284" s="21">
        <f t="shared" si="49"/>
        <v>12.255636832957988</v>
      </c>
      <c r="L284" s="21">
        <f t="shared" si="50"/>
        <v>11.638544657752766</v>
      </c>
      <c r="M284" s="20"/>
    </row>
    <row r="285" spans="1:13" ht="13.5" customHeight="1">
      <c r="A285" s="2">
        <v>284</v>
      </c>
      <c r="B285" s="2">
        <v>15.066987114627073</v>
      </c>
      <c r="C285" s="2">
        <f t="shared" si="41"/>
        <v>14.001116059487007</v>
      </c>
      <c r="D285" s="2">
        <f t="shared" si="42"/>
        <v>15.142301775302322</v>
      </c>
      <c r="E285" s="21">
        <f t="shared" si="43"/>
        <v>14.231587462785845</v>
      </c>
      <c r="F285" s="21">
        <f t="shared" si="44"/>
        <v>13.359747665837702</v>
      </c>
      <c r="G285" s="21">
        <f t="shared" si="45"/>
        <v>14.300733404689701</v>
      </c>
      <c r="H285" s="21">
        <f t="shared" si="46"/>
        <v>12.148882705818554</v>
      </c>
      <c r="I285" s="21">
        <f t="shared" si="47"/>
        <v>13.011086507739305</v>
      </c>
      <c r="J285" s="21">
        <f t="shared" si="48"/>
        <v>11.639073822543583</v>
      </c>
      <c r="K285" s="21">
        <f t="shared" si="49"/>
        <v>12.310610733026454</v>
      </c>
      <c r="L285" s="21">
        <f t="shared" si="50"/>
        <v>12.255636832957988</v>
      </c>
      <c r="M285" s="20"/>
    </row>
    <row r="286" spans="1:13" ht="13.5" customHeight="1">
      <c r="A286" s="2">
        <v>285</v>
      </c>
      <c r="B286" s="2">
        <v>16.049743005098094</v>
      </c>
      <c r="C286" s="2">
        <f t="shared" si="41"/>
        <v>15.066987114627073</v>
      </c>
      <c r="D286" s="2">
        <f t="shared" si="42"/>
        <v>14.001116059487007</v>
      </c>
      <c r="E286" s="21">
        <f t="shared" si="43"/>
        <v>15.142301775302322</v>
      </c>
      <c r="F286" s="21">
        <f t="shared" si="44"/>
        <v>14.231587462785845</v>
      </c>
      <c r="G286" s="21">
        <f t="shared" si="45"/>
        <v>13.359747665837702</v>
      </c>
      <c r="H286" s="21">
        <f t="shared" si="46"/>
        <v>14.300733404689701</v>
      </c>
      <c r="I286" s="21">
        <f t="shared" si="47"/>
        <v>12.148882705818554</v>
      </c>
      <c r="J286" s="21">
        <f t="shared" si="48"/>
        <v>13.011086507739305</v>
      </c>
      <c r="K286" s="21">
        <f t="shared" si="49"/>
        <v>11.639073822543583</v>
      </c>
      <c r="L286" s="21">
        <f t="shared" si="50"/>
        <v>12.310610733026454</v>
      </c>
      <c r="M286" s="20"/>
    </row>
    <row r="287" spans="1:13" ht="13.5" customHeight="1">
      <c r="A287" s="2">
        <v>286</v>
      </c>
      <c r="B287" s="2">
        <v>15.249450724205831</v>
      </c>
      <c r="C287" s="2">
        <f t="shared" si="41"/>
        <v>16.049743005098094</v>
      </c>
      <c r="D287" s="2">
        <f t="shared" si="42"/>
        <v>15.066987114627073</v>
      </c>
      <c r="E287" s="21">
        <f t="shared" si="43"/>
        <v>14.001116059487007</v>
      </c>
      <c r="F287" s="21">
        <f t="shared" si="44"/>
        <v>15.142301775302322</v>
      </c>
      <c r="G287" s="21">
        <f t="shared" si="45"/>
        <v>14.231587462785845</v>
      </c>
      <c r="H287" s="21">
        <f t="shared" si="46"/>
        <v>13.359747665837702</v>
      </c>
      <c r="I287" s="21">
        <f t="shared" si="47"/>
        <v>14.300733404689701</v>
      </c>
      <c r="J287" s="21">
        <f t="shared" si="48"/>
        <v>12.148882705818554</v>
      </c>
      <c r="K287" s="21">
        <f t="shared" si="49"/>
        <v>13.011086507739305</v>
      </c>
      <c r="L287" s="21">
        <f t="shared" si="50"/>
        <v>11.639073822543583</v>
      </c>
      <c r="M287" s="20"/>
    </row>
    <row r="288" spans="1:13" ht="13.5" customHeight="1">
      <c r="A288" s="2">
        <v>287</v>
      </c>
      <c r="B288" s="2">
        <v>15.63116215896169</v>
      </c>
      <c r="C288" s="2">
        <f t="shared" si="41"/>
        <v>15.249450724205831</v>
      </c>
      <c r="D288" s="2">
        <f t="shared" si="42"/>
        <v>16.049743005098094</v>
      </c>
      <c r="E288" s="21">
        <f t="shared" si="43"/>
        <v>15.066987114627073</v>
      </c>
      <c r="F288" s="21">
        <f t="shared" si="44"/>
        <v>14.001116059487007</v>
      </c>
      <c r="G288" s="21">
        <f t="shared" si="45"/>
        <v>15.142301775302322</v>
      </c>
      <c r="H288" s="21">
        <f t="shared" si="46"/>
        <v>14.231587462785845</v>
      </c>
      <c r="I288" s="21">
        <f t="shared" si="47"/>
        <v>13.359747665837702</v>
      </c>
      <c r="J288" s="21">
        <f t="shared" si="48"/>
        <v>14.300733404689701</v>
      </c>
      <c r="K288" s="21">
        <f t="shared" si="49"/>
        <v>12.148882705818554</v>
      </c>
      <c r="L288" s="21">
        <f t="shared" si="50"/>
        <v>13.011086507739305</v>
      </c>
      <c r="M288" s="20"/>
    </row>
    <row r="289" spans="1:13" ht="13.5" customHeight="1">
      <c r="A289" s="2">
        <v>288</v>
      </c>
      <c r="B289" s="2">
        <v>14.417354411866924</v>
      </c>
      <c r="C289" s="2">
        <f t="shared" si="41"/>
        <v>15.63116215896169</v>
      </c>
      <c r="D289" s="2">
        <f t="shared" si="42"/>
        <v>15.249450724205831</v>
      </c>
      <c r="E289" s="21">
        <f t="shared" si="43"/>
        <v>16.049743005098094</v>
      </c>
      <c r="F289" s="21">
        <f t="shared" si="44"/>
        <v>15.066987114627073</v>
      </c>
      <c r="G289" s="21">
        <f t="shared" si="45"/>
        <v>14.001116059487007</v>
      </c>
      <c r="H289" s="21">
        <f t="shared" si="46"/>
        <v>15.142301775302322</v>
      </c>
      <c r="I289" s="21">
        <f t="shared" si="47"/>
        <v>14.231587462785845</v>
      </c>
      <c r="J289" s="21">
        <f t="shared" si="48"/>
        <v>13.359747665837702</v>
      </c>
      <c r="K289" s="21">
        <f t="shared" si="49"/>
        <v>14.300733404689701</v>
      </c>
      <c r="L289" s="21">
        <f t="shared" si="50"/>
        <v>12.148882705818554</v>
      </c>
      <c r="M289" s="20"/>
    </row>
    <row r="290" spans="1:13" ht="13.5" customHeight="1">
      <c r="A290" s="2">
        <v>289</v>
      </c>
      <c r="B290" s="2">
        <v>14.896495961230011</v>
      </c>
      <c r="C290" s="2">
        <f t="shared" si="41"/>
        <v>14.417354411866924</v>
      </c>
      <c r="D290" s="2">
        <f t="shared" si="42"/>
        <v>15.63116215896169</v>
      </c>
      <c r="E290" s="21">
        <f t="shared" si="43"/>
        <v>15.249450724205831</v>
      </c>
      <c r="F290" s="21">
        <f t="shared" si="44"/>
        <v>16.049743005098094</v>
      </c>
      <c r="G290" s="21">
        <f t="shared" si="45"/>
        <v>15.066987114627073</v>
      </c>
      <c r="H290" s="21">
        <f t="shared" si="46"/>
        <v>14.001116059487007</v>
      </c>
      <c r="I290" s="21">
        <f t="shared" si="47"/>
        <v>15.142301775302322</v>
      </c>
      <c r="J290" s="21">
        <f t="shared" si="48"/>
        <v>14.231587462785845</v>
      </c>
      <c r="K290" s="21">
        <f t="shared" si="49"/>
        <v>13.359747665837702</v>
      </c>
      <c r="L290" s="21">
        <f t="shared" si="50"/>
        <v>14.300733404689701</v>
      </c>
      <c r="M290" s="20"/>
    </row>
    <row r="291" spans="1:13" ht="13.5" customHeight="1">
      <c r="A291" s="2">
        <v>290</v>
      </c>
      <c r="B291" s="2">
        <v>14.566830250285649</v>
      </c>
      <c r="C291" s="2">
        <f t="shared" si="41"/>
        <v>14.896495961230011</v>
      </c>
      <c r="D291" s="2">
        <f t="shared" si="42"/>
        <v>14.417354411866924</v>
      </c>
      <c r="E291" s="21">
        <f t="shared" si="43"/>
        <v>15.63116215896169</v>
      </c>
      <c r="F291" s="21">
        <f t="shared" si="44"/>
        <v>15.249450724205831</v>
      </c>
      <c r="G291" s="21">
        <f t="shared" si="45"/>
        <v>16.049743005098094</v>
      </c>
      <c r="H291" s="21">
        <f t="shared" si="46"/>
        <v>15.066987114627073</v>
      </c>
      <c r="I291" s="21">
        <f t="shared" si="47"/>
        <v>14.001116059487007</v>
      </c>
      <c r="J291" s="21">
        <f t="shared" si="48"/>
        <v>15.142301775302322</v>
      </c>
      <c r="K291" s="21">
        <f t="shared" si="49"/>
        <v>14.231587462785845</v>
      </c>
      <c r="L291" s="21">
        <f t="shared" si="50"/>
        <v>13.359747665837702</v>
      </c>
      <c r="M291" s="20"/>
    </row>
    <row r="292" spans="1:13" ht="13.5" customHeight="1">
      <c r="A292" s="2">
        <v>291</v>
      </c>
      <c r="B292" s="2">
        <v>14.801291790383004</v>
      </c>
      <c r="C292" s="2">
        <f t="shared" si="41"/>
        <v>14.566830250285649</v>
      </c>
      <c r="D292" s="2">
        <f t="shared" si="42"/>
        <v>14.896495961230011</v>
      </c>
      <c r="E292" s="21">
        <f t="shared" si="43"/>
        <v>14.417354411866924</v>
      </c>
      <c r="F292" s="21">
        <f t="shared" si="44"/>
        <v>15.63116215896169</v>
      </c>
      <c r="G292" s="21">
        <f t="shared" si="45"/>
        <v>15.249450724205831</v>
      </c>
      <c r="H292" s="21">
        <f t="shared" si="46"/>
        <v>16.049743005098094</v>
      </c>
      <c r="I292" s="21">
        <f t="shared" si="47"/>
        <v>15.066987114627073</v>
      </c>
      <c r="J292" s="21">
        <f t="shared" si="48"/>
        <v>14.001116059487007</v>
      </c>
      <c r="K292" s="21">
        <f t="shared" si="49"/>
        <v>15.142301775302322</v>
      </c>
      <c r="L292" s="21">
        <f t="shared" si="50"/>
        <v>14.231587462785845</v>
      </c>
      <c r="M292" s="20"/>
    </row>
    <row r="293" spans="1:13" ht="13.5" customHeight="1">
      <c r="A293" s="2">
        <v>292</v>
      </c>
      <c r="B293" s="2">
        <v>15.157340807365685</v>
      </c>
      <c r="C293" s="2">
        <f t="shared" si="41"/>
        <v>14.801291790383004</v>
      </c>
      <c r="D293" s="2">
        <f t="shared" si="42"/>
        <v>14.566830250285649</v>
      </c>
      <c r="E293" s="21">
        <f t="shared" si="43"/>
        <v>14.896495961230011</v>
      </c>
      <c r="F293" s="21">
        <f t="shared" si="44"/>
        <v>14.417354411866924</v>
      </c>
      <c r="G293" s="21">
        <f t="shared" si="45"/>
        <v>15.63116215896169</v>
      </c>
      <c r="H293" s="21">
        <f t="shared" si="46"/>
        <v>15.249450724205831</v>
      </c>
      <c r="I293" s="21">
        <f t="shared" si="47"/>
        <v>16.049743005098094</v>
      </c>
      <c r="J293" s="21">
        <f t="shared" si="48"/>
        <v>15.066987114627073</v>
      </c>
      <c r="K293" s="21">
        <f t="shared" si="49"/>
        <v>14.001116059487007</v>
      </c>
      <c r="L293" s="21">
        <f t="shared" si="50"/>
        <v>15.142301775302322</v>
      </c>
      <c r="M293" s="20"/>
    </row>
    <row r="294" spans="1:13" ht="13.5" customHeight="1">
      <c r="A294" s="2">
        <v>293</v>
      </c>
      <c r="B294" s="2">
        <v>15.144668394346121</v>
      </c>
      <c r="C294" s="2">
        <f t="shared" si="41"/>
        <v>15.157340807365685</v>
      </c>
      <c r="D294" s="2">
        <f t="shared" si="42"/>
        <v>14.801291790383004</v>
      </c>
      <c r="E294" s="21">
        <f t="shared" si="43"/>
        <v>14.566830250285649</v>
      </c>
      <c r="F294" s="21">
        <f t="shared" si="44"/>
        <v>14.896495961230011</v>
      </c>
      <c r="G294" s="21">
        <f t="shared" si="45"/>
        <v>14.417354411866924</v>
      </c>
      <c r="H294" s="21">
        <f t="shared" si="46"/>
        <v>15.63116215896169</v>
      </c>
      <c r="I294" s="21">
        <f t="shared" si="47"/>
        <v>15.249450724205831</v>
      </c>
      <c r="J294" s="21">
        <f t="shared" si="48"/>
        <v>16.049743005098094</v>
      </c>
      <c r="K294" s="21">
        <f t="shared" si="49"/>
        <v>15.066987114627073</v>
      </c>
      <c r="L294" s="21">
        <f t="shared" si="50"/>
        <v>14.001116059487007</v>
      </c>
      <c r="M294" s="20"/>
    </row>
    <row r="295" spans="1:13" ht="13.5" customHeight="1">
      <c r="A295" s="2">
        <v>294</v>
      </c>
      <c r="B295" s="2">
        <v>15.784657135241369</v>
      </c>
      <c r="C295" s="2">
        <f t="shared" si="41"/>
        <v>15.144668394346121</v>
      </c>
      <c r="D295" s="2">
        <f t="shared" si="42"/>
        <v>15.157340807365685</v>
      </c>
      <c r="E295" s="21">
        <f t="shared" si="43"/>
        <v>14.801291790383004</v>
      </c>
      <c r="F295" s="21">
        <f t="shared" si="44"/>
        <v>14.566830250285649</v>
      </c>
      <c r="G295" s="21">
        <f t="shared" si="45"/>
        <v>14.896495961230011</v>
      </c>
      <c r="H295" s="21">
        <f t="shared" si="46"/>
        <v>14.417354411866924</v>
      </c>
      <c r="I295" s="21">
        <f t="shared" si="47"/>
        <v>15.63116215896169</v>
      </c>
      <c r="J295" s="21">
        <f t="shared" si="48"/>
        <v>15.249450724205831</v>
      </c>
      <c r="K295" s="21">
        <f t="shared" si="49"/>
        <v>16.049743005098094</v>
      </c>
      <c r="L295" s="21">
        <f t="shared" si="50"/>
        <v>15.066987114627073</v>
      </c>
      <c r="M295" s="20"/>
    </row>
    <row r="296" spans="1:13" ht="13.5" customHeight="1">
      <c r="A296" s="2">
        <v>295</v>
      </c>
      <c r="B296" s="2">
        <v>16.545439279779004</v>
      </c>
      <c r="C296" s="2">
        <f t="shared" si="41"/>
        <v>15.784657135241369</v>
      </c>
      <c r="D296" s="2">
        <f t="shared" si="42"/>
        <v>15.144668394346121</v>
      </c>
      <c r="E296" s="21">
        <f t="shared" si="43"/>
        <v>15.157340807365685</v>
      </c>
      <c r="F296" s="21">
        <f t="shared" si="44"/>
        <v>14.801291790383004</v>
      </c>
      <c r="G296" s="21">
        <f t="shared" si="45"/>
        <v>14.566830250285649</v>
      </c>
      <c r="H296" s="21">
        <f t="shared" si="46"/>
        <v>14.896495961230011</v>
      </c>
      <c r="I296" s="21">
        <f t="shared" si="47"/>
        <v>14.417354411866924</v>
      </c>
      <c r="J296" s="21">
        <f t="shared" si="48"/>
        <v>15.63116215896169</v>
      </c>
      <c r="K296" s="21">
        <f t="shared" si="49"/>
        <v>15.249450724205831</v>
      </c>
      <c r="L296" s="21">
        <f t="shared" si="50"/>
        <v>16.049743005098094</v>
      </c>
      <c r="M296" s="20"/>
    </row>
    <row r="297" spans="1:13" ht="13.5" customHeight="1">
      <c r="A297" s="2">
        <v>296</v>
      </c>
      <c r="B297" s="2">
        <v>15.8677054093967</v>
      </c>
      <c r="C297" s="2">
        <f t="shared" si="41"/>
        <v>16.545439279779004</v>
      </c>
      <c r="D297" s="2">
        <f t="shared" si="42"/>
        <v>15.784657135241369</v>
      </c>
      <c r="E297" s="21">
        <f t="shared" si="43"/>
        <v>15.144668394346121</v>
      </c>
      <c r="F297" s="21">
        <f t="shared" si="44"/>
        <v>15.157340807365685</v>
      </c>
      <c r="G297" s="21">
        <f t="shared" si="45"/>
        <v>14.801291790383004</v>
      </c>
      <c r="H297" s="21">
        <f t="shared" si="46"/>
        <v>14.566830250285649</v>
      </c>
      <c r="I297" s="21">
        <f t="shared" si="47"/>
        <v>14.896495961230011</v>
      </c>
      <c r="J297" s="21">
        <f t="shared" si="48"/>
        <v>14.417354411866924</v>
      </c>
      <c r="K297" s="21">
        <f t="shared" si="49"/>
        <v>15.63116215896169</v>
      </c>
      <c r="L297" s="21">
        <f t="shared" si="50"/>
        <v>15.249450724205831</v>
      </c>
      <c r="M297" s="20"/>
    </row>
    <row r="298" spans="1:13" ht="13.5" customHeight="1">
      <c r="A298" s="2">
        <v>297</v>
      </c>
      <c r="B298" s="2">
        <v>17.04153655650796</v>
      </c>
      <c r="C298" s="2">
        <f t="shared" si="41"/>
        <v>15.8677054093967</v>
      </c>
      <c r="D298" s="2">
        <f t="shared" si="42"/>
        <v>16.545439279779004</v>
      </c>
      <c r="E298" s="21">
        <f t="shared" si="43"/>
        <v>15.784657135241369</v>
      </c>
      <c r="F298" s="21">
        <f t="shared" si="44"/>
        <v>15.144668394346121</v>
      </c>
      <c r="G298" s="21">
        <f t="shared" si="45"/>
        <v>15.157340807365685</v>
      </c>
      <c r="H298" s="21">
        <f t="shared" si="46"/>
        <v>14.801291790383004</v>
      </c>
      <c r="I298" s="21">
        <f t="shared" si="47"/>
        <v>14.566830250285649</v>
      </c>
      <c r="J298" s="21">
        <f t="shared" si="48"/>
        <v>14.896495961230011</v>
      </c>
      <c r="K298" s="21">
        <f t="shared" si="49"/>
        <v>14.417354411866924</v>
      </c>
      <c r="L298" s="21">
        <f t="shared" si="50"/>
        <v>15.63116215896169</v>
      </c>
      <c r="M298" s="20"/>
    </row>
    <row r="299" spans="1:13" ht="13.5" customHeight="1">
      <c r="A299" s="2">
        <v>298</v>
      </c>
      <c r="B299" s="2">
        <v>16.01881818791297</v>
      </c>
      <c r="C299" s="2">
        <f t="shared" si="41"/>
        <v>17.04153655650796</v>
      </c>
      <c r="D299" s="2">
        <f t="shared" si="42"/>
        <v>15.8677054093967</v>
      </c>
      <c r="E299" s="21">
        <f t="shared" si="43"/>
        <v>16.545439279779004</v>
      </c>
      <c r="F299" s="21">
        <f t="shared" si="44"/>
        <v>15.784657135241369</v>
      </c>
      <c r="G299" s="21">
        <f t="shared" si="45"/>
        <v>15.144668394346121</v>
      </c>
      <c r="H299" s="21">
        <f t="shared" si="46"/>
        <v>15.157340807365685</v>
      </c>
      <c r="I299" s="21">
        <f t="shared" si="47"/>
        <v>14.801291790383004</v>
      </c>
      <c r="J299" s="21">
        <f t="shared" si="48"/>
        <v>14.566830250285649</v>
      </c>
      <c r="K299" s="21">
        <f t="shared" si="49"/>
        <v>14.896495961230011</v>
      </c>
      <c r="L299" s="21">
        <f t="shared" si="50"/>
        <v>14.417354411866924</v>
      </c>
      <c r="M299" s="20"/>
    </row>
    <row r="300" spans="1:13" ht="13.5" customHeight="1">
      <c r="A300" s="2">
        <v>299</v>
      </c>
      <c r="B300" s="2">
        <v>16.199527686071388</v>
      </c>
      <c r="C300" s="2">
        <f t="shared" si="41"/>
        <v>16.01881818791297</v>
      </c>
      <c r="D300" s="2">
        <f t="shared" si="42"/>
        <v>17.04153655650796</v>
      </c>
      <c r="E300" s="21">
        <f t="shared" si="43"/>
        <v>15.8677054093967</v>
      </c>
      <c r="F300" s="21">
        <f t="shared" si="44"/>
        <v>16.545439279779004</v>
      </c>
      <c r="G300" s="21">
        <f t="shared" si="45"/>
        <v>15.784657135241369</v>
      </c>
      <c r="H300" s="21">
        <f t="shared" si="46"/>
        <v>15.144668394346121</v>
      </c>
      <c r="I300" s="21">
        <f t="shared" si="47"/>
        <v>15.157340807365685</v>
      </c>
      <c r="J300" s="21">
        <f t="shared" si="48"/>
        <v>14.801291790383004</v>
      </c>
      <c r="K300" s="21">
        <f t="shared" si="49"/>
        <v>14.566830250285649</v>
      </c>
      <c r="L300" s="21">
        <f t="shared" si="50"/>
        <v>14.896495961230011</v>
      </c>
      <c r="M300" s="20"/>
    </row>
    <row r="301" spans="1:13" ht="13.5" customHeight="1">
      <c r="A301" s="2">
        <v>300</v>
      </c>
      <c r="B301" s="2">
        <v>15.122226221340354</v>
      </c>
      <c r="C301" s="2">
        <f t="shared" si="41"/>
        <v>16.199527686071388</v>
      </c>
      <c r="D301" s="2">
        <f t="shared" si="42"/>
        <v>16.01881818791297</v>
      </c>
      <c r="E301" s="21">
        <f t="shared" si="43"/>
        <v>17.04153655650796</v>
      </c>
      <c r="F301" s="21">
        <f t="shared" si="44"/>
        <v>15.8677054093967</v>
      </c>
      <c r="G301" s="21">
        <f t="shared" si="45"/>
        <v>16.545439279779004</v>
      </c>
      <c r="H301" s="21">
        <f t="shared" si="46"/>
        <v>15.784657135241369</v>
      </c>
      <c r="I301" s="21">
        <f t="shared" si="47"/>
        <v>15.144668394346121</v>
      </c>
      <c r="J301" s="21">
        <f t="shared" si="48"/>
        <v>15.157340807365685</v>
      </c>
      <c r="K301" s="21">
        <f t="shared" si="49"/>
        <v>14.801291790383004</v>
      </c>
      <c r="L301" s="21">
        <f t="shared" si="50"/>
        <v>14.566830250285649</v>
      </c>
      <c r="M301" s="20"/>
    </row>
    <row r="302" spans="1:13" ht="13.5" customHeight="1">
      <c r="A302" s="2">
        <v>301</v>
      </c>
      <c r="B302" s="2">
        <v>14.645784590058105</v>
      </c>
      <c r="C302" s="2">
        <f t="shared" si="41"/>
        <v>15.122226221340354</v>
      </c>
      <c r="D302" s="2">
        <f t="shared" si="42"/>
        <v>16.199527686071388</v>
      </c>
      <c r="E302" s="21">
        <f t="shared" si="43"/>
        <v>16.01881818791297</v>
      </c>
      <c r="F302" s="21">
        <f t="shared" si="44"/>
        <v>17.04153655650796</v>
      </c>
      <c r="G302" s="21">
        <f t="shared" si="45"/>
        <v>15.8677054093967</v>
      </c>
      <c r="H302" s="21">
        <f t="shared" si="46"/>
        <v>16.545439279779004</v>
      </c>
      <c r="I302" s="21">
        <f t="shared" si="47"/>
        <v>15.784657135241369</v>
      </c>
      <c r="J302" s="21">
        <f t="shared" si="48"/>
        <v>15.144668394346121</v>
      </c>
      <c r="K302" s="21">
        <f t="shared" si="49"/>
        <v>15.157340807365685</v>
      </c>
      <c r="L302" s="21">
        <f t="shared" si="50"/>
        <v>14.801291790383004</v>
      </c>
      <c r="M302" s="20"/>
    </row>
    <row r="303" spans="1:13" ht="13.5" customHeight="1">
      <c r="A303" s="2">
        <v>302</v>
      </c>
      <c r="B303" s="2">
        <v>16.192135892572278</v>
      </c>
      <c r="C303" s="2">
        <f t="shared" si="41"/>
        <v>14.645784590058105</v>
      </c>
      <c r="D303" s="2">
        <f t="shared" si="42"/>
        <v>15.122226221340354</v>
      </c>
      <c r="E303" s="21">
        <f t="shared" si="43"/>
        <v>16.199527686071388</v>
      </c>
      <c r="F303" s="21">
        <f t="shared" si="44"/>
        <v>16.01881818791297</v>
      </c>
      <c r="G303" s="21">
        <f t="shared" si="45"/>
        <v>17.04153655650796</v>
      </c>
      <c r="H303" s="21">
        <f t="shared" si="46"/>
        <v>15.8677054093967</v>
      </c>
      <c r="I303" s="21">
        <f t="shared" si="47"/>
        <v>16.545439279779004</v>
      </c>
      <c r="J303" s="21">
        <f t="shared" si="48"/>
        <v>15.784657135241369</v>
      </c>
      <c r="K303" s="21">
        <f t="shared" si="49"/>
        <v>15.144668394346121</v>
      </c>
      <c r="L303" s="21">
        <f t="shared" si="50"/>
        <v>15.157340807365685</v>
      </c>
      <c r="M303" s="20"/>
    </row>
    <row r="304" spans="1:13" ht="13.5" customHeight="1">
      <c r="A304" s="2">
        <v>303</v>
      </c>
      <c r="B304" s="2">
        <v>17.361226234278771</v>
      </c>
      <c r="C304" s="2">
        <f t="shared" si="41"/>
        <v>16.192135892572278</v>
      </c>
      <c r="D304" s="2">
        <f t="shared" si="42"/>
        <v>14.645784590058105</v>
      </c>
      <c r="E304" s="21">
        <f t="shared" si="43"/>
        <v>15.122226221340354</v>
      </c>
      <c r="F304" s="21">
        <f t="shared" si="44"/>
        <v>16.199527686071388</v>
      </c>
      <c r="G304" s="21">
        <f t="shared" si="45"/>
        <v>16.01881818791297</v>
      </c>
      <c r="H304" s="21">
        <f t="shared" si="46"/>
        <v>17.04153655650796</v>
      </c>
      <c r="I304" s="21">
        <f t="shared" si="47"/>
        <v>15.8677054093967</v>
      </c>
      <c r="J304" s="21">
        <f t="shared" si="48"/>
        <v>16.545439279779004</v>
      </c>
      <c r="K304" s="21">
        <f t="shared" si="49"/>
        <v>15.784657135241369</v>
      </c>
      <c r="L304" s="21">
        <f t="shared" si="50"/>
        <v>15.144668394346121</v>
      </c>
      <c r="M304" s="20"/>
    </row>
    <row r="305" spans="1:13" ht="13.5" customHeight="1">
      <c r="A305" s="2">
        <v>304</v>
      </c>
      <c r="B305" s="2">
        <v>17.645341289642474</v>
      </c>
      <c r="C305" s="2">
        <f t="shared" si="41"/>
        <v>17.361226234278771</v>
      </c>
      <c r="D305" s="2">
        <f t="shared" si="42"/>
        <v>16.192135892572278</v>
      </c>
      <c r="E305" s="21">
        <f t="shared" si="43"/>
        <v>14.645784590058105</v>
      </c>
      <c r="F305" s="21">
        <f t="shared" si="44"/>
        <v>15.122226221340354</v>
      </c>
      <c r="G305" s="21">
        <f t="shared" si="45"/>
        <v>16.199527686071388</v>
      </c>
      <c r="H305" s="21">
        <f t="shared" si="46"/>
        <v>16.01881818791297</v>
      </c>
      <c r="I305" s="21">
        <f t="shared" si="47"/>
        <v>17.04153655650796</v>
      </c>
      <c r="J305" s="21">
        <f t="shared" si="48"/>
        <v>15.8677054093967</v>
      </c>
      <c r="K305" s="21">
        <f t="shared" si="49"/>
        <v>16.545439279779004</v>
      </c>
      <c r="L305" s="21">
        <f t="shared" si="50"/>
        <v>15.784657135241369</v>
      </c>
      <c r="M305" s="20"/>
    </row>
    <row r="306" spans="1:13" ht="13.5" customHeight="1">
      <c r="A306" s="2">
        <v>305</v>
      </c>
      <c r="B306" s="2">
        <v>17.778475288756013</v>
      </c>
      <c r="C306" s="2">
        <f t="shared" si="41"/>
        <v>17.645341289642474</v>
      </c>
      <c r="D306" s="2">
        <f t="shared" si="42"/>
        <v>17.361226234278771</v>
      </c>
      <c r="E306" s="21">
        <f t="shared" si="43"/>
        <v>16.192135892572278</v>
      </c>
      <c r="F306" s="21">
        <f t="shared" si="44"/>
        <v>14.645784590058105</v>
      </c>
      <c r="G306" s="21">
        <f t="shared" si="45"/>
        <v>15.122226221340354</v>
      </c>
      <c r="H306" s="21">
        <f t="shared" si="46"/>
        <v>16.199527686071388</v>
      </c>
      <c r="I306" s="21">
        <f t="shared" si="47"/>
        <v>16.01881818791297</v>
      </c>
      <c r="J306" s="21">
        <f t="shared" si="48"/>
        <v>17.04153655650796</v>
      </c>
      <c r="K306" s="21">
        <f t="shared" si="49"/>
        <v>15.8677054093967</v>
      </c>
      <c r="L306" s="21">
        <f t="shared" si="50"/>
        <v>16.545439279779004</v>
      </c>
      <c r="M306" s="20"/>
    </row>
    <row r="307" spans="1:13" ht="13.5" customHeight="1">
      <c r="A307" s="2">
        <v>306</v>
      </c>
      <c r="B307" s="2">
        <v>19.089458896287791</v>
      </c>
      <c r="C307" s="2">
        <f t="shared" si="41"/>
        <v>17.778475288756013</v>
      </c>
      <c r="D307" s="2">
        <f t="shared" si="42"/>
        <v>17.645341289642474</v>
      </c>
      <c r="E307" s="21">
        <f t="shared" si="43"/>
        <v>17.361226234278771</v>
      </c>
      <c r="F307" s="21">
        <f t="shared" si="44"/>
        <v>16.192135892572278</v>
      </c>
      <c r="G307" s="21">
        <f t="shared" si="45"/>
        <v>14.645784590058105</v>
      </c>
      <c r="H307" s="21">
        <f t="shared" si="46"/>
        <v>15.122226221340354</v>
      </c>
      <c r="I307" s="21">
        <f t="shared" si="47"/>
        <v>16.199527686071388</v>
      </c>
      <c r="J307" s="21">
        <f t="shared" si="48"/>
        <v>16.01881818791297</v>
      </c>
      <c r="K307" s="21">
        <f t="shared" si="49"/>
        <v>17.04153655650796</v>
      </c>
      <c r="L307" s="21">
        <f t="shared" si="50"/>
        <v>15.8677054093967</v>
      </c>
      <c r="M307" s="20"/>
    </row>
    <row r="308" spans="1:13" ht="13.5" customHeight="1">
      <c r="A308" s="2">
        <v>307</v>
      </c>
      <c r="B308" s="2">
        <v>19.079949417694198</v>
      </c>
      <c r="C308" s="2">
        <f t="shared" si="41"/>
        <v>19.089458896287791</v>
      </c>
      <c r="D308" s="2">
        <f t="shared" si="42"/>
        <v>17.778475288756013</v>
      </c>
      <c r="E308" s="21">
        <f t="shared" si="43"/>
        <v>17.645341289642474</v>
      </c>
      <c r="F308" s="21">
        <f t="shared" si="44"/>
        <v>17.361226234278771</v>
      </c>
      <c r="G308" s="21">
        <f t="shared" si="45"/>
        <v>16.192135892572278</v>
      </c>
      <c r="H308" s="21">
        <f t="shared" si="46"/>
        <v>14.645784590058105</v>
      </c>
      <c r="I308" s="21">
        <f t="shared" si="47"/>
        <v>15.122226221340354</v>
      </c>
      <c r="J308" s="21">
        <f t="shared" si="48"/>
        <v>16.199527686071388</v>
      </c>
      <c r="K308" s="21">
        <f t="shared" si="49"/>
        <v>16.01881818791297</v>
      </c>
      <c r="L308" s="21">
        <f t="shared" si="50"/>
        <v>17.04153655650796</v>
      </c>
      <c r="M308" s="20"/>
    </row>
    <row r="309" spans="1:13" ht="13.5" customHeight="1">
      <c r="A309" s="2">
        <v>308</v>
      </c>
      <c r="B309" s="2">
        <v>18.841120005220848</v>
      </c>
      <c r="C309" s="2">
        <f t="shared" si="41"/>
        <v>19.079949417694198</v>
      </c>
      <c r="D309" s="2">
        <f t="shared" si="42"/>
        <v>19.089458896287791</v>
      </c>
      <c r="E309" s="21">
        <f t="shared" si="43"/>
        <v>17.778475288756013</v>
      </c>
      <c r="F309" s="21">
        <f t="shared" si="44"/>
        <v>17.645341289642474</v>
      </c>
      <c r="G309" s="21">
        <f t="shared" si="45"/>
        <v>17.361226234278771</v>
      </c>
      <c r="H309" s="21">
        <f t="shared" si="46"/>
        <v>16.192135892572278</v>
      </c>
      <c r="I309" s="21">
        <f t="shared" si="47"/>
        <v>14.645784590058105</v>
      </c>
      <c r="J309" s="21">
        <f t="shared" si="48"/>
        <v>15.122226221340354</v>
      </c>
      <c r="K309" s="21">
        <f t="shared" si="49"/>
        <v>16.199527686071388</v>
      </c>
      <c r="L309" s="21">
        <f t="shared" si="50"/>
        <v>16.01881818791297</v>
      </c>
      <c r="M309" s="20"/>
    </row>
    <row r="310" spans="1:13" ht="13.5" customHeight="1">
      <c r="A310" s="2">
        <v>309</v>
      </c>
      <c r="B310" s="2">
        <v>20.033333456762662</v>
      </c>
      <c r="C310" s="2">
        <f t="shared" si="41"/>
        <v>18.841120005220848</v>
      </c>
      <c r="D310" s="2">
        <f t="shared" si="42"/>
        <v>19.079949417694198</v>
      </c>
      <c r="E310" s="21">
        <f t="shared" si="43"/>
        <v>19.089458896287791</v>
      </c>
      <c r="F310" s="21">
        <f t="shared" si="44"/>
        <v>17.778475288756013</v>
      </c>
      <c r="G310" s="21">
        <f t="shared" si="45"/>
        <v>17.645341289642474</v>
      </c>
      <c r="H310" s="21">
        <f t="shared" si="46"/>
        <v>17.361226234278771</v>
      </c>
      <c r="I310" s="21">
        <f t="shared" si="47"/>
        <v>16.192135892572278</v>
      </c>
      <c r="J310" s="21">
        <f t="shared" si="48"/>
        <v>14.645784590058105</v>
      </c>
      <c r="K310" s="21">
        <f t="shared" si="49"/>
        <v>15.122226221340354</v>
      </c>
      <c r="L310" s="21">
        <f t="shared" si="50"/>
        <v>16.199527686071388</v>
      </c>
      <c r="M310" s="20"/>
    </row>
    <row r="311" spans="1:13" ht="13.5" customHeight="1">
      <c r="A311" s="2">
        <v>310</v>
      </c>
      <c r="B311" s="2">
        <v>22.54208872464292</v>
      </c>
      <c r="C311" s="2">
        <f t="shared" si="41"/>
        <v>20.033333456762662</v>
      </c>
      <c r="D311" s="2">
        <f t="shared" si="42"/>
        <v>18.841120005220848</v>
      </c>
      <c r="E311" s="21">
        <f t="shared" si="43"/>
        <v>19.079949417694198</v>
      </c>
      <c r="F311" s="21">
        <f t="shared" si="44"/>
        <v>19.089458896287791</v>
      </c>
      <c r="G311" s="21">
        <f t="shared" si="45"/>
        <v>17.778475288756013</v>
      </c>
      <c r="H311" s="21">
        <f t="shared" si="46"/>
        <v>17.645341289642474</v>
      </c>
      <c r="I311" s="21">
        <f t="shared" si="47"/>
        <v>17.361226234278771</v>
      </c>
      <c r="J311" s="21">
        <f t="shared" si="48"/>
        <v>16.192135892572278</v>
      </c>
      <c r="K311" s="21">
        <f t="shared" si="49"/>
        <v>14.645784590058105</v>
      </c>
      <c r="L311" s="21">
        <f t="shared" si="50"/>
        <v>15.122226221340354</v>
      </c>
      <c r="M311" s="20"/>
    </row>
    <row r="312" spans="1:13" ht="13.5" customHeight="1">
      <c r="A312" s="2">
        <v>311</v>
      </c>
      <c r="B312" s="2">
        <v>24.171369861083139</v>
      </c>
      <c r="C312" s="2">
        <f t="shared" si="41"/>
        <v>22.54208872464292</v>
      </c>
      <c r="D312" s="2">
        <f t="shared" si="42"/>
        <v>20.033333456762662</v>
      </c>
      <c r="E312" s="21">
        <f t="shared" si="43"/>
        <v>18.841120005220848</v>
      </c>
      <c r="F312" s="21">
        <f t="shared" si="44"/>
        <v>19.079949417694198</v>
      </c>
      <c r="G312" s="21">
        <f t="shared" si="45"/>
        <v>19.089458896287791</v>
      </c>
      <c r="H312" s="21">
        <f t="shared" si="46"/>
        <v>17.778475288756013</v>
      </c>
      <c r="I312" s="21">
        <f t="shared" si="47"/>
        <v>17.645341289642474</v>
      </c>
      <c r="J312" s="21">
        <f t="shared" si="48"/>
        <v>17.361226234278771</v>
      </c>
      <c r="K312" s="21">
        <f t="shared" si="49"/>
        <v>16.192135892572278</v>
      </c>
      <c r="L312" s="21">
        <f t="shared" si="50"/>
        <v>14.645784590058105</v>
      </c>
      <c r="M312" s="20"/>
    </row>
    <row r="313" spans="1:13" ht="13.5" customHeight="1">
      <c r="A313" s="2">
        <v>312</v>
      </c>
      <c r="B313" s="2">
        <v>24.579245272460174</v>
      </c>
      <c r="C313" s="2">
        <f t="shared" si="41"/>
        <v>24.171369861083139</v>
      </c>
      <c r="D313" s="2">
        <f t="shared" si="42"/>
        <v>22.54208872464292</v>
      </c>
      <c r="E313" s="21">
        <f t="shared" si="43"/>
        <v>20.033333456762662</v>
      </c>
      <c r="F313" s="21">
        <f t="shared" si="44"/>
        <v>18.841120005220848</v>
      </c>
      <c r="G313" s="21">
        <f t="shared" si="45"/>
        <v>19.079949417694198</v>
      </c>
      <c r="H313" s="21">
        <f t="shared" si="46"/>
        <v>19.089458896287791</v>
      </c>
      <c r="I313" s="21">
        <f t="shared" si="47"/>
        <v>17.778475288756013</v>
      </c>
      <c r="J313" s="21">
        <f t="shared" si="48"/>
        <v>17.645341289642474</v>
      </c>
      <c r="K313" s="21">
        <f t="shared" si="49"/>
        <v>17.361226234278771</v>
      </c>
      <c r="L313" s="21">
        <f t="shared" si="50"/>
        <v>16.192135892572278</v>
      </c>
      <c r="M313" s="20"/>
    </row>
    <row r="314" spans="1:13" ht="13.5" customHeight="1">
      <c r="A314" s="2">
        <v>313</v>
      </c>
      <c r="B314" s="2">
        <v>24.258493550164939</v>
      </c>
      <c r="C314" s="2">
        <f t="shared" si="41"/>
        <v>24.579245272460174</v>
      </c>
      <c r="D314" s="2">
        <f t="shared" si="42"/>
        <v>24.171369861083139</v>
      </c>
      <c r="E314" s="21">
        <f t="shared" si="43"/>
        <v>22.54208872464292</v>
      </c>
      <c r="F314" s="21">
        <f t="shared" si="44"/>
        <v>20.033333456762662</v>
      </c>
      <c r="G314" s="21">
        <f t="shared" si="45"/>
        <v>18.841120005220848</v>
      </c>
      <c r="H314" s="21">
        <f t="shared" si="46"/>
        <v>19.079949417694198</v>
      </c>
      <c r="I314" s="21">
        <f t="shared" si="47"/>
        <v>19.089458896287791</v>
      </c>
      <c r="J314" s="21">
        <f t="shared" si="48"/>
        <v>17.778475288756013</v>
      </c>
      <c r="K314" s="21">
        <f t="shared" si="49"/>
        <v>17.645341289642474</v>
      </c>
      <c r="L314" s="21">
        <f t="shared" si="50"/>
        <v>17.361226234278771</v>
      </c>
      <c r="M314" s="20"/>
    </row>
    <row r="315" spans="1:13" ht="13.5" customHeight="1">
      <c r="A315" s="2">
        <v>314</v>
      </c>
      <c r="B315" s="2">
        <v>24.088298606295787</v>
      </c>
      <c r="C315" s="2">
        <f t="shared" si="41"/>
        <v>24.258493550164939</v>
      </c>
      <c r="D315" s="2">
        <f t="shared" si="42"/>
        <v>24.579245272460174</v>
      </c>
      <c r="E315" s="21">
        <f t="shared" si="43"/>
        <v>24.171369861083139</v>
      </c>
      <c r="F315" s="21">
        <f t="shared" si="44"/>
        <v>22.54208872464292</v>
      </c>
      <c r="G315" s="21">
        <f t="shared" si="45"/>
        <v>20.033333456762662</v>
      </c>
      <c r="H315" s="21">
        <f t="shared" si="46"/>
        <v>18.841120005220848</v>
      </c>
      <c r="I315" s="21">
        <f t="shared" si="47"/>
        <v>19.079949417694198</v>
      </c>
      <c r="J315" s="21">
        <f t="shared" si="48"/>
        <v>19.089458896287791</v>
      </c>
      <c r="K315" s="21">
        <f t="shared" si="49"/>
        <v>17.778475288756013</v>
      </c>
      <c r="L315" s="21">
        <f t="shared" si="50"/>
        <v>17.645341289642474</v>
      </c>
      <c r="M315" s="20"/>
    </row>
    <row r="316" spans="1:13" ht="13.5" customHeight="1">
      <c r="A316" s="2">
        <v>315</v>
      </c>
      <c r="B316" s="2">
        <v>25.031787716582425</v>
      </c>
      <c r="C316" s="2">
        <f t="shared" si="41"/>
        <v>24.088298606295787</v>
      </c>
      <c r="D316" s="2">
        <f t="shared" si="42"/>
        <v>24.258493550164939</v>
      </c>
      <c r="E316" s="21">
        <f t="shared" si="43"/>
        <v>24.579245272460174</v>
      </c>
      <c r="F316" s="21">
        <f t="shared" si="44"/>
        <v>24.171369861083139</v>
      </c>
      <c r="G316" s="21">
        <f t="shared" si="45"/>
        <v>22.54208872464292</v>
      </c>
      <c r="H316" s="21">
        <f t="shared" si="46"/>
        <v>20.033333456762662</v>
      </c>
      <c r="I316" s="21">
        <f t="shared" si="47"/>
        <v>18.841120005220848</v>
      </c>
      <c r="J316" s="21">
        <f t="shared" si="48"/>
        <v>19.079949417694198</v>
      </c>
      <c r="K316" s="21">
        <f t="shared" si="49"/>
        <v>19.089458896287791</v>
      </c>
      <c r="L316" s="21">
        <f t="shared" si="50"/>
        <v>17.778475288756013</v>
      </c>
      <c r="M316" s="20"/>
    </row>
    <row r="317" spans="1:13" ht="13.5" customHeight="1">
      <c r="A317" s="2">
        <v>316</v>
      </c>
      <c r="B317" s="2">
        <v>25.533340450018191</v>
      </c>
      <c r="C317" s="2">
        <f t="shared" si="41"/>
        <v>25.031787716582425</v>
      </c>
      <c r="D317" s="2">
        <f t="shared" si="42"/>
        <v>24.088298606295787</v>
      </c>
      <c r="E317" s="21">
        <f t="shared" si="43"/>
        <v>24.258493550164939</v>
      </c>
      <c r="F317" s="21">
        <f t="shared" si="44"/>
        <v>24.579245272460174</v>
      </c>
      <c r="G317" s="21">
        <f t="shared" si="45"/>
        <v>24.171369861083139</v>
      </c>
      <c r="H317" s="21">
        <f t="shared" si="46"/>
        <v>22.54208872464292</v>
      </c>
      <c r="I317" s="21">
        <f t="shared" si="47"/>
        <v>20.033333456762662</v>
      </c>
      <c r="J317" s="21">
        <f t="shared" si="48"/>
        <v>18.841120005220848</v>
      </c>
      <c r="K317" s="21">
        <f t="shared" si="49"/>
        <v>19.079949417694198</v>
      </c>
      <c r="L317" s="21">
        <f t="shared" si="50"/>
        <v>19.089458896287791</v>
      </c>
      <c r="M317" s="20"/>
    </row>
    <row r="318" spans="1:13" ht="13.5" customHeight="1">
      <c r="A318" s="2">
        <v>317</v>
      </c>
      <c r="B318" s="2">
        <v>25.732947632901798</v>
      </c>
      <c r="C318" s="2">
        <f t="shared" si="41"/>
        <v>25.533340450018191</v>
      </c>
      <c r="D318" s="2">
        <f t="shared" si="42"/>
        <v>25.031787716582425</v>
      </c>
      <c r="E318" s="21">
        <f t="shared" si="43"/>
        <v>24.088298606295787</v>
      </c>
      <c r="F318" s="21">
        <f t="shared" si="44"/>
        <v>24.258493550164939</v>
      </c>
      <c r="G318" s="21">
        <f t="shared" si="45"/>
        <v>24.579245272460174</v>
      </c>
      <c r="H318" s="21">
        <f t="shared" si="46"/>
        <v>24.171369861083139</v>
      </c>
      <c r="I318" s="21">
        <f t="shared" si="47"/>
        <v>22.54208872464292</v>
      </c>
      <c r="J318" s="21">
        <f t="shared" si="48"/>
        <v>20.033333456762662</v>
      </c>
      <c r="K318" s="21">
        <f t="shared" si="49"/>
        <v>18.841120005220848</v>
      </c>
      <c r="L318" s="21">
        <f t="shared" si="50"/>
        <v>19.079949417694198</v>
      </c>
      <c r="M318" s="20"/>
    </row>
    <row r="319" spans="1:13" ht="13.5" customHeight="1">
      <c r="A319" s="2">
        <v>318</v>
      </c>
      <c r="B319" s="2">
        <v>24.527677774269389</v>
      </c>
      <c r="C319" s="2">
        <f t="shared" si="41"/>
        <v>25.732947632901798</v>
      </c>
      <c r="D319" s="2">
        <f t="shared" si="42"/>
        <v>25.533340450018191</v>
      </c>
      <c r="E319" s="21">
        <f t="shared" si="43"/>
        <v>25.031787716582425</v>
      </c>
      <c r="F319" s="21">
        <f t="shared" si="44"/>
        <v>24.088298606295787</v>
      </c>
      <c r="G319" s="21">
        <f t="shared" si="45"/>
        <v>24.258493550164939</v>
      </c>
      <c r="H319" s="21">
        <f t="shared" si="46"/>
        <v>24.579245272460174</v>
      </c>
      <c r="I319" s="21">
        <f t="shared" si="47"/>
        <v>24.171369861083139</v>
      </c>
      <c r="J319" s="21">
        <f t="shared" si="48"/>
        <v>22.54208872464292</v>
      </c>
      <c r="K319" s="21">
        <f t="shared" si="49"/>
        <v>20.033333456762662</v>
      </c>
      <c r="L319" s="21">
        <f t="shared" si="50"/>
        <v>18.841120005220848</v>
      </c>
      <c r="M319" s="20"/>
    </row>
    <row r="320" spans="1:13" ht="13.5" customHeight="1">
      <c r="A320" s="2">
        <v>319</v>
      </c>
      <c r="B320" s="2">
        <v>24.350149478202738</v>
      </c>
      <c r="C320" s="2">
        <f t="shared" si="41"/>
        <v>24.527677774269389</v>
      </c>
      <c r="D320" s="2">
        <f t="shared" si="42"/>
        <v>25.732947632901798</v>
      </c>
      <c r="E320" s="21">
        <f t="shared" si="43"/>
        <v>25.533340450018191</v>
      </c>
      <c r="F320" s="21">
        <f t="shared" si="44"/>
        <v>25.031787716582425</v>
      </c>
      <c r="G320" s="21">
        <f t="shared" si="45"/>
        <v>24.088298606295787</v>
      </c>
      <c r="H320" s="21">
        <f t="shared" si="46"/>
        <v>24.258493550164939</v>
      </c>
      <c r="I320" s="21">
        <f t="shared" si="47"/>
        <v>24.579245272460174</v>
      </c>
      <c r="J320" s="21">
        <f t="shared" si="48"/>
        <v>24.171369861083139</v>
      </c>
      <c r="K320" s="21">
        <f t="shared" si="49"/>
        <v>22.54208872464292</v>
      </c>
      <c r="L320" s="21">
        <f t="shared" si="50"/>
        <v>20.033333456762662</v>
      </c>
      <c r="M320" s="20"/>
    </row>
    <row r="321" spans="1:13" ht="13.5" customHeight="1">
      <c r="A321" s="2">
        <v>320</v>
      </c>
      <c r="B321" s="2">
        <v>24.310762051882651</v>
      </c>
      <c r="C321" s="2">
        <f t="shared" si="41"/>
        <v>24.350149478202738</v>
      </c>
      <c r="D321" s="2">
        <f t="shared" si="42"/>
        <v>24.527677774269389</v>
      </c>
      <c r="E321" s="21">
        <f t="shared" si="43"/>
        <v>25.732947632901798</v>
      </c>
      <c r="F321" s="21">
        <f t="shared" si="44"/>
        <v>25.533340450018191</v>
      </c>
      <c r="G321" s="21">
        <f t="shared" si="45"/>
        <v>25.031787716582425</v>
      </c>
      <c r="H321" s="21">
        <f t="shared" si="46"/>
        <v>24.088298606295787</v>
      </c>
      <c r="I321" s="21">
        <f t="shared" si="47"/>
        <v>24.258493550164939</v>
      </c>
      <c r="J321" s="21">
        <f t="shared" si="48"/>
        <v>24.579245272460174</v>
      </c>
      <c r="K321" s="21">
        <f t="shared" si="49"/>
        <v>24.171369861083139</v>
      </c>
      <c r="L321" s="21">
        <f t="shared" si="50"/>
        <v>22.54208872464292</v>
      </c>
      <c r="M321" s="20"/>
    </row>
    <row r="322" spans="1:13" ht="13.5" customHeight="1">
      <c r="A322" s="2">
        <v>321</v>
      </c>
      <c r="B322" s="2">
        <v>22.510759893479403</v>
      </c>
      <c r="C322" s="2">
        <f t="shared" si="41"/>
        <v>24.310762051882651</v>
      </c>
      <c r="D322" s="2">
        <f t="shared" si="42"/>
        <v>24.350149478202738</v>
      </c>
      <c r="E322" s="21">
        <f t="shared" si="43"/>
        <v>24.527677774269389</v>
      </c>
      <c r="F322" s="21">
        <f t="shared" si="44"/>
        <v>25.732947632901798</v>
      </c>
      <c r="G322" s="21">
        <f t="shared" si="45"/>
        <v>25.533340450018191</v>
      </c>
      <c r="H322" s="21">
        <f t="shared" si="46"/>
        <v>25.031787716582425</v>
      </c>
      <c r="I322" s="21">
        <f t="shared" si="47"/>
        <v>24.088298606295787</v>
      </c>
      <c r="J322" s="21">
        <f t="shared" si="48"/>
        <v>24.258493550164939</v>
      </c>
      <c r="K322" s="21">
        <f t="shared" si="49"/>
        <v>24.579245272460174</v>
      </c>
      <c r="L322" s="21">
        <f t="shared" si="50"/>
        <v>24.171369861083139</v>
      </c>
      <c r="M322" s="20"/>
    </row>
    <row r="323" spans="1:13" ht="13.5" customHeight="1">
      <c r="A323" s="2">
        <v>322</v>
      </c>
      <c r="B323" s="2">
        <v>21.331308735839329</v>
      </c>
      <c r="C323" s="2">
        <f t="shared" si="41"/>
        <v>22.510759893479403</v>
      </c>
      <c r="D323" s="2">
        <f t="shared" si="42"/>
        <v>24.310762051882651</v>
      </c>
      <c r="E323" s="21">
        <f t="shared" si="43"/>
        <v>24.350149478202738</v>
      </c>
      <c r="F323" s="21">
        <f t="shared" si="44"/>
        <v>24.527677774269389</v>
      </c>
      <c r="G323" s="21">
        <f t="shared" si="45"/>
        <v>25.732947632901798</v>
      </c>
      <c r="H323" s="21">
        <f t="shared" si="46"/>
        <v>25.533340450018191</v>
      </c>
      <c r="I323" s="21">
        <f t="shared" si="47"/>
        <v>25.031787716582425</v>
      </c>
      <c r="J323" s="21">
        <f t="shared" si="48"/>
        <v>24.088298606295787</v>
      </c>
      <c r="K323" s="21">
        <f t="shared" si="49"/>
        <v>24.258493550164939</v>
      </c>
      <c r="L323" s="21">
        <f t="shared" si="50"/>
        <v>24.579245272460174</v>
      </c>
      <c r="M323" s="20"/>
    </row>
    <row r="324" spans="1:13" ht="13.5" customHeight="1">
      <c r="A324" s="2">
        <v>323</v>
      </c>
      <c r="B324" s="2">
        <v>21.18742989485321</v>
      </c>
      <c r="C324" s="2">
        <f t="shared" ref="C324:C387" si="51">B323</f>
        <v>21.331308735839329</v>
      </c>
      <c r="D324" s="2">
        <f t="shared" si="42"/>
        <v>22.510759893479403</v>
      </c>
      <c r="E324" s="21">
        <f t="shared" si="43"/>
        <v>24.310762051882651</v>
      </c>
      <c r="F324" s="21">
        <f t="shared" si="44"/>
        <v>24.350149478202738</v>
      </c>
      <c r="G324" s="21">
        <f t="shared" si="45"/>
        <v>24.527677774269389</v>
      </c>
      <c r="H324" s="21">
        <f t="shared" si="46"/>
        <v>25.732947632901798</v>
      </c>
      <c r="I324" s="21">
        <f t="shared" si="47"/>
        <v>25.533340450018191</v>
      </c>
      <c r="J324" s="21">
        <f t="shared" si="48"/>
        <v>25.031787716582425</v>
      </c>
      <c r="K324" s="21">
        <f t="shared" si="49"/>
        <v>24.088298606295787</v>
      </c>
      <c r="L324" s="21">
        <f t="shared" si="50"/>
        <v>24.258493550164939</v>
      </c>
      <c r="M324" s="20"/>
    </row>
    <row r="325" spans="1:13" ht="13.5" customHeight="1">
      <c r="A325" s="2">
        <v>324</v>
      </c>
      <c r="B325" s="2">
        <v>22.199453398000564</v>
      </c>
      <c r="C325" s="2">
        <f t="shared" si="51"/>
        <v>21.18742989485321</v>
      </c>
      <c r="D325" s="2">
        <f t="shared" ref="D325:D388" si="52">C324</f>
        <v>21.331308735839329</v>
      </c>
      <c r="E325" s="21">
        <f t="shared" si="43"/>
        <v>22.510759893479403</v>
      </c>
      <c r="F325" s="21">
        <f t="shared" si="44"/>
        <v>24.310762051882651</v>
      </c>
      <c r="G325" s="21">
        <f t="shared" si="45"/>
        <v>24.350149478202738</v>
      </c>
      <c r="H325" s="21">
        <f t="shared" si="46"/>
        <v>24.527677774269389</v>
      </c>
      <c r="I325" s="21">
        <f t="shared" si="47"/>
        <v>25.732947632901798</v>
      </c>
      <c r="J325" s="21">
        <f t="shared" si="48"/>
        <v>25.533340450018191</v>
      </c>
      <c r="K325" s="21">
        <f t="shared" si="49"/>
        <v>25.031787716582425</v>
      </c>
      <c r="L325" s="21">
        <f t="shared" si="50"/>
        <v>24.088298606295787</v>
      </c>
      <c r="M325" s="20"/>
    </row>
    <row r="326" spans="1:13" ht="13.5" customHeight="1">
      <c r="A326" s="2">
        <v>325</v>
      </c>
      <c r="B326" s="2">
        <v>21.852129988752647</v>
      </c>
      <c r="C326" s="2">
        <f t="shared" si="51"/>
        <v>22.199453398000564</v>
      </c>
      <c r="D326" s="2">
        <f t="shared" si="52"/>
        <v>21.18742989485321</v>
      </c>
      <c r="E326" s="21">
        <f t="shared" ref="E326:E389" si="53">D325</f>
        <v>21.331308735839329</v>
      </c>
      <c r="F326" s="21">
        <f t="shared" si="44"/>
        <v>22.510759893479403</v>
      </c>
      <c r="G326" s="21">
        <f t="shared" si="45"/>
        <v>24.310762051882651</v>
      </c>
      <c r="H326" s="21">
        <f t="shared" si="46"/>
        <v>24.350149478202738</v>
      </c>
      <c r="I326" s="21">
        <f t="shared" si="47"/>
        <v>24.527677774269389</v>
      </c>
      <c r="J326" s="21">
        <f t="shared" si="48"/>
        <v>25.732947632901798</v>
      </c>
      <c r="K326" s="21">
        <f t="shared" si="49"/>
        <v>25.533340450018191</v>
      </c>
      <c r="L326" s="21">
        <f t="shared" si="50"/>
        <v>25.031787716582425</v>
      </c>
      <c r="M326" s="20"/>
    </row>
    <row r="327" spans="1:13" ht="13.5" customHeight="1">
      <c r="A327" s="2">
        <v>326</v>
      </c>
      <c r="B327" s="2">
        <v>22.345242347174423</v>
      </c>
      <c r="C327" s="2">
        <f t="shared" si="51"/>
        <v>21.852129988752647</v>
      </c>
      <c r="D327" s="2">
        <f t="shared" si="52"/>
        <v>22.199453398000564</v>
      </c>
      <c r="E327" s="21">
        <f t="shared" si="53"/>
        <v>21.18742989485321</v>
      </c>
      <c r="F327" s="21">
        <f t="shared" ref="F327:F390" si="54">E326</f>
        <v>21.331308735839329</v>
      </c>
      <c r="G327" s="21">
        <f t="shared" si="45"/>
        <v>22.510759893479403</v>
      </c>
      <c r="H327" s="21">
        <f t="shared" si="46"/>
        <v>24.310762051882651</v>
      </c>
      <c r="I327" s="21">
        <f t="shared" si="47"/>
        <v>24.350149478202738</v>
      </c>
      <c r="J327" s="21">
        <f t="shared" si="48"/>
        <v>24.527677774269389</v>
      </c>
      <c r="K327" s="21">
        <f t="shared" si="49"/>
        <v>25.732947632901798</v>
      </c>
      <c r="L327" s="21">
        <f t="shared" si="50"/>
        <v>25.533340450018191</v>
      </c>
      <c r="M327" s="20"/>
    </row>
    <row r="328" spans="1:13" ht="13.5" customHeight="1">
      <c r="A328" s="2">
        <v>327</v>
      </c>
      <c r="B328" s="2">
        <v>23.009422162612402</v>
      </c>
      <c r="C328" s="2">
        <f t="shared" si="51"/>
        <v>22.345242347174423</v>
      </c>
      <c r="D328" s="2">
        <f t="shared" si="52"/>
        <v>21.852129988752647</v>
      </c>
      <c r="E328" s="21">
        <f t="shared" si="53"/>
        <v>22.199453398000564</v>
      </c>
      <c r="F328" s="21">
        <f t="shared" si="54"/>
        <v>21.18742989485321</v>
      </c>
      <c r="G328" s="21">
        <f t="shared" ref="G328:G391" si="55">F327</f>
        <v>21.331308735839329</v>
      </c>
      <c r="H328" s="21">
        <f t="shared" si="46"/>
        <v>22.510759893479403</v>
      </c>
      <c r="I328" s="21">
        <f t="shared" si="47"/>
        <v>24.310762051882651</v>
      </c>
      <c r="J328" s="21">
        <f t="shared" si="48"/>
        <v>24.350149478202738</v>
      </c>
      <c r="K328" s="21">
        <f t="shared" si="49"/>
        <v>24.527677774269389</v>
      </c>
      <c r="L328" s="21">
        <f t="shared" si="50"/>
        <v>25.732947632901798</v>
      </c>
      <c r="M328" s="20"/>
    </row>
    <row r="329" spans="1:13" ht="13.5" customHeight="1">
      <c r="A329" s="2">
        <v>328</v>
      </c>
      <c r="B329" s="2">
        <v>22.38220458710671</v>
      </c>
      <c r="C329" s="2">
        <f t="shared" si="51"/>
        <v>23.009422162612402</v>
      </c>
      <c r="D329" s="2">
        <f t="shared" si="52"/>
        <v>22.345242347174423</v>
      </c>
      <c r="E329" s="21">
        <f t="shared" si="53"/>
        <v>21.852129988752647</v>
      </c>
      <c r="F329" s="21">
        <f t="shared" si="54"/>
        <v>22.199453398000564</v>
      </c>
      <c r="G329" s="21">
        <f t="shared" si="55"/>
        <v>21.18742989485321</v>
      </c>
      <c r="H329" s="21">
        <f t="shared" ref="H329:H392" si="56">G328</f>
        <v>21.331308735839329</v>
      </c>
      <c r="I329" s="21">
        <f t="shared" si="47"/>
        <v>22.510759893479403</v>
      </c>
      <c r="J329" s="21">
        <f t="shared" si="48"/>
        <v>24.310762051882651</v>
      </c>
      <c r="K329" s="21">
        <f t="shared" si="49"/>
        <v>24.350149478202738</v>
      </c>
      <c r="L329" s="21">
        <f t="shared" si="50"/>
        <v>24.527677774269389</v>
      </c>
      <c r="M329" s="20"/>
    </row>
    <row r="330" spans="1:13" ht="13.5" customHeight="1">
      <c r="A330" s="2">
        <v>329</v>
      </c>
      <c r="B330" s="2">
        <v>22.592469464234387</v>
      </c>
      <c r="C330" s="2">
        <f t="shared" si="51"/>
        <v>22.38220458710671</v>
      </c>
      <c r="D330" s="2">
        <f t="shared" si="52"/>
        <v>23.009422162612402</v>
      </c>
      <c r="E330" s="21">
        <f t="shared" si="53"/>
        <v>22.345242347174423</v>
      </c>
      <c r="F330" s="21">
        <f t="shared" si="54"/>
        <v>21.852129988752647</v>
      </c>
      <c r="G330" s="21">
        <f t="shared" si="55"/>
        <v>22.199453398000564</v>
      </c>
      <c r="H330" s="21">
        <f t="shared" si="56"/>
        <v>21.18742989485321</v>
      </c>
      <c r="I330" s="21">
        <f t="shared" ref="I330:I393" si="57">H329</f>
        <v>21.331308735839329</v>
      </c>
      <c r="J330" s="21">
        <f t="shared" si="48"/>
        <v>22.510759893479403</v>
      </c>
      <c r="K330" s="21">
        <f t="shared" si="49"/>
        <v>24.310762051882651</v>
      </c>
      <c r="L330" s="21">
        <f t="shared" si="50"/>
        <v>24.350149478202738</v>
      </c>
      <c r="M330" s="20"/>
    </row>
    <row r="331" spans="1:13" ht="13.5" customHeight="1">
      <c r="A331" s="2">
        <v>330</v>
      </c>
      <c r="B331" s="2">
        <v>21.395091401586125</v>
      </c>
      <c r="C331" s="2">
        <f t="shared" si="51"/>
        <v>22.592469464234387</v>
      </c>
      <c r="D331" s="2">
        <f t="shared" si="52"/>
        <v>22.38220458710671</v>
      </c>
      <c r="E331" s="21">
        <f t="shared" si="53"/>
        <v>23.009422162612402</v>
      </c>
      <c r="F331" s="21">
        <f t="shared" si="54"/>
        <v>22.345242347174423</v>
      </c>
      <c r="G331" s="21">
        <f t="shared" si="55"/>
        <v>21.852129988752647</v>
      </c>
      <c r="H331" s="21">
        <f t="shared" si="56"/>
        <v>22.199453398000564</v>
      </c>
      <c r="I331" s="21">
        <f t="shared" si="57"/>
        <v>21.18742989485321</v>
      </c>
      <c r="J331" s="21">
        <f t="shared" ref="J331:J394" si="58">I330</f>
        <v>21.331308735839329</v>
      </c>
      <c r="K331" s="21">
        <f t="shared" si="49"/>
        <v>22.510759893479403</v>
      </c>
      <c r="L331" s="21">
        <f t="shared" si="50"/>
        <v>24.310762051882651</v>
      </c>
      <c r="M331" s="20"/>
    </row>
    <row r="332" spans="1:13" ht="13.5" customHeight="1">
      <c r="A332" s="2">
        <v>331</v>
      </c>
      <c r="B332" s="2">
        <v>20.994616810835645</v>
      </c>
      <c r="C332" s="2">
        <f t="shared" si="51"/>
        <v>21.395091401586125</v>
      </c>
      <c r="D332" s="2">
        <f t="shared" si="52"/>
        <v>22.592469464234387</v>
      </c>
      <c r="E332" s="21">
        <f t="shared" si="53"/>
        <v>22.38220458710671</v>
      </c>
      <c r="F332" s="21">
        <f t="shared" si="54"/>
        <v>23.009422162612402</v>
      </c>
      <c r="G332" s="21">
        <f t="shared" si="55"/>
        <v>22.345242347174423</v>
      </c>
      <c r="H332" s="21">
        <f t="shared" si="56"/>
        <v>21.852129988752647</v>
      </c>
      <c r="I332" s="21">
        <f t="shared" si="57"/>
        <v>22.199453398000564</v>
      </c>
      <c r="J332" s="21">
        <f t="shared" si="58"/>
        <v>21.18742989485321</v>
      </c>
      <c r="K332" s="21">
        <f t="shared" ref="K332:K395" si="59">J331</f>
        <v>21.331308735839329</v>
      </c>
      <c r="L332" s="21">
        <f t="shared" si="50"/>
        <v>22.510759893479403</v>
      </c>
      <c r="M332" s="20"/>
    </row>
    <row r="333" spans="1:13" ht="13.5" customHeight="1">
      <c r="A333" s="2">
        <v>332</v>
      </c>
      <c r="B333" s="2">
        <v>21.280554762803824</v>
      </c>
      <c r="C333" s="2">
        <f t="shared" si="51"/>
        <v>20.994616810835645</v>
      </c>
      <c r="D333" s="2">
        <f t="shared" si="52"/>
        <v>21.395091401586125</v>
      </c>
      <c r="E333" s="21">
        <f t="shared" si="53"/>
        <v>22.592469464234387</v>
      </c>
      <c r="F333" s="21">
        <f t="shared" si="54"/>
        <v>22.38220458710671</v>
      </c>
      <c r="G333" s="21">
        <f t="shared" si="55"/>
        <v>23.009422162612402</v>
      </c>
      <c r="H333" s="21">
        <f t="shared" si="56"/>
        <v>22.345242347174423</v>
      </c>
      <c r="I333" s="21">
        <f t="shared" si="57"/>
        <v>21.852129988752647</v>
      </c>
      <c r="J333" s="21">
        <f t="shared" si="58"/>
        <v>22.199453398000564</v>
      </c>
      <c r="K333" s="21">
        <f t="shared" si="59"/>
        <v>21.18742989485321</v>
      </c>
      <c r="L333" s="21">
        <f t="shared" ref="L333:L396" si="60">K332</f>
        <v>21.331308735839329</v>
      </c>
      <c r="M333" s="20"/>
    </row>
    <row r="334" spans="1:13" ht="13.5" customHeight="1">
      <c r="A334" s="2">
        <v>333</v>
      </c>
      <c r="B334" s="2">
        <v>18.76948081004106</v>
      </c>
      <c r="C334" s="2">
        <f t="shared" si="51"/>
        <v>21.280554762803824</v>
      </c>
      <c r="D334" s="2">
        <f t="shared" si="52"/>
        <v>20.994616810835645</v>
      </c>
      <c r="E334" s="21">
        <f t="shared" si="53"/>
        <v>21.395091401586125</v>
      </c>
      <c r="F334" s="21">
        <f t="shared" si="54"/>
        <v>22.592469464234387</v>
      </c>
      <c r="G334" s="21">
        <f t="shared" si="55"/>
        <v>22.38220458710671</v>
      </c>
      <c r="H334" s="21">
        <f t="shared" si="56"/>
        <v>23.009422162612402</v>
      </c>
      <c r="I334" s="21">
        <f t="shared" si="57"/>
        <v>22.345242347174423</v>
      </c>
      <c r="J334" s="21">
        <f t="shared" si="58"/>
        <v>21.852129988752647</v>
      </c>
      <c r="K334" s="21">
        <f t="shared" si="59"/>
        <v>22.199453398000564</v>
      </c>
      <c r="L334" s="21">
        <f t="shared" si="60"/>
        <v>21.18742989485321</v>
      </c>
      <c r="M334" s="20"/>
    </row>
    <row r="335" spans="1:13" ht="13.5" customHeight="1">
      <c r="A335" s="2">
        <v>334</v>
      </c>
      <c r="B335" s="2">
        <v>18.721914097895343</v>
      </c>
      <c r="C335" s="2">
        <f t="shared" si="51"/>
        <v>18.76948081004106</v>
      </c>
      <c r="D335" s="2">
        <f t="shared" si="52"/>
        <v>21.280554762803824</v>
      </c>
      <c r="E335" s="21">
        <f t="shared" si="53"/>
        <v>20.994616810835645</v>
      </c>
      <c r="F335" s="21">
        <f t="shared" si="54"/>
        <v>21.395091401586125</v>
      </c>
      <c r="G335" s="21">
        <f t="shared" si="55"/>
        <v>22.592469464234387</v>
      </c>
      <c r="H335" s="21">
        <f t="shared" si="56"/>
        <v>22.38220458710671</v>
      </c>
      <c r="I335" s="21">
        <f t="shared" si="57"/>
        <v>23.009422162612402</v>
      </c>
      <c r="J335" s="21">
        <f t="shared" si="58"/>
        <v>22.345242347174423</v>
      </c>
      <c r="K335" s="21">
        <f t="shared" si="59"/>
        <v>21.852129988752647</v>
      </c>
      <c r="L335" s="21">
        <f t="shared" si="60"/>
        <v>22.199453398000564</v>
      </c>
      <c r="M335" s="20"/>
    </row>
    <row r="336" spans="1:13" ht="13.5" customHeight="1">
      <c r="A336" s="2">
        <v>335</v>
      </c>
      <c r="B336" s="2">
        <v>19.680801262296416</v>
      </c>
      <c r="C336" s="2">
        <f t="shared" si="51"/>
        <v>18.721914097895343</v>
      </c>
      <c r="D336" s="2">
        <f t="shared" si="52"/>
        <v>18.76948081004106</v>
      </c>
      <c r="E336" s="21">
        <f t="shared" si="53"/>
        <v>21.280554762803824</v>
      </c>
      <c r="F336" s="21">
        <f t="shared" si="54"/>
        <v>20.994616810835645</v>
      </c>
      <c r="G336" s="21">
        <f t="shared" si="55"/>
        <v>21.395091401586125</v>
      </c>
      <c r="H336" s="21">
        <f t="shared" si="56"/>
        <v>22.592469464234387</v>
      </c>
      <c r="I336" s="21">
        <f t="shared" si="57"/>
        <v>22.38220458710671</v>
      </c>
      <c r="J336" s="21">
        <f t="shared" si="58"/>
        <v>23.009422162612402</v>
      </c>
      <c r="K336" s="21">
        <f t="shared" si="59"/>
        <v>22.345242347174423</v>
      </c>
      <c r="L336" s="21">
        <f t="shared" si="60"/>
        <v>21.852129988752647</v>
      </c>
      <c r="M336" s="20"/>
    </row>
    <row r="337" spans="1:13" ht="13.5" customHeight="1">
      <c r="A337" s="2">
        <v>336</v>
      </c>
      <c r="B337" s="2">
        <v>20.844993405231474</v>
      </c>
      <c r="C337" s="2">
        <f t="shared" si="51"/>
        <v>19.680801262296416</v>
      </c>
      <c r="D337" s="2">
        <f t="shared" si="52"/>
        <v>18.721914097895343</v>
      </c>
      <c r="E337" s="21">
        <f t="shared" si="53"/>
        <v>18.76948081004106</v>
      </c>
      <c r="F337" s="21">
        <f t="shared" si="54"/>
        <v>21.280554762803824</v>
      </c>
      <c r="G337" s="21">
        <f t="shared" si="55"/>
        <v>20.994616810835645</v>
      </c>
      <c r="H337" s="21">
        <f t="shared" si="56"/>
        <v>21.395091401586125</v>
      </c>
      <c r="I337" s="21">
        <f t="shared" si="57"/>
        <v>22.592469464234387</v>
      </c>
      <c r="J337" s="21">
        <f t="shared" si="58"/>
        <v>22.38220458710671</v>
      </c>
      <c r="K337" s="21">
        <f t="shared" si="59"/>
        <v>23.009422162612402</v>
      </c>
      <c r="L337" s="21">
        <f t="shared" si="60"/>
        <v>22.345242347174423</v>
      </c>
      <c r="M337" s="20"/>
    </row>
    <row r="338" spans="1:13" ht="13.5" customHeight="1">
      <c r="A338" s="2">
        <v>337</v>
      </c>
      <c r="B338" s="2">
        <v>21.142117100771433</v>
      </c>
      <c r="C338" s="2">
        <f t="shared" si="51"/>
        <v>20.844993405231474</v>
      </c>
      <c r="D338" s="2">
        <f t="shared" si="52"/>
        <v>19.680801262296416</v>
      </c>
      <c r="E338" s="21">
        <f t="shared" si="53"/>
        <v>18.721914097895343</v>
      </c>
      <c r="F338" s="21">
        <f t="shared" si="54"/>
        <v>18.76948081004106</v>
      </c>
      <c r="G338" s="21">
        <f t="shared" si="55"/>
        <v>21.280554762803824</v>
      </c>
      <c r="H338" s="21">
        <f t="shared" si="56"/>
        <v>20.994616810835645</v>
      </c>
      <c r="I338" s="21">
        <f t="shared" si="57"/>
        <v>21.395091401586125</v>
      </c>
      <c r="J338" s="21">
        <f t="shared" si="58"/>
        <v>22.592469464234387</v>
      </c>
      <c r="K338" s="21">
        <f t="shared" si="59"/>
        <v>22.38220458710671</v>
      </c>
      <c r="L338" s="21">
        <f t="shared" si="60"/>
        <v>23.009422162612402</v>
      </c>
      <c r="M338" s="20"/>
    </row>
    <row r="339" spans="1:13" ht="13.5" customHeight="1">
      <c r="A339" s="2">
        <v>338</v>
      </c>
      <c r="B339" s="2">
        <v>19.429764022342667</v>
      </c>
      <c r="C339" s="2">
        <f t="shared" si="51"/>
        <v>21.142117100771433</v>
      </c>
      <c r="D339" s="2">
        <f t="shared" si="52"/>
        <v>20.844993405231474</v>
      </c>
      <c r="E339" s="21">
        <f t="shared" si="53"/>
        <v>19.680801262296416</v>
      </c>
      <c r="F339" s="21">
        <f t="shared" si="54"/>
        <v>18.721914097895343</v>
      </c>
      <c r="G339" s="21">
        <f t="shared" si="55"/>
        <v>18.76948081004106</v>
      </c>
      <c r="H339" s="21">
        <f t="shared" si="56"/>
        <v>21.280554762803824</v>
      </c>
      <c r="I339" s="21">
        <f t="shared" si="57"/>
        <v>20.994616810835645</v>
      </c>
      <c r="J339" s="21">
        <f t="shared" si="58"/>
        <v>21.395091401586125</v>
      </c>
      <c r="K339" s="21">
        <f t="shared" si="59"/>
        <v>22.592469464234387</v>
      </c>
      <c r="L339" s="21">
        <f t="shared" si="60"/>
        <v>22.38220458710671</v>
      </c>
      <c r="M339" s="20"/>
    </row>
    <row r="340" spans="1:13" ht="13.5" customHeight="1">
      <c r="A340" s="2">
        <v>339</v>
      </c>
      <c r="B340" s="2">
        <v>19.220405406103531</v>
      </c>
      <c r="C340" s="2">
        <f t="shared" si="51"/>
        <v>19.429764022342667</v>
      </c>
      <c r="D340" s="2">
        <f t="shared" si="52"/>
        <v>21.142117100771433</v>
      </c>
      <c r="E340" s="21">
        <f t="shared" si="53"/>
        <v>20.844993405231474</v>
      </c>
      <c r="F340" s="21">
        <f t="shared" si="54"/>
        <v>19.680801262296416</v>
      </c>
      <c r="G340" s="21">
        <f t="shared" si="55"/>
        <v>18.721914097895343</v>
      </c>
      <c r="H340" s="21">
        <f t="shared" si="56"/>
        <v>18.76948081004106</v>
      </c>
      <c r="I340" s="21">
        <f t="shared" si="57"/>
        <v>21.280554762803824</v>
      </c>
      <c r="J340" s="21">
        <f t="shared" si="58"/>
        <v>20.994616810835645</v>
      </c>
      <c r="K340" s="21">
        <f t="shared" si="59"/>
        <v>21.395091401586125</v>
      </c>
      <c r="L340" s="21">
        <f t="shared" si="60"/>
        <v>22.592469464234387</v>
      </c>
      <c r="M340" s="20"/>
    </row>
    <row r="341" spans="1:13" ht="13.5" customHeight="1">
      <c r="A341" s="2">
        <v>340</v>
      </c>
      <c r="B341" s="2">
        <v>18.289021798816414</v>
      </c>
      <c r="C341" s="2">
        <f t="shared" si="51"/>
        <v>19.220405406103531</v>
      </c>
      <c r="D341" s="2">
        <f t="shared" si="52"/>
        <v>19.429764022342667</v>
      </c>
      <c r="E341" s="21">
        <f t="shared" si="53"/>
        <v>21.142117100771433</v>
      </c>
      <c r="F341" s="21">
        <f t="shared" si="54"/>
        <v>20.844993405231474</v>
      </c>
      <c r="G341" s="21">
        <f t="shared" si="55"/>
        <v>19.680801262296416</v>
      </c>
      <c r="H341" s="21">
        <f t="shared" si="56"/>
        <v>18.721914097895343</v>
      </c>
      <c r="I341" s="21">
        <f t="shared" si="57"/>
        <v>18.76948081004106</v>
      </c>
      <c r="J341" s="21">
        <f t="shared" si="58"/>
        <v>21.280554762803824</v>
      </c>
      <c r="K341" s="21">
        <f t="shared" si="59"/>
        <v>20.994616810835645</v>
      </c>
      <c r="L341" s="21">
        <f t="shared" si="60"/>
        <v>21.395091401586125</v>
      </c>
      <c r="M341" s="20"/>
    </row>
    <row r="342" spans="1:13" ht="13.5" customHeight="1">
      <c r="A342" s="2">
        <v>341</v>
      </c>
      <c r="B342" s="2">
        <v>18.172354757484477</v>
      </c>
      <c r="C342" s="2">
        <f t="shared" si="51"/>
        <v>18.289021798816414</v>
      </c>
      <c r="D342" s="2">
        <f t="shared" si="52"/>
        <v>19.220405406103531</v>
      </c>
      <c r="E342" s="21">
        <f t="shared" si="53"/>
        <v>19.429764022342667</v>
      </c>
      <c r="F342" s="21">
        <f t="shared" si="54"/>
        <v>21.142117100771433</v>
      </c>
      <c r="G342" s="21">
        <f t="shared" si="55"/>
        <v>20.844993405231474</v>
      </c>
      <c r="H342" s="21">
        <f t="shared" si="56"/>
        <v>19.680801262296416</v>
      </c>
      <c r="I342" s="21">
        <f t="shared" si="57"/>
        <v>18.721914097895343</v>
      </c>
      <c r="J342" s="21">
        <f t="shared" si="58"/>
        <v>18.76948081004106</v>
      </c>
      <c r="K342" s="21">
        <f t="shared" si="59"/>
        <v>21.280554762803824</v>
      </c>
      <c r="L342" s="21">
        <f t="shared" si="60"/>
        <v>20.994616810835645</v>
      </c>
      <c r="M342" s="20"/>
    </row>
    <row r="343" spans="1:13" ht="13.5" customHeight="1">
      <c r="A343" s="2">
        <v>342</v>
      </c>
      <c r="B343" s="2">
        <v>18.039089581709611</v>
      </c>
      <c r="C343" s="2">
        <f t="shared" si="51"/>
        <v>18.172354757484477</v>
      </c>
      <c r="D343" s="2">
        <f t="shared" si="52"/>
        <v>18.289021798816414</v>
      </c>
      <c r="E343" s="21">
        <f t="shared" si="53"/>
        <v>19.220405406103531</v>
      </c>
      <c r="F343" s="21">
        <f t="shared" si="54"/>
        <v>19.429764022342667</v>
      </c>
      <c r="G343" s="21">
        <f t="shared" si="55"/>
        <v>21.142117100771433</v>
      </c>
      <c r="H343" s="21">
        <f t="shared" si="56"/>
        <v>20.844993405231474</v>
      </c>
      <c r="I343" s="21">
        <f t="shared" si="57"/>
        <v>19.680801262296416</v>
      </c>
      <c r="J343" s="21">
        <f t="shared" si="58"/>
        <v>18.721914097895343</v>
      </c>
      <c r="K343" s="21">
        <f t="shared" si="59"/>
        <v>18.76948081004106</v>
      </c>
      <c r="L343" s="21">
        <f t="shared" si="60"/>
        <v>21.280554762803824</v>
      </c>
      <c r="M343" s="20"/>
    </row>
    <row r="344" spans="1:13" ht="13.5" customHeight="1">
      <c r="A344" s="2">
        <v>343</v>
      </c>
      <c r="B344" s="2">
        <v>17.920949028721893</v>
      </c>
      <c r="C344" s="2">
        <f t="shared" si="51"/>
        <v>18.039089581709611</v>
      </c>
      <c r="D344" s="2">
        <f t="shared" si="52"/>
        <v>18.172354757484477</v>
      </c>
      <c r="E344" s="21">
        <f t="shared" si="53"/>
        <v>18.289021798816414</v>
      </c>
      <c r="F344" s="21">
        <f t="shared" si="54"/>
        <v>19.220405406103531</v>
      </c>
      <c r="G344" s="21">
        <f t="shared" si="55"/>
        <v>19.429764022342667</v>
      </c>
      <c r="H344" s="21">
        <f t="shared" si="56"/>
        <v>21.142117100771433</v>
      </c>
      <c r="I344" s="21">
        <f t="shared" si="57"/>
        <v>20.844993405231474</v>
      </c>
      <c r="J344" s="21">
        <f t="shared" si="58"/>
        <v>19.680801262296416</v>
      </c>
      <c r="K344" s="21">
        <f t="shared" si="59"/>
        <v>18.721914097895343</v>
      </c>
      <c r="L344" s="21">
        <f t="shared" si="60"/>
        <v>18.76948081004106</v>
      </c>
      <c r="M344" s="20"/>
    </row>
    <row r="345" spans="1:13" ht="13.5" customHeight="1">
      <c r="A345" s="2">
        <v>344</v>
      </c>
      <c r="B345" s="2">
        <v>17.694009037353801</v>
      </c>
      <c r="C345" s="2">
        <f t="shared" si="51"/>
        <v>17.920949028721893</v>
      </c>
      <c r="D345" s="2">
        <f t="shared" si="52"/>
        <v>18.039089581709611</v>
      </c>
      <c r="E345" s="21">
        <f t="shared" si="53"/>
        <v>18.172354757484477</v>
      </c>
      <c r="F345" s="21">
        <f t="shared" si="54"/>
        <v>18.289021798816414</v>
      </c>
      <c r="G345" s="21">
        <f t="shared" si="55"/>
        <v>19.220405406103531</v>
      </c>
      <c r="H345" s="21">
        <f t="shared" si="56"/>
        <v>19.429764022342667</v>
      </c>
      <c r="I345" s="21">
        <f t="shared" si="57"/>
        <v>21.142117100771433</v>
      </c>
      <c r="J345" s="21">
        <f t="shared" si="58"/>
        <v>20.844993405231474</v>
      </c>
      <c r="K345" s="21">
        <f t="shared" si="59"/>
        <v>19.680801262296416</v>
      </c>
      <c r="L345" s="21">
        <f t="shared" si="60"/>
        <v>18.721914097895343</v>
      </c>
      <c r="M345" s="20"/>
    </row>
    <row r="346" spans="1:13" ht="13.5" customHeight="1">
      <c r="A346" s="2">
        <v>345</v>
      </c>
      <c r="B346" s="2">
        <v>18.767020558769403</v>
      </c>
      <c r="C346" s="2">
        <f t="shared" si="51"/>
        <v>17.694009037353801</v>
      </c>
      <c r="D346" s="2">
        <f t="shared" si="52"/>
        <v>17.920949028721893</v>
      </c>
      <c r="E346" s="21">
        <f t="shared" si="53"/>
        <v>18.039089581709611</v>
      </c>
      <c r="F346" s="21">
        <f t="shared" si="54"/>
        <v>18.172354757484477</v>
      </c>
      <c r="G346" s="21">
        <f t="shared" si="55"/>
        <v>18.289021798816414</v>
      </c>
      <c r="H346" s="21">
        <f t="shared" si="56"/>
        <v>19.220405406103531</v>
      </c>
      <c r="I346" s="21">
        <f t="shared" si="57"/>
        <v>19.429764022342667</v>
      </c>
      <c r="J346" s="21">
        <f t="shared" si="58"/>
        <v>21.142117100771433</v>
      </c>
      <c r="K346" s="21">
        <f t="shared" si="59"/>
        <v>20.844993405231474</v>
      </c>
      <c r="L346" s="21">
        <f t="shared" si="60"/>
        <v>19.680801262296416</v>
      </c>
      <c r="M346" s="20"/>
    </row>
    <row r="347" spans="1:13" ht="13.5" customHeight="1">
      <c r="A347" s="2">
        <v>346</v>
      </c>
      <c r="B347" s="2">
        <v>18.914969765629074</v>
      </c>
      <c r="C347" s="2">
        <f t="shared" si="51"/>
        <v>18.767020558769403</v>
      </c>
      <c r="D347" s="2">
        <f t="shared" si="52"/>
        <v>17.694009037353801</v>
      </c>
      <c r="E347" s="21">
        <f t="shared" si="53"/>
        <v>17.920949028721893</v>
      </c>
      <c r="F347" s="21">
        <f t="shared" si="54"/>
        <v>18.039089581709611</v>
      </c>
      <c r="G347" s="21">
        <f t="shared" si="55"/>
        <v>18.172354757484477</v>
      </c>
      <c r="H347" s="21">
        <f t="shared" si="56"/>
        <v>18.289021798816414</v>
      </c>
      <c r="I347" s="21">
        <f t="shared" si="57"/>
        <v>19.220405406103531</v>
      </c>
      <c r="J347" s="21">
        <f t="shared" si="58"/>
        <v>19.429764022342667</v>
      </c>
      <c r="K347" s="21">
        <f t="shared" si="59"/>
        <v>21.142117100771433</v>
      </c>
      <c r="L347" s="21">
        <f t="shared" si="60"/>
        <v>20.844993405231474</v>
      </c>
      <c r="M347" s="20"/>
    </row>
    <row r="348" spans="1:13" ht="13.5" customHeight="1">
      <c r="A348" s="2">
        <v>347</v>
      </c>
      <c r="B348" s="2">
        <v>18.31371693122281</v>
      </c>
      <c r="C348" s="2">
        <f t="shared" si="51"/>
        <v>18.914969765629074</v>
      </c>
      <c r="D348" s="2">
        <f t="shared" si="52"/>
        <v>18.767020558769403</v>
      </c>
      <c r="E348" s="21">
        <f t="shared" si="53"/>
        <v>17.694009037353801</v>
      </c>
      <c r="F348" s="21">
        <f t="shared" si="54"/>
        <v>17.920949028721893</v>
      </c>
      <c r="G348" s="21">
        <f t="shared" si="55"/>
        <v>18.039089581709611</v>
      </c>
      <c r="H348" s="21">
        <f t="shared" si="56"/>
        <v>18.172354757484477</v>
      </c>
      <c r="I348" s="21">
        <f t="shared" si="57"/>
        <v>18.289021798816414</v>
      </c>
      <c r="J348" s="21">
        <f t="shared" si="58"/>
        <v>19.220405406103531</v>
      </c>
      <c r="K348" s="21">
        <f t="shared" si="59"/>
        <v>19.429764022342667</v>
      </c>
      <c r="L348" s="21">
        <f t="shared" si="60"/>
        <v>21.142117100771433</v>
      </c>
      <c r="M348" s="20"/>
    </row>
    <row r="349" spans="1:13" ht="13.5" customHeight="1">
      <c r="A349" s="2">
        <v>348</v>
      </c>
      <c r="B349" s="2">
        <v>18.624392283192577</v>
      </c>
      <c r="C349" s="2">
        <f t="shared" si="51"/>
        <v>18.31371693122281</v>
      </c>
      <c r="D349" s="2">
        <f t="shared" si="52"/>
        <v>18.914969765629074</v>
      </c>
      <c r="E349" s="21">
        <f t="shared" si="53"/>
        <v>18.767020558769403</v>
      </c>
      <c r="F349" s="21">
        <f t="shared" si="54"/>
        <v>17.694009037353801</v>
      </c>
      <c r="G349" s="21">
        <f t="shared" si="55"/>
        <v>17.920949028721893</v>
      </c>
      <c r="H349" s="21">
        <f t="shared" si="56"/>
        <v>18.039089581709611</v>
      </c>
      <c r="I349" s="21">
        <f t="shared" si="57"/>
        <v>18.172354757484477</v>
      </c>
      <c r="J349" s="21">
        <f t="shared" si="58"/>
        <v>18.289021798816414</v>
      </c>
      <c r="K349" s="21">
        <f t="shared" si="59"/>
        <v>19.220405406103531</v>
      </c>
      <c r="L349" s="21">
        <f t="shared" si="60"/>
        <v>19.429764022342667</v>
      </c>
      <c r="M349" s="20"/>
    </row>
    <row r="350" spans="1:13" ht="13.5" customHeight="1">
      <c r="A350" s="2">
        <v>349</v>
      </c>
      <c r="B350" s="2">
        <v>17.839173300690295</v>
      </c>
      <c r="C350" s="2">
        <f t="shared" si="51"/>
        <v>18.624392283192577</v>
      </c>
      <c r="D350" s="2">
        <f t="shared" si="52"/>
        <v>18.31371693122281</v>
      </c>
      <c r="E350" s="21">
        <f t="shared" si="53"/>
        <v>18.914969765629074</v>
      </c>
      <c r="F350" s="21">
        <f t="shared" si="54"/>
        <v>18.767020558769403</v>
      </c>
      <c r="G350" s="21">
        <f t="shared" si="55"/>
        <v>17.694009037353801</v>
      </c>
      <c r="H350" s="21">
        <f t="shared" si="56"/>
        <v>17.920949028721893</v>
      </c>
      <c r="I350" s="21">
        <f t="shared" si="57"/>
        <v>18.039089581709611</v>
      </c>
      <c r="J350" s="21">
        <f t="shared" si="58"/>
        <v>18.172354757484477</v>
      </c>
      <c r="K350" s="21">
        <f t="shared" si="59"/>
        <v>18.289021798816414</v>
      </c>
      <c r="L350" s="21">
        <f t="shared" si="60"/>
        <v>19.220405406103531</v>
      </c>
      <c r="M350" s="20"/>
    </row>
    <row r="351" spans="1:13" ht="13.5" customHeight="1">
      <c r="A351" s="2">
        <v>350</v>
      </c>
      <c r="B351" s="2">
        <v>20.233769269133404</v>
      </c>
      <c r="C351" s="2">
        <f t="shared" si="51"/>
        <v>17.839173300690295</v>
      </c>
      <c r="D351" s="2">
        <f t="shared" si="52"/>
        <v>18.624392283192577</v>
      </c>
      <c r="E351" s="21">
        <f t="shared" si="53"/>
        <v>18.31371693122281</v>
      </c>
      <c r="F351" s="21">
        <f t="shared" si="54"/>
        <v>18.914969765629074</v>
      </c>
      <c r="G351" s="21">
        <f t="shared" si="55"/>
        <v>18.767020558769403</v>
      </c>
      <c r="H351" s="21">
        <f t="shared" si="56"/>
        <v>17.694009037353801</v>
      </c>
      <c r="I351" s="21">
        <f t="shared" si="57"/>
        <v>17.920949028721893</v>
      </c>
      <c r="J351" s="21">
        <f t="shared" si="58"/>
        <v>18.039089581709611</v>
      </c>
      <c r="K351" s="21">
        <f t="shared" si="59"/>
        <v>18.172354757484477</v>
      </c>
      <c r="L351" s="21">
        <f t="shared" si="60"/>
        <v>18.289021798816414</v>
      </c>
      <c r="M351" s="20"/>
    </row>
    <row r="352" spans="1:13" ht="13.5" customHeight="1">
      <c r="A352" s="2">
        <v>351</v>
      </c>
      <c r="B352" s="2">
        <v>19.93631044036281</v>
      </c>
      <c r="C352" s="2">
        <f t="shared" si="51"/>
        <v>20.233769269133404</v>
      </c>
      <c r="D352" s="2">
        <f t="shared" si="52"/>
        <v>17.839173300690295</v>
      </c>
      <c r="E352" s="21">
        <f t="shared" si="53"/>
        <v>18.624392283192577</v>
      </c>
      <c r="F352" s="21">
        <f t="shared" si="54"/>
        <v>18.31371693122281</v>
      </c>
      <c r="G352" s="21">
        <f t="shared" si="55"/>
        <v>18.914969765629074</v>
      </c>
      <c r="H352" s="21">
        <f t="shared" si="56"/>
        <v>18.767020558769403</v>
      </c>
      <c r="I352" s="21">
        <f t="shared" si="57"/>
        <v>17.694009037353801</v>
      </c>
      <c r="J352" s="21">
        <f t="shared" si="58"/>
        <v>17.920949028721893</v>
      </c>
      <c r="K352" s="21">
        <f t="shared" si="59"/>
        <v>18.039089581709611</v>
      </c>
      <c r="L352" s="21">
        <f t="shared" si="60"/>
        <v>18.172354757484477</v>
      </c>
      <c r="M352" s="20"/>
    </row>
    <row r="353" spans="1:13" ht="13.5" customHeight="1">
      <c r="A353" s="2">
        <v>352</v>
      </c>
      <c r="B353" s="2">
        <v>19.449118109912721</v>
      </c>
      <c r="C353" s="2">
        <f t="shared" si="51"/>
        <v>19.93631044036281</v>
      </c>
      <c r="D353" s="2">
        <f t="shared" si="52"/>
        <v>20.233769269133404</v>
      </c>
      <c r="E353" s="21">
        <f t="shared" si="53"/>
        <v>17.839173300690295</v>
      </c>
      <c r="F353" s="21">
        <f t="shared" si="54"/>
        <v>18.624392283192577</v>
      </c>
      <c r="G353" s="21">
        <f t="shared" si="55"/>
        <v>18.31371693122281</v>
      </c>
      <c r="H353" s="21">
        <f t="shared" si="56"/>
        <v>18.914969765629074</v>
      </c>
      <c r="I353" s="21">
        <f t="shared" si="57"/>
        <v>18.767020558769403</v>
      </c>
      <c r="J353" s="21">
        <f t="shared" si="58"/>
        <v>17.694009037353801</v>
      </c>
      <c r="K353" s="21">
        <f t="shared" si="59"/>
        <v>17.920949028721893</v>
      </c>
      <c r="L353" s="21">
        <f t="shared" si="60"/>
        <v>18.039089581709611</v>
      </c>
      <c r="M353" s="20"/>
    </row>
    <row r="354" spans="1:13" ht="13.5" customHeight="1">
      <c r="A354" s="2">
        <v>353</v>
      </c>
      <c r="B354" s="2">
        <v>18.817103028018909</v>
      </c>
      <c r="C354" s="2">
        <f t="shared" si="51"/>
        <v>19.449118109912721</v>
      </c>
      <c r="D354" s="2">
        <f t="shared" si="52"/>
        <v>19.93631044036281</v>
      </c>
      <c r="E354" s="21">
        <f t="shared" si="53"/>
        <v>20.233769269133404</v>
      </c>
      <c r="F354" s="21">
        <f t="shared" si="54"/>
        <v>17.839173300690295</v>
      </c>
      <c r="G354" s="21">
        <f t="shared" si="55"/>
        <v>18.624392283192577</v>
      </c>
      <c r="H354" s="21">
        <f t="shared" si="56"/>
        <v>18.31371693122281</v>
      </c>
      <c r="I354" s="21">
        <f t="shared" si="57"/>
        <v>18.914969765629074</v>
      </c>
      <c r="J354" s="21">
        <f t="shared" si="58"/>
        <v>18.767020558769403</v>
      </c>
      <c r="K354" s="21">
        <f t="shared" si="59"/>
        <v>17.694009037353801</v>
      </c>
      <c r="L354" s="21">
        <f t="shared" si="60"/>
        <v>17.920949028721893</v>
      </c>
      <c r="M354" s="20"/>
    </row>
    <row r="355" spans="1:13" ht="13.5" customHeight="1">
      <c r="A355" s="2">
        <v>354</v>
      </c>
      <c r="B355" s="2">
        <v>21.284319763475356</v>
      </c>
      <c r="C355" s="2">
        <f t="shared" si="51"/>
        <v>18.817103028018909</v>
      </c>
      <c r="D355" s="2">
        <f t="shared" si="52"/>
        <v>19.449118109912721</v>
      </c>
      <c r="E355" s="21">
        <f t="shared" si="53"/>
        <v>19.93631044036281</v>
      </c>
      <c r="F355" s="21">
        <f t="shared" si="54"/>
        <v>20.233769269133404</v>
      </c>
      <c r="G355" s="21">
        <f t="shared" si="55"/>
        <v>17.839173300690295</v>
      </c>
      <c r="H355" s="21">
        <f t="shared" si="56"/>
        <v>18.624392283192577</v>
      </c>
      <c r="I355" s="21">
        <f t="shared" si="57"/>
        <v>18.31371693122281</v>
      </c>
      <c r="J355" s="21">
        <f t="shared" si="58"/>
        <v>18.914969765629074</v>
      </c>
      <c r="K355" s="21">
        <f t="shared" si="59"/>
        <v>18.767020558769403</v>
      </c>
      <c r="L355" s="21">
        <f t="shared" si="60"/>
        <v>17.694009037353801</v>
      </c>
      <c r="M355" s="20"/>
    </row>
    <row r="356" spans="1:13" ht="13.5" customHeight="1">
      <c r="A356" s="2">
        <v>355</v>
      </c>
      <c r="B356" s="2">
        <v>20.808430640269268</v>
      </c>
      <c r="C356" s="2">
        <f t="shared" si="51"/>
        <v>21.284319763475356</v>
      </c>
      <c r="D356" s="2">
        <f t="shared" si="52"/>
        <v>18.817103028018909</v>
      </c>
      <c r="E356" s="21">
        <f t="shared" si="53"/>
        <v>19.449118109912721</v>
      </c>
      <c r="F356" s="21">
        <f t="shared" si="54"/>
        <v>19.93631044036281</v>
      </c>
      <c r="G356" s="21">
        <f t="shared" si="55"/>
        <v>20.233769269133404</v>
      </c>
      <c r="H356" s="21">
        <f t="shared" si="56"/>
        <v>17.839173300690295</v>
      </c>
      <c r="I356" s="21">
        <f t="shared" si="57"/>
        <v>18.624392283192577</v>
      </c>
      <c r="J356" s="21">
        <f t="shared" si="58"/>
        <v>18.31371693122281</v>
      </c>
      <c r="K356" s="21">
        <f t="shared" si="59"/>
        <v>18.914969765629074</v>
      </c>
      <c r="L356" s="21">
        <f t="shared" si="60"/>
        <v>18.767020558769403</v>
      </c>
      <c r="M356" s="20"/>
    </row>
    <row r="357" spans="1:13" ht="13.5" customHeight="1">
      <c r="A357" s="2">
        <v>356</v>
      </c>
      <c r="B357" s="2">
        <v>22.506795766686331</v>
      </c>
      <c r="C357" s="2">
        <f t="shared" si="51"/>
        <v>20.808430640269268</v>
      </c>
      <c r="D357" s="2">
        <f t="shared" si="52"/>
        <v>21.284319763475356</v>
      </c>
      <c r="E357" s="21">
        <f t="shared" si="53"/>
        <v>18.817103028018909</v>
      </c>
      <c r="F357" s="21">
        <f t="shared" si="54"/>
        <v>19.449118109912721</v>
      </c>
      <c r="G357" s="21">
        <f t="shared" si="55"/>
        <v>19.93631044036281</v>
      </c>
      <c r="H357" s="21">
        <f t="shared" si="56"/>
        <v>20.233769269133404</v>
      </c>
      <c r="I357" s="21">
        <f t="shared" si="57"/>
        <v>17.839173300690295</v>
      </c>
      <c r="J357" s="21">
        <f t="shared" si="58"/>
        <v>18.624392283192577</v>
      </c>
      <c r="K357" s="21">
        <f t="shared" si="59"/>
        <v>18.31371693122281</v>
      </c>
      <c r="L357" s="21">
        <f t="shared" si="60"/>
        <v>18.914969765629074</v>
      </c>
      <c r="M357" s="20"/>
    </row>
    <row r="358" spans="1:13" ht="13.5" customHeight="1">
      <c r="A358" s="2">
        <v>357</v>
      </c>
      <c r="B358" s="2">
        <v>22.153632928766893</v>
      </c>
      <c r="C358" s="2">
        <f t="shared" si="51"/>
        <v>22.506795766686331</v>
      </c>
      <c r="D358" s="2">
        <f t="shared" si="52"/>
        <v>20.808430640269268</v>
      </c>
      <c r="E358" s="21">
        <f t="shared" si="53"/>
        <v>21.284319763475356</v>
      </c>
      <c r="F358" s="21">
        <f t="shared" si="54"/>
        <v>18.817103028018909</v>
      </c>
      <c r="G358" s="21">
        <f t="shared" si="55"/>
        <v>19.449118109912721</v>
      </c>
      <c r="H358" s="21">
        <f t="shared" si="56"/>
        <v>19.93631044036281</v>
      </c>
      <c r="I358" s="21">
        <f t="shared" si="57"/>
        <v>20.233769269133404</v>
      </c>
      <c r="J358" s="21">
        <f t="shared" si="58"/>
        <v>17.839173300690295</v>
      </c>
      <c r="K358" s="21">
        <f t="shared" si="59"/>
        <v>18.624392283192577</v>
      </c>
      <c r="L358" s="21">
        <f t="shared" si="60"/>
        <v>18.31371693122281</v>
      </c>
      <c r="M358" s="20"/>
    </row>
    <row r="359" spans="1:13" ht="13.5" customHeight="1">
      <c r="A359" s="2">
        <v>358</v>
      </c>
      <c r="B359" s="2">
        <v>23.007588576697199</v>
      </c>
      <c r="C359" s="2">
        <f t="shared" si="51"/>
        <v>22.153632928766893</v>
      </c>
      <c r="D359" s="2">
        <f t="shared" si="52"/>
        <v>22.506795766686331</v>
      </c>
      <c r="E359" s="21">
        <f t="shared" si="53"/>
        <v>20.808430640269268</v>
      </c>
      <c r="F359" s="21">
        <f t="shared" si="54"/>
        <v>21.284319763475356</v>
      </c>
      <c r="G359" s="21">
        <f t="shared" si="55"/>
        <v>18.817103028018909</v>
      </c>
      <c r="H359" s="21">
        <f t="shared" si="56"/>
        <v>19.449118109912721</v>
      </c>
      <c r="I359" s="21">
        <f t="shared" si="57"/>
        <v>19.93631044036281</v>
      </c>
      <c r="J359" s="21">
        <f t="shared" si="58"/>
        <v>20.233769269133404</v>
      </c>
      <c r="K359" s="21">
        <f t="shared" si="59"/>
        <v>17.839173300690295</v>
      </c>
      <c r="L359" s="21">
        <f t="shared" si="60"/>
        <v>18.624392283192577</v>
      </c>
      <c r="M359" s="20"/>
    </row>
    <row r="360" spans="1:13" ht="13.5" customHeight="1">
      <c r="A360" s="2">
        <v>359</v>
      </c>
      <c r="B360" s="2">
        <v>23.882570824741656</v>
      </c>
      <c r="C360" s="2">
        <f t="shared" si="51"/>
        <v>23.007588576697199</v>
      </c>
      <c r="D360" s="2">
        <f t="shared" si="52"/>
        <v>22.153632928766893</v>
      </c>
      <c r="E360" s="21">
        <f t="shared" si="53"/>
        <v>22.506795766686331</v>
      </c>
      <c r="F360" s="21">
        <f t="shared" si="54"/>
        <v>20.808430640269268</v>
      </c>
      <c r="G360" s="21">
        <f t="shared" si="55"/>
        <v>21.284319763475356</v>
      </c>
      <c r="H360" s="21">
        <f t="shared" si="56"/>
        <v>18.817103028018909</v>
      </c>
      <c r="I360" s="21">
        <f t="shared" si="57"/>
        <v>19.449118109912721</v>
      </c>
      <c r="J360" s="21">
        <f t="shared" si="58"/>
        <v>19.93631044036281</v>
      </c>
      <c r="K360" s="21">
        <f t="shared" si="59"/>
        <v>20.233769269133404</v>
      </c>
      <c r="L360" s="21">
        <f t="shared" si="60"/>
        <v>17.839173300690295</v>
      </c>
      <c r="M360" s="20"/>
    </row>
    <row r="361" spans="1:13" ht="13.5" customHeight="1">
      <c r="A361" s="2">
        <v>360</v>
      </c>
      <c r="B361" s="2">
        <v>24.102366890182015</v>
      </c>
      <c r="C361" s="2">
        <f t="shared" si="51"/>
        <v>23.882570824741656</v>
      </c>
      <c r="D361" s="2">
        <f t="shared" si="52"/>
        <v>23.007588576697199</v>
      </c>
      <c r="E361" s="21">
        <f t="shared" si="53"/>
        <v>22.153632928766893</v>
      </c>
      <c r="F361" s="21">
        <f t="shared" si="54"/>
        <v>22.506795766686331</v>
      </c>
      <c r="G361" s="21">
        <f t="shared" si="55"/>
        <v>20.808430640269268</v>
      </c>
      <c r="H361" s="21">
        <f t="shared" si="56"/>
        <v>21.284319763475356</v>
      </c>
      <c r="I361" s="21">
        <f t="shared" si="57"/>
        <v>18.817103028018909</v>
      </c>
      <c r="J361" s="21">
        <f t="shared" si="58"/>
        <v>19.449118109912721</v>
      </c>
      <c r="K361" s="21">
        <f t="shared" si="59"/>
        <v>19.93631044036281</v>
      </c>
      <c r="L361" s="21">
        <f t="shared" si="60"/>
        <v>20.233769269133404</v>
      </c>
      <c r="M361" s="20"/>
    </row>
    <row r="362" spans="1:13" ht="13.5" customHeight="1">
      <c r="A362" s="2">
        <v>361</v>
      </c>
      <c r="B362" s="2">
        <v>25.385788185485055</v>
      </c>
      <c r="C362" s="2">
        <f t="shared" si="51"/>
        <v>24.102366890182015</v>
      </c>
      <c r="D362" s="2">
        <f t="shared" si="52"/>
        <v>23.882570824741656</v>
      </c>
      <c r="E362" s="21">
        <f t="shared" si="53"/>
        <v>23.007588576697199</v>
      </c>
      <c r="F362" s="21">
        <f t="shared" si="54"/>
        <v>22.153632928766893</v>
      </c>
      <c r="G362" s="21">
        <f t="shared" si="55"/>
        <v>22.506795766686331</v>
      </c>
      <c r="H362" s="21">
        <f t="shared" si="56"/>
        <v>20.808430640269268</v>
      </c>
      <c r="I362" s="21">
        <f t="shared" si="57"/>
        <v>21.284319763475356</v>
      </c>
      <c r="J362" s="21">
        <f t="shared" si="58"/>
        <v>18.817103028018909</v>
      </c>
      <c r="K362" s="21">
        <f t="shared" si="59"/>
        <v>19.449118109912721</v>
      </c>
      <c r="L362" s="21">
        <f t="shared" si="60"/>
        <v>19.93631044036281</v>
      </c>
      <c r="M362" s="20"/>
    </row>
    <row r="363" spans="1:13" ht="13.5" customHeight="1">
      <c r="A363" s="2">
        <v>362</v>
      </c>
      <c r="B363" s="2">
        <v>25.867397966225447</v>
      </c>
      <c r="C363" s="2">
        <f t="shared" si="51"/>
        <v>25.385788185485055</v>
      </c>
      <c r="D363" s="2">
        <f t="shared" si="52"/>
        <v>24.102366890182015</v>
      </c>
      <c r="E363" s="21">
        <f t="shared" si="53"/>
        <v>23.882570824741656</v>
      </c>
      <c r="F363" s="21">
        <f t="shared" si="54"/>
        <v>23.007588576697199</v>
      </c>
      <c r="G363" s="21">
        <f t="shared" si="55"/>
        <v>22.153632928766893</v>
      </c>
      <c r="H363" s="21">
        <f t="shared" si="56"/>
        <v>22.506795766686331</v>
      </c>
      <c r="I363" s="21">
        <f t="shared" si="57"/>
        <v>20.808430640269268</v>
      </c>
      <c r="J363" s="21">
        <f t="shared" si="58"/>
        <v>21.284319763475356</v>
      </c>
      <c r="K363" s="21">
        <f t="shared" si="59"/>
        <v>18.817103028018909</v>
      </c>
      <c r="L363" s="21">
        <f t="shared" si="60"/>
        <v>19.449118109912721</v>
      </c>
      <c r="M363" s="20"/>
    </row>
    <row r="364" spans="1:13" ht="13.5" customHeight="1">
      <c r="A364" s="2">
        <v>363</v>
      </c>
      <c r="B364" s="2">
        <v>27.319778956673286</v>
      </c>
      <c r="C364" s="2">
        <f t="shared" si="51"/>
        <v>25.867397966225447</v>
      </c>
      <c r="D364" s="2">
        <f t="shared" si="52"/>
        <v>25.385788185485055</v>
      </c>
      <c r="E364" s="21">
        <f t="shared" si="53"/>
        <v>24.102366890182015</v>
      </c>
      <c r="F364" s="21">
        <f t="shared" si="54"/>
        <v>23.882570824741656</v>
      </c>
      <c r="G364" s="21">
        <f t="shared" si="55"/>
        <v>23.007588576697199</v>
      </c>
      <c r="H364" s="21">
        <f t="shared" si="56"/>
        <v>22.153632928766893</v>
      </c>
      <c r="I364" s="21">
        <f t="shared" si="57"/>
        <v>22.506795766686331</v>
      </c>
      <c r="J364" s="21">
        <f t="shared" si="58"/>
        <v>20.808430640269268</v>
      </c>
      <c r="K364" s="21">
        <f t="shared" si="59"/>
        <v>21.284319763475356</v>
      </c>
      <c r="L364" s="21">
        <f t="shared" si="60"/>
        <v>18.817103028018909</v>
      </c>
      <c r="M364" s="20"/>
    </row>
    <row r="365" spans="1:13" ht="13.5" customHeight="1">
      <c r="A365" s="2">
        <v>364</v>
      </c>
      <c r="B365" s="2">
        <v>27.020282485137351</v>
      </c>
      <c r="C365" s="2">
        <f t="shared" si="51"/>
        <v>27.319778956673286</v>
      </c>
      <c r="D365" s="2">
        <f t="shared" si="52"/>
        <v>25.867397966225447</v>
      </c>
      <c r="E365" s="21">
        <f t="shared" si="53"/>
        <v>25.385788185485055</v>
      </c>
      <c r="F365" s="21">
        <f t="shared" si="54"/>
        <v>24.102366890182015</v>
      </c>
      <c r="G365" s="21">
        <f t="shared" si="55"/>
        <v>23.882570824741656</v>
      </c>
      <c r="H365" s="21">
        <f t="shared" si="56"/>
        <v>23.007588576697199</v>
      </c>
      <c r="I365" s="21">
        <f t="shared" si="57"/>
        <v>22.153632928766893</v>
      </c>
      <c r="J365" s="21">
        <f t="shared" si="58"/>
        <v>22.506795766686331</v>
      </c>
      <c r="K365" s="21">
        <f t="shared" si="59"/>
        <v>20.808430640269268</v>
      </c>
      <c r="L365" s="21">
        <f t="shared" si="60"/>
        <v>21.284319763475356</v>
      </c>
      <c r="M365" s="20"/>
    </row>
    <row r="366" spans="1:13" ht="13.5" customHeight="1">
      <c r="A366" s="2">
        <v>365</v>
      </c>
      <c r="B366" s="2">
        <v>27.373040442288325</v>
      </c>
      <c r="C366" s="2">
        <f t="shared" si="51"/>
        <v>27.020282485137351</v>
      </c>
      <c r="D366" s="2">
        <f t="shared" si="52"/>
        <v>27.319778956673286</v>
      </c>
      <c r="E366" s="21">
        <f t="shared" si="53"/>
        <v>25.867397966225447</v>
      </c>
      <c r="F366" s="21">
        <f t="shared" si="54"/>
        <v>25.385788185485055</v>
      </c>
      <c r="G366" s="21">
        <f t="shared" si="55"/>
        <v>24.102366890182015</v>
      </c>
      <c r="H366" s="21">
        <f t="shared" si="56"/>
        <v>23.882570824741656</v>
      </c>
      <c r="I366" s="21">
        <f t="shared" si="57"/>
        <v>23.007588576697199</v>
      </c>
      <c r="J366" s="21">
        <f t="shared" si="58"/>
        <v>22.153632928766893</v>
      </c>
      <c r="K366" s="21">
        <f t="shared" si="59"/>
        <v>22.506795766686331</v>
      </c>
      <c r="L366" s="21">
        <f t="shared" si="60"/>
        <v>20.808430640269268</v>
      </c>
      <c r="M366" s="20"/>
    </row>
    <row r="367" spans="1:13" ht="13.5" customHeight="1">
      <c r="A367" s="2">
        <v>366</v>
      </c>
      <c r="B367" s="2">
        <v>28.702041106504737</v>
      </c>
      <c r="C367" s="2">
        <f t="shared" si="51"/>
        <v>27.373040442288325</v>
      </c>
      <c r="D367" s="2">
        <f t="shared" si="52"/>
        <v>27.020282485137351</v>
      </c>
      <c r="E367" s="21">
        <f t="shared" si="53"/>
        <v>27.319778956673286</v>
      </c>
      <c r="F367" s="21">
        <f t="shared" si="54"/>
        <v>25.867397966225447</v>
      </c>
      <c r="G367" s="21">
        <f t="shared" si="55"/>
        <v>25.385788185485055</v>
      </c>
      <c r="H367" s="21">
        <f t="shared" si="56"/>
        <v>24.102366890182015</v>
      </c>
      <c r="I367" s="21">
        <f t="shared" si="57"/>
        <v>23.882570824741656</v>
      </c>
      <c r="J367" s="21">
        <f t="shared" si="58"/>
        <v>23.007588576697199</v>
      </c>
      <c r="K367" s="21">
        <f t="shared" si="59"/>
        <v>22.153632928766893</v>
      </c>
      <c r="L367" s="21">
        <f t="shared" si="60"/>
        <v>22.506795766686331</v>
      </c>
      <c r="M367" s="20"/>
    </row>
    <row r="368" spans="1:13" ht="13.5" customHeight="1">
      <c r="A368" s="2">
        <v>367</v>
      </c>
      <c r="B368" s="2">
        <v>28.392303860792932</v>
      </c>
      <c r="C368" s="2">
        <f t="shared" si="51"/>
        <v>28.702041106504737</v>
      </c>
      <c r="D368" s="2">
        <f t="shared" si="52"/>
        <v>27.373040442288325</v>
      </c>
      <c r="E368" s="21">
        <f t="shared" si="53"/>
        <v>27.020282485137351</v>
      </c>
      <c r="F368" s="21">
        <f t="shared" si="54"/>
        <v>27.319778956673286</v>
      </c>
      <c r="G368" s="21">
        <f t="shared" si="55"/>
        <v>25.867397966225447</v>
      </c>
      <c r="H368" s="21">
        <f t="shared" si="56"/>
        <v>25.385788185485055</v>
      </c>
      <c r="I368" s="21">
        <f t="shared" si="57"/>
        <v>24.102366890182015</v>
      </c>
      <c r="J368" s="21">
        <f t="shared" si="58"/>
        <v>23.882570824741656</v>
      </c>
      <c r="K368" s="21">
        <f t="shared" si="59"/>
        <v>23.007588576697199</v>
      </c>
      <c r="L368" s="21">
        <f t="shared" si="60"/>
        <v>22.153632928766893</v>
      </c>
      <c r="M368" s="20"/>
    </row>
    <row r="369" spans="1:13" ht="13.5" customHeight="1">
      <c r="A369" s="2">
        <v>368</v>
      </c>
      <c r="B369" s="2">
        <v>29.563453134445563</v>
      </c>
      <c r="C369" s="2">
        <f t="shared" si="51"/>
        <v>28.392303860792932</v>
      </c>
      <c r="D369" s="2">
        <f t="shared" si="52"/>
        <v>28.702041106504737</v>
      </c>
      <c r="E369" s="21">
        <f t="shared" si="53"/>
        <v>27.373040442288325</v>
      </c>
      <c r="F369" s="21">
        <f t="shared" si="54"/>
        <v>27.020282485137351</v>
      </c>
      <c r="G369" s="21">
        <f t="shared" si="55"/>
        <v>27.319778956673286</v>
      </c>
      <c r="H369" s="21">
        <f t="shared" si="56"/>
        <v>25.867397966225447</v>
      </c>
      <c r="I369" s="21">
        <f t="shared" si="57"/>
        <v>25.385788185485055</v>
      </c>
      <c r="J369" s="21">
        <f t="shared" si="58"/>
        <v>24.102366890182015</v>
      </c>
      <c r="K369" s="21">
        <f t="shared" si="59"/>
        <v>23.882570824741656</v>
      </c>
      <c r="L369" s="21">
        <f t="shared" si="60"/>
        <v>23.007588576697199</v>
      </c>
      <c r="M369" s="20"/>
    </row>
    <row r="370" spans="1:13" ht="13.5" customHeight="1">
      <c r="A370" s="2">
        <v>369</v>
      </c>
      <c r="B370" s="2">
        <v>29.079562541946647</v>
      </c>
      <c r="C370" s="2">
        <f t="shared" si="51"/>
        <v>29.563453134445563</v>
      </c>
      <c r="D370" s="2">
        <f t="shared" si="52"/>
        <v>28.392303860792932</v>
      </c>
      <c r="E370" s="21">
        <f t="shared" si="53"/>
        <v>28.702041106504737</v>
      </c>
      <c r="F370" s="21">
        <f t="shared" si="54"/>
        <v>27.373040442288325</v>
      </c>
      <c r="G370" s="21">
        <f t="shared" si="55"/>
        <v>27.020282485137351</v>
      </c>
      <c r="H370" s="21">
        <f t="shared" si="56"/>
        <v>27.319778956673286</v>
      </c>
      <c r="I370" s="21">
        <f t="shared" si="57"/>
        <v>25.867397966225447</v>
      </c>
      <c r="J370" s="21">
        <f t="shared" si="58"/>
        <v>25.385788185485055</v>
      </c>
      <c r="K370" s="21">
        <f t="shared" si="59"/>
        <v>24.102366890182015</v>
      </c>
      <c r="L370" s="21">
        <f t="shared" si="60"/>
        <v>23.882570824741656</v>
      </c>
      <c r="M370" s="20"/>
    </row>
    <row r="371" spans="1:13" ht="13.5" customHeight="1">
      <c r="A371" s="2">
        <v>370</v>
      </c>
      <c r="B371" s="2">
        <v>27.696240050969248</v>
      </c>
      <c r="C371" s="2">
        <f t="shared" si="51"/>
        <v>29.079562541946647</v>
      </c>
      <c r="D371" s="2">
        <f t="shared" si="52"/>
        <v>29.563453134445563</v>
      </c>
      <c r="E371" s="21">
        <f t="shared" si="53"/>
        <v>28.392303860792932</v>
      </c>
      <c r="F371" s="21">
        <f t="shared" si="54"/>
        <v>28.702041106504737</v>
      </c>
      <c r="G371" s="21">
        <f t="shared" si="55"/>
        <v>27.373040442288325</v>
      </c>
      <c r="H371" s="21">
        <f t="shared" si="56"/>
        <v>27.020282485137351</v>
      </c>
      <c r="I371" s="21">
        <f t="shared" si="57"/>
        <v>27.319778956673286</v>
      </c>
      <c r="J371" s="21">
        <f t="shared" si="58"/>
        <v>25.867397966225447</v>
      </c>
      <c r="K371" s="21">
        <f t="shared" si="59"/>
        <v>25.385788185485055</v>
      </c>
      <c r="L371" s="21">
        <f t="shared" si="60"/>
        <v>24.102366890182015</v>
      </c>
      <c r="M371" s="20"/>
    </row>
    <row r="372" spans="1:13" ht="13.5" customHeight="1">
      <c r="A372" s="2">
        <v>371</v>
      </c>
      <c r="B372" s="2">
        <v>29.691286795318515</v>
      </c>
      <c r="C372" s="2">
        <f t="shared" si="51"/>
        <v>27.696240050969248</v>
      </c>
      <c r="D372" s="2">
        <f t="shared" si="52"/>
        <v>29.079562541946647</v>
      </c>
      <c r="E372" s="21">
        <f t="shared" si="53"/>
        <v>29.563453134445563</v>
      </c>
      <c r="F372" s="21">
        <f t="shared" si="54"/>
        <v>28.392303860792932</v>
      </c>
      <c r="G372" s="21">
        <f t="shared" si="55"/>
        <v>28.702041106504737</v>
      </c>
      <c r="H372" s="21">
        <f t="shared" si="56"/>
        <v>27.373040442288325</v>
      </c>
      <c r="I372" s="21">
        <f t="shared" si="57"/>
        <v>27.020282485137351</v>
      </c>
      <c r="J372" s="21">
        <f t="shared" si="58"/>
        <v>27.319778956673286</v>
      </c>
      <c r="K372" s="21">
        <f t="shared" si="59"/>
        <v>25.867397966225447</v>
      </c>
      <c r="L372" s="21">
        <f t="shared" si="60"/>
        <v>25.385788185485055</v>
      </c>
      <c r="M372" s="20"/>
    </row>
    <row r="373" spans="1:13" ht="13.5" customHeight="1">
      <c r="A373" s="2">
        <v>372</v>
      </c>
      <c r="B373" s="2">
        <v>32.458456089204809</v>
      </c>
      <c r="C373" s="2">
        <f t="shared" si="51"/>
        <v>29.691286795318515</v>
      </c>
      <c r="D373" s="2">
        <f t="shared" si="52"/>
        <v>27.696240050969248</v>
      </c>
      <c r="E373" s="21">
        <f t="shared" si="53"/>
        <v>29.079562541946647</v>
      </c>
      <c r="F373" s="21">
        <f t="shared" si="54"/>
        <v>29.563453134445563</v>
      </c>
      <c r="G373" s="21">
        <f t="shared" si="55"/>
        <v>28.392303860792932</v>
      </c>
      <c r="H373" s="21">
        <f t="shared" si="56"/>
        <v>28.702041106504737</v>
      </c>
      <c r="I373" s="21">
        <f t="shared" si="57"/>
        <v>27.373040442288325</v>
      </c>
      <c r="J373" s="21">
        <f t="shared" si="58"/>
        <v>27.020282485137351</v>
      </c>
      <c r="K373" s="21">
        <f t="shared" si="59"/>
        <v>27.319778956673286</v>
      </c>
      <c r="L373" s="21">
        <f t="shared" si="60"/>
        <v>25.867397966225447</v>
      </c>
      <c r="M373" s="20"/>
    </row>
    <row r="374" spans="1:13" ht="13.5" customHeight="1">
      <c r="A374" s="2">
        <v>373</v>
      </c>
      <c r="B374" s="2">
        <v>33.074125909683026</v>
      </c>
      <c r="C374" s="2">
        <f t="shared" si="51"/>
        <v>32.458456089204809</v>
      </c>
      <c r="D374" s="2">
        <f t="shared" si="52"/>
        <v>29.691286795318515</v>
      </c>
      <c r="E374" s="21">
        <f t="shared" si="53"/>
        <v>27.696240050969248</v>
      </c>
      <c r="F374" s="21">
        <f t="shared" si="54"/>
        <v>29.079562541946647</v>
      </c>
      <c r="G374" s="21">
        <f t="shared" si="55"/>
        <v>29.563453134445563</v>
      </c>
      <c r="H374" s="21">
        <f t="shared" si="56"/>
        <v>28.392303860792932</v>
      </c>
      <c r="I374" s="21">
        <f t="shared" si="57"/>
        <v>28.702041106504737</v>
      </c>
      <c r="J374" s="21">
        <f t="shared" si="58"/>
        <v>27.373040442288325</v>
      </c>
      <c r="K374" s="21">
        <f t="shared" si="59"/>
        <v>27.020282485137351</v>
      </c>
      <c r="L374" s="21">
        <f t="shared" si="60"/>
        <v>27.319778956673286</v>
      </c>
      <c r="M374" s="20"/>
    </row>
    <row r="375" spans="1:13" ht="13.5" customHeight="1">
      <c r="A375" s="2">
        <v>374</v>
      </c>
      <c r="B375" s="2">
        <v>33.860013010068158</v>
      </c>
      <c r="C375" s="2">
        <f t="shared" si="51"/>
        <v>33.074125909683026</v>
      </c>
      <c r="D375" s="2">
        <f t="shared" si="52"/>
        <v>32.458456089204809</v>
      </c>
      <c r="E375" s="21">
        <f t="shared" si="53"/>
        <v>29.691286795318515</v>
      </c>
      <c r="F375" s="21">
        <f t="shared" si="54"/>
        <v>27.696240050969248</v>
      </c>
      <c r="G375" s="21">
        <f t="shared" si="55"/>
        <v>29.079562541946647</v>
      </c>
      <c r="H375" s="21">
        <f t="shared" si="56"/>
        <v>29.563453134445563</v>
      </c>
      <c r="I375" s="21">
        <f t="shared" si="57"/>
        <v>28.392303860792932</v>
      </c>
      <c r="J375" s="21">
        <f t="shared" si="58"/>
        <v>28.702041106504737</v>
      </c>
      <c r="K375" s="21">
        <f t="shared" si="59"/>
        <v>27.373040442288325</v>
      </c>
      <c r="L375" s="21">
        <f t="shared" si="60"/>
        <v>27.020282485137351</v>
      </c>
      <c r="M375" s="20"/>
    </row>
    <row r="376" spans="1:13" ht="13.5" customHeight="1">
      <c r="A376" s="2">
        <v>375</v>
      </c>
      <c r="B376" s="2">
        <v>33.140360405594791</v>
      </c>
      <c r="C376" s="2">
        <f t="shared" si="51"/>
        <v>33.860013010068158</v>
      </c>
      <c r="D376" s="2">
        <f t="shared" si="52"/>
        <v>33.074125909683026</v>
      </c>
      <c r="E376" s="21">
        <f t="shared" si="53"/>
        <v>32.458456089204809</v>
      </c>
      <c r="F376" s="21">
        <f t="shared" si="54"/>
        <v>29.691286795318515</v>
      </c>
      <c r="G376" s="21">
        <f t="shared" si="55"/>
        <v>27.696240050969248</v>
      </c>
      <c r="H376" s="21">
        <f t="shared" si="56"/>
        <v>29.079562541946647</v>
      </c>
      <c r="I376" s="21">
        <f t="shared" si="57"/>
        <v>29.563453134445563</v>
      </c>
      <c r="J376" s="21">
        <f t="shared" si="58"/>
        <v>28.392303860792932</v>
      </c>
      <c r="K376" s="21">
        <f t="shared" si="59"/>
        <v>28.702041106504737</v>
      </c>
      <c r="L376" s="21">
        <f t="shared" si="60"/>
        <v>27.373040442288325</v>
      </c>
      <c r="M376" s="20"/>
    </row>
    <row r="377" spans="1:13" ht="13.5" customHeight="1">
      <c r="A377" s="2">
        <v>376</v>
      </c>
      <c r="B377" s="2">
        <v>34.01434346210975</v>
      </c>
      <c r="C377" s="2">
        <f t="shared" si="51"/>
        <v>33.140360405594791</v>
      </c>
      <c r="D377" s="2">
        <f t="shared" si="52"/>
        <v>33.860013010068158</v>
      </c>
      <c r="E377" s="21">
        <f t="shared" si="53"/>
        <v>33.074125909683026</v>
      </c>
      <c r="F377" s="21">
        <f t="shared" si="54"/>
        <v>32.458456089204809</v>
      </c>
      <c r="G377" s="21">
        <f t="shared" si="55"/>
        <v>29.691286795318515</v>
      </c>
      <c r="H377" s="21">
        <f t="shared" si="56"/>
        <v>27.696240050969248</v>
      </c>
      <c r="I377" s="21">
        <f t="shared" si="57"/>
        <v>29.079562541946647</v>
      </c>
      <c r="J377" s="21">
        <f t="shared" si="58"/>
        <v>29.563453134445563</v>
      </c>
      <c r="K377" s="21">
        <f t="shared" si="59"/>
        <v>28.392303860792932</v>
      </c>
      <c r="L377" s="21">
        <f t="shared" si="60"/>
        <v>28.702041106504737</v>
      </c>
      <c r="M377" s="20"/>
    </row>
    <row r="378" spans="1:13" ht="13.5" customHeight="1">
      <c r="A378" s="2">
        <v>377</v>
      </c>
      <c r="B378" s="2">
        <v>36.075742766244389</v>
      </c>
      <c r="C378" s="2">
        <f t="shared" si="51"/>
        <v>34.01434346210975</v>
      </c>
      <c r="D378" s="2">
        <f t="shared" si="52"/>
        <v>33.140360405594791</v>
      </c>
      <c r="E378" s="21">
        <f t="shared" si="53"/>
        <v>33.860013010068158</v>
      </c>
      <c r="F378" s="21">
        <f t="shared" si="54"/>
        <v>33.074125909683026</v>
      </c>
      <c r="G378" s="21">
        <f t="shared" si="55"/>
        <v>32.458456089204809</v>
      </c>
      <c r="H378" s="21">
        <f t="shared" si="56"/>
        <v>29.691286795318515</v>
      </c>
      <c r="I378" s="21">
        <f t="shared" si="57"/>
        <v>27.696240050969248</v>
      </c>
      <c r="J378" s="21">
        <f t="shared" si="58"/>
        <v>29.079562541946647</v>
      </c>
      <c r="K378" s="21">
        <f t="shared" si="59"/>
        <v>29.563453134445563</v>
      </c>
      <c r="L378" s="21">
        <f t="shared" si="60"/>
        <v>28.392303860792932</v>
      </c>
      <c r="M378" s="20"/>
    </row>
    <row r="379" spans="1:13" ht="13.5" customHeight="1">
      <c r="A379" s="2">
        <v>378</v>
      </c>
      <c r="B379" s="2">
        <v>37.40740585933267</v>
      </c>
      <c r="C379" s="2">
        <f t="shared" si="51"/>
        <v>36.075742766244389</v>
      </c>
      <c r="D379" s="2">
        <f t="shared" si="52"/>
        <v>34.01434346210975</v>
      </c>
      <c r="E379" s="21">
        <f t="shared" si="53"/>
        <v>33.140360405594791</v>
      </c>
      <c r="F379" s="21">
        <f t="shared" si="54"/>
        <v>33.860013010068158</v>
      </c>
      <c r="G379" s="21">
        <f t="shared" si="55"/>
        <v>33.074125909683026</v>
      </c>
      <c r="H379" s="21">
        <f t="shared" si="56"/>
        <v>32.458456089204809</v>
      </c>
      <c r="I379" s="21">
        <f t="shared" si="57"/>
        <v>29.691286795318515</v>
      </c>
      <c r="J379" s="21">
        <f t="shared" si="58"/>
        <v>27.696240050969248</v>
      </c>
      <c r="K379" s="21">
        <f t="shared" si="59"/>
        <v>29.079562541946647</v>
      </c>
      <c r="L379" s="21">
        <f t="shared" si="60"/>
        <v>29.563453134445563</v>
      </c>
      <c r="M379" s="20"/>
    </row>
    <row r="380" spans="1:13" ht="13.5" customHeight="1">
      <c r="A380" s="2">
        <v>379</v>
      </c>
      <c r="B380" s="2">
        <v>36.550589104855376</v>
      </c>
      <c r="C380" s="2">
        <f t="shared" si="51"/>
        <v>37.40740585933267</v>
      </c>
      <c r="D380" s="2">
        <f t="shared" si="52"/>
        <v>36.075742766244389</v>
      </c>
      <c r="E380" s="21">
        <f t="shared" si="53"/>
        <v>34.01434346210975</v>
      </c>
      <c r="F380" s="21">
        <f t="shared" si="54"/>
        <v>33.140360405594791</v>
      </c>
      <c r="G380" s="21">
        <f t="shared" si="55"/>
        <v>33.860013010068158</v>
      </c>
      <c r="H380" s="21">
        <f t="shared" si="56"/>
        <v>33.074125909683026</v>
      </c>
      <c r="I380" s="21">
        <f t="shared" si="57"/>
        <v>32.458456089204809</v>
      </c>
      <c r="J380" s="21">
        <f t="shared" si="58"/>
        <v>29.691286795318515</v>
      </c>
      <c r="K380" s="21">
        <f t="shared" si="59"/>
        <v>27.696240050969248</v>
      </c>
      <c r="L380" s="21">
        <f t="shared" si="60"/>
        <v>29.079562541946647</v>
      </c>
      <c r="M380" s="20"/>
    </row>
    <row r="381" spans="1:13" ht="13.5" customHeight="1">
      <c r="A381" s="2">
        <v>380</v>
      </c>
      <c r="B381" s="2">
        <v>37.535290588205072</v>
      </c>
      <c r="C381" s="2">
        <f t="shared" si="51"/>
        <v>36.550589104855376</v>
      </c>
      <c r="D381" s="2">
        <f t="shared" si="52"/>
        <v>37.40740585933267</v>
      </c>
      <c r="E381" s="21">
        <f t="shared" si="53"/>
        <v>36.075742766244389</v>
      </c>
      <c r="F381" s="21">
        <f t="shared" si="54"/>
        <v>34.01434346210975</v>
      </c>
      <c r="G381" s="21">
        <f t="shared" si="55"/>
        <v>33.140360405594791</v>
      </c>
      <c r="H381" s="21">
        <f t="shared" si="56"/>
        <v>33.860013010068158</v>
      </c>
      <c r="I381" s="21">
        <f t="shared" si="57"/>
        <v>33.074125909683026</v>
      </c>
      <c r="J381" s="21">
        <f t="shared" si="58"/>
        <v>32.458456089204809</v>
      </c>
      <c r="K381" s="21">
        <f t="shared" si="59"/>
        <v>29.691286795318515</v>
      </c>
      <c r="L381" s="21">
        <f t="shared" si="60"/>
        <v>27.696240050969248</v>
      </c>
      <c r="M381" s="20"/>
    </row>
    <row r="382" spans="1:13" ht="13.5" customHeight="1">
      <c r="A382" s="2">
        <v>381</v>
      </c>
      <c r="B382" s="2">
        <v>36.207494696674239</v>
      </c>
      <c r="C382" s="2">
        <f t="shared" si="51"/>
        <v>37.535290588205072</v>
      </c>
      <c r="D382" s="2">
        <f t="shared" si="52"/>
        <v>36.550589104855376</v>
      </c>
      <c r="E382" s="21">
        <f t="shared" si="53"/>
        <v>37.40740585933267</v>
      </c>
      <c r="F382" s="21">
        <f t="shared" si="54"/>
        <v>36.075742766244389</v>
      </c>
      <c r="G382" s="21">
        <f t="shared" si="55"/>
        <v>34.01434346210975</v>
      </c>
      <c r="H382" s="21">
        <f t="shared" si="56"/>
        <v>33.140360405594791</v>
      </c>
      <c r="I382" s="21">
        <f t="shared" si="57"/>
        <v>33.860013010068158</v>
      </c>
      <c r="J382" s="21">
        <f t="shared" si="58"/>
        <v>33.074125909683026</v>
      </c>
      <c r="K382" s="21">
        <f t="shared" si="59"/>
        <v>32.458456089204809</v>
      </c>
      <c r="L382" s="21">
        <f t="shared" si="60"/>
        <v>29.691286795318515</v>
      </c>
      <c r="M382" s="20"/>
    </row>
    <row r="383" spans="1:13" ht="13.5" customHeight="1">
      <c r="A383" s="2">
        <v>382</v>
      </c>
      <c r="B383" s="2">
        <v>35.595635216012241</v>
      </c>
      <c r="C383" s="2">
        <f t="shared" si="51"/>
        <v>36.207494696674239</v>
      </c>
      <c r="D383" s="2">
        <f t="shared" si="52"/>
        <v>37.535290588205072</v>
      </c>
      <c r="E383" s="21">
        <f t="shared" si="53"/>
        <v>36.550589104855376</v>
      </c>
      <c r="F383" s="21">
        <f t="shared" si="54"/>
        <v>37.40740585933267</v>
      </c>
      <c r="G383" s="21">
        <f t="shared" si="55"/>
        <v>36.075742766244389</v>
      </c>
      <c r="H383" s="21">
        <f t="shared" si="56"/>
        <v>34.01434346210975</v>
      </c>
      <c r="I383" s="21">
        <f t="shared" si="57"/>
        <v>33.140360405594791</v>
      </c>
      <c r="J383" s="21">
        <f t="shared" si="58"/>
        <v>33.860013010068158</v>
      </c>
      <c r="K383" s="21">
        <f t="shared" si="59"/>
        <v>33.074125909683026</v>
      </c>
      <c r="L383" s="21">
        <f t="shared" si="60"/>
        <v>32.458456089204809</v>
      </c>
      <c r="M383" s="20"/>
    </row>
    <row r="384" spans="1:13" ht="13.5" customHeight="1">
      <c r="A384" s="2">
        <v>383</v>
      </c>
      <c r="B384" s="2">
        <v>35.642403088910726</v>
      </c>
      <c r="C384" s="2">
        <f t="shared" si="51"/>
        <v>35.595635216012241</v>
      </c>
      <c r="D384" s="2">
        <f t="shared" si="52"/>
        <v>36.207494696674239</v>
      </c>
      <c r="E384" s="21">
        <f t="shared" si="53"/>
        <v>37.535290588205072</v>
      </c>
      <c r="F384" s="21">
        <f t="shared" si="54"/>
        <v>36.550589104855376</v>
      </c>
      <c r="G384" s="21">
        <f t="shared" si="55"/>
        <v>37.40740585933267</v>
      </c>
      <c r="H384" s="21">
        <f t="shared" si="56"/>
        <v>36.075742766244389</v>
      </c>
      <c r="I384" s="21">
        <f t="shared" si="57"/>
        <v>34.01434346210975</v>
      </c>
      <c r="J384" s="21">
        <f t="shared" si="58"/>
        <v>33.140360405594791</v>
      </c>
      <c r="K384" s="21">
        <f t="shared" si="59"/>
        <v>33.860013010068158</v>
      </c>
      <c r="L384" s="21">
        <f t="shared" si="60"/>
        <v>33.074125909683026</v>
      </c>
      <c r="M384" s="20"/>
    </row>
    <row r="385" spans="1:13" ht="13.5" customHeight="1">
      <c r="A385" s="2">
        <v>384</v>
      </c>
      <c r="B385" s="2">
        <v>35.241604541795404</v>
      </c>
      <c r="C385" s="2">
        <f t="shared" si="51"/>
        <v>35.642403088910726</v>
      </c>
      <c r="D385" s="2">
        <f t="shared" si="52"/>
        <v>35.595635216012241</v>
      </c>
      <c r="E385" s="21">
        <f t="shared" si="53"/>
        <v>36.207494696674239</v>
      </c>
      <c r="F385" s="21">
        <f t="shared" si="54"/>
        <v>37.535290588205072</v>
      </c>
      <c r="G385" s="21">
        <f t="shared" si="55"/>
        <v>36.550589104855376</v>
      </c>
      <c r="H385" s="21">
        <f t="shared" si="56"/>
        <v>37.40740585933267</v>
      </c>
      <c r="I385" s="21">
        <f t="shared" si="57"/>
        <v>36.075742766244389</v>
      </c>
      <c r="J385" s="21">
        <f t="shared" si="58"/>
        <v>34.01434346210975</v>
      </c>
      <c r="K385" s="21">
        <f t="shared" si="59"/>
        <v>33.140360405594791</v>
      </c>
      <c r="L385" s="21">
        <f t="shared" si="60"/>
        <v>33.860013010068158</v>
      </c>
      <c r="M385" s="20"/>
    </row>
    <row r="386" spans="1:13" ht="13.5" customHeight="1">
      <c r="A386" s="2">
        <v>385</v>
      </c>
      <c r="B386" s="2">
        <v>35.68095437512531</v>
      </c>
      <c r="C386" s="2">
        <f t="shared" si="51"/>
        <v>35.241604541795404</v>
      </c>
      <c r="D386" s="2">
        <f t="shared" si="52"/>
        <v>35.642403088910726</v>
      </c>
      <c r="E386" s="21">
        <f t="shared" si="53"/>
        <v>35.595635216012241</v>
      </c>
      <c r="F386" s="21">
        <f t="shared" si="54"/>
        <v>36.207494696674239</v>
      </c>
      <c r="G386" s="21">
        <f t="shared" si="55"/>
        <v>37.535290588205072</v>
      </c>
      <c r="H386" s="21">
        <f t="shared" si="56"/>
        <v>36.550589104855376</v>
      </c>
      <c r="I386" s="21">
        <f t="shared" si="57"/>
        <v>37.40740585933267</v>
      </c>
      <c r="J386" s="21">
        <f t="shared" si="58"/>
        <v>36.075742766244389</v>
      </c>
      <c r="K386" s="21">
        <f t="shared" si="59"/>
        <v>34.01434346210975</v>
      </c>
      <c r="L386" s="21">
        <f t="shared" si="60"/>
        <v>33.140360405594791</v>
      </c>
      <c r="M386" s="20"/>
    </row>
    <row r="387" spans="1:13" ht="13.5" customHeight="1">
      <c r="A387" s="2">
        <v>386</v>
      </c>
      <c r="B387" s="2">
        <v>35.566107730516627</v>
      </c>
      <c r="C387" s="2">
        <f t="shared" si="51"/>
        <v>35.68095437512531</v>
      </c>
      <c r="D387" s="2">
        <f t="shared" si="52"/>
        <v>35.241604541795404</v>
      </c>
      <c r="E387" s="21">
        <f t="shared" si="53"/>
        <v>35.642403088910726</v>
      </c>
      <c r="F387" s="21">
        <f t="shared" si="54"/>
        <v>35.595635216012241</v>
      </c>
      <c r="G387" s="21">
        <f t="shared" si="55"/>
        <v>36.207494696674239</v>
      </c>
      <c r="H387" s="21">
        <f t="shared" si="56"/>
        <v>37.535290588205072</v>
      </c>
      <c r="I387" s="21">
        <f t="shared" si="57"/>
        <v>36.550589104855376</v>
      </c>
      <c r="J387" s="21">
        <f t="shared" si="58"/>
        <v>37.40740585933267</v>
      </c>
      <c r="K387" s="21">
        <f t="shared" si="59"/>
        <v>36.075742766244389</v>
      </c>
      <c r="L387" s="21">
        <f t="shared" si="60"/>
        <v>34.01434346210975</v>
      </c>
      <c r="M387" s="20"/>
    </row>
    <row r="388" spans="1:13" ht="13.5" customHeight="1">
      <c r="A388" s="2">
        <v>387</v>
      </c>
      <c r="B388" s="2">
        <v>34.514046116119786</v>
      </c>
      <c r="C388" s="2">
        <f t="shared" ref="C388:C451" si="61">B387</f>
        <v>35.566107730516627</v>
      </c>
      <c r="D388" s="2">
        <f t="shared" si="52"/>
        <v>35.68095437512531</v>
      </c>
      <c r="E388" s="21">
        <f t="shared" si="53"/>
        <v>35.241604541795404</v>
      </c>
      <c r="F388" s="21">
        <f t="shared" si="54"/>
        <v>35.642403088910726</v>
      </c>
      <c r="G388" s="21">
        <f t="shared" si="55"/>
        <v>35.595635216012241</v>
      </c>
      <c r="H388" s="21">
        <f t="shared" si="56"/>
        <v>36.207494696674239</v>
      </c>
      <c r="I388" s="21">
        <f t="shared" si="57"/>
        <v>37.535290588205072</v>
      </c>
      <c r="J388" s="21">
        <f t="shared" si="58"/>
        <v>36.550589104855376</v>
      </c>
      <c r="K388" s="21">
        <f t="shared" si="59"/>
        <v>37.40740585933267</v>
      </c>
      <c r="L388" s="21">
        <f t="shared" si="60"/>
        <v>36.075742766244389</v>
      </c>
      <c r="M388" s="20"/>
    </row>
    <row r="389" spans="1:13" ht="13.5" customHeight="1">
      <c r="A389" s="2">
        <v>388</v>
      </c>
      <c r="B389" s="2">
        <v>34.196317572293303</v>
      </c>
      <c r="C389" s="2">
        <f t="shared" si="61"/>
        <v>34.514046116119786</v>
      </c>
      <c r="D389" s="2">
        <f t="shared" ref="D389:D452" si="62">C388</f>
        <v>35.566107730516627</v>
      </c>
      <c r="E389" s="21">
        <f t="shared" si="53"/>
        <v>35.68095437512531</v>
      </c>
      <c r="F389" s="21">
        <f t="shared" si="54"/>
        <v>35.241604541795404</v>
      </c>
      <c r="G389" s="21">
        <f t="shared" si="55"/>
        <v>35.642403088910726</v>
      </c>
      <c r="H389" s="21">
        <f t="shared" si="56"/>
        <v>35.595635216012241</v>
      </c>
      <c r="I389" s="21">
        <f t="shared" si="57"/>
        <v>36.207494696674239</v>
      </c>
      <c r="J389" s="21">
        <f t="shared" si="58"/>
        <v>37.535290588205072</v>
      </c>
      <c r="K389" s="21">
        <f t="shared" si="59"/>
        <v>36.550589104855376</v>
      </c>
      <c r="L389" s="21">
        <f t="shared" si="60"/>
        <v>37.40740585933267</v>
      </c>
      <c r="M389" s="20"/>
    </row>
    <row r="390" spans="1:13" ht="13.5" customHeight="1">
      <c r="A390" s="2">
        <v>389</v>
      </c>
      <c r="B390" s="2">
        <v>34.140434377684173</v>
      </c>
      <c r="C390" s="2">
        <f t="shared" si="61"/>
        <v>34.196317572293303</v>
      </c>
      <c r="D390" s="2">
        <f t="shared" si="62"/>
        <v>34.514046116119786</v>
      </c>
      <c r="E390" s="21">
        <f t="shared" ref="E390:E453" si="63">D389</f>
        <v>35.566107730516627</v>
      </c>
      <c r="F390" s="21">
        <f t="shared" si="54"/>
        <v>35.68095437512531</v>
      </c>
      <c r="G390" s="21">
        <f t="shared" si="55"/>
        <v>35.241604541795404</v>
      </c>
      <c r="H390" s="21">
        <f t="shared" si="56"/>
        <v>35.642403088910726</v>
      </c>
      <c r="I390" s="21">
        <f t="shared" si="57"/>
        <v>35.595635216012241</v>
      </c>
      <c r="J390" s="21">
        <f t="shared" si="58"/>
        <v>36.207494696674239</v>
      </c>
      <c r="K390" s="21">
        <f t="shared" si="59"/>
        <v>37.535290588205072</v>
      </c>
      <c r="L390" s="21">
        <f t="shared" si="60"/>
        <v>36.550589104855376</v>
      </c>
      <c r="M390" s="20"/>
    </row>
    <row r="391" spans="1:13" ht="13.5" customHeight="1">
      <c r="A391" s="2">
        <v>390</v>
      </c>
      <c r="B391" s="2">
        <v>34.661334051003749</v>
      </c>
      <c r="C391" s="2">
        <f t="shared" si="61"/>
        <v>34.140434377684173</v>
      </c>
      <c r="D391" s="2">
        <f t="shared" si="62"/>
        <v>34.196317572293303</v>
      </c>
      <c r="E391" s="21">
        <f t="shared" si="63"/>
        <v>34.514046116119786</v>
      </c>
      <c r="F391" s="21">
        <f t="shared" ref="F391:F454" si="64">E390</f>
        <v>35.566107730516627</v>
      </c>
      <c r="G391" s="21">
        <f t="shared" si="55"/>
        <v>35.68095437512531</v>
      </c>
      <c r="H391" s="21">
        <f t="shared" si="56"/>
        <v>35.241604541795404</v>
      </c>
      <c r="I391" s="21">
        <f t="shared" si="57"/>
        <v>35.642403088910726</v>
      </c>
      <c r="J391" s="21">
        <f t="shared" si="58"/>
        <v>35.595635216012241</v>
      </c>
      <c r="K391" s="21">
        <f t="shared" si="59"/>
        <v>36.207494696674239</v>
      </c>
      <c r="L391" s="21">
        <f t="shared" si="60"/>
        <v>37.535290588205072</v>
      </c>
      <c r="M391" s="20"/>
    </row>
    <row r="392" spans="1:13" ht="13.5" customHeight="1">
      <c r="A392" s="2">
        <v>391</v>
      </c>
      <c r="B392" s="2">
        <v>34.391875553581563</v>
      </c>
      <c r="C392" s="2">
        <f t="shared" si="61"/>
        <v>34.661334051003749</v>
      </c>
      <c r="D392" s="2">
        <f t="shared" si="62"/>
        <v>34.140434377684173</v>
      </c>
      <c r="E392" s="21">
        <f t="shared" si="63"/>
        <v>34.196317572293303</v>
      </c>
      <c r="F392" s="21">
        <f t="shared" si="64"/>
        <v>34.514046116119786</v>
      </c>
      <c r="G392" s="21">
        <f t="shared" ref="G392:G455" si="65">F391</f>
        <v>35.566107730516627</v>
      </c>
      <c r="H392" s="21">
        <f t="shared" si="56"/>
        <v>35.68095437512531</v>
      </c>
      <c r="I392" s="21">
        <f t="shared" si="57"/>
        <v>35.241604541795404</v>
      </c>
      <c r="J392" s="21">
        <f t="shared" si="58"/>
        <v>35.642403088910726</v>
      </c>
      <c r="K392" s="21">
        <f t="shared" si="59"/>
        <v>35.595635216012241</v>
      </c>
      <c r="L392" s="21">
        <f t="shared" si="60"/>
        <v>36.207494696674239</v>
      </c>
      <c r="M392" s="20"/>
    </row>
    <row r="393" spans="1:13" ht="13.5" customHeight="1">
      <c r="A393" s="2">
        <v>392</v>
      </c>
      <c r="B393" s="2">
        <v>33.91198156528246</v>
      </c>
      <c r="C393" s="2">
        <f t="shared" si="61"/>
        <v>34.391875553581563</v>
      </c>
      <c r="D393" s="2">
        <f t="shared" si="62"/>
        <v>34.661334051003749</v>
      </c>
      <c r="E393" s="21">
        <f t="shared" si="63"/>
        <v>34.140434377684173</v>
      </c>
      <c r="F393" s="21">
        <f t="shared" si="64"/>
        <v>34.196317572293303</v>
      </c>
      <c r="G393" s="21">
        <f t="shared" si="65"/>
        <v>34.514046116119786</v>
      </c>
      <c r="H393" s="21">
        <f t="shared" ref="H393:H456" si="66">G392</f>
        <v>35.566107730516627</v>
      </c>
      <c r="I393" s="21">
        <f t="shared" si="57"/>
        <v>35.68095437512531</v>
      </c>
      <c r="J393" s="21">
        <f t="shared" si="58"/>
        <v>35.241604541795404</v>
      </c>
      <c r="K393" s="21">
        <f t="shared" si="59"/>
        <v>35.642403088910726</v>
      </c>
      <c r="L393" s="21">
        <f t="shared" si="60"/>
        <v>35.595635216012241</v>
      </c>
      <c r="M393" s="20"/>
    </row>
    <row r="394" spans="1:13" ht="13.5" customHeight="1">
      <c r="A394" s="2">
        <v>393</v>
      </c>
      <c r="B394" s="2">
        <v>35.479800186101428</v>
      </c>
      <c r="C394" s="2">
        <f t="shared" si="61"/>
        <v>33.91198156528246</v>
      </c>
      <c r="D394" s="2">
        <f t="shared" si="62"/>
        <v>34.391875553581563</v>
      </c>
      <c r="E394" s="21">
        <f t="shared" si="63"/>
        <v>34.661334051003749</v>
      </c>
      <c r="F394" s="21">
        <f t="shared" si="64"/>
        <v>34.140434377684173</v>
      </c>
      <c r="G394" s="21">
        <f t="shared" si="65"/>
        <v>34.196317572293303</v>
      </c>
      <c r="H394" s="21">
        <f t="shared" si="66"/>
        <v>34.514046116119786</v>
      </c>
      <c r="I394" s="21">
        <f t="shared" ref="I394:I457" si="67">H393</f>
        <v>35.566107730516627</v>
      </c>
      <c r="J394" s="21">
        <f t="shared" si="58"/>
        <v>35.68095437512531</v>
      </c>
      <c r="K394" s="21">
        <f t="shared" si="59"/>
        <v>35.241604541795404</v>
      </c>
      <c r="L394" s="21">
        <f t="shared" si="60"/>
        <v>35.642403088910726</v>
      </c>
      <c r="M394" s="20"/>
    </row>
    <row r="395" spans="1:13" ht="13.5" customHeight="1">
      <c r="A395" s="2">
        <v>394</v>
      </c>
      <c r="B395" s="2">
        <v>35.744801540698418</v>
      </c>
      <c r="C395" s="2">
        <f t="shared" si="61"/>
        <v>35.479800186101428</v>
      </c>
      <c r="D395" s="2">
        <f t="shared" si="62"/>
        <v>33.91198156528246</v>
      </c>
      <c r="E395" s="21">
        <f t="shared" si="63"/>
        <v>34.391875553581563</v>
      </c>
      <c r="F395" s="21">
        <f t="shared" si="64"/>
        <v>34.661334051003749</v>
      </c>
      <c r="G395" s="21">
        <f t="shared" si="65"/>
        <v>34.140434377684173</v>
      </c>
      <c r="H395" s="21">
        <f t="shared" si="66"/>
        <v>34.196317572293303</v>
      </c>
      <c r="I395" s="21">
        <f t="shared" si="67"/>
        <v>34.514046116119786</v>
      </c>
      <c r="J395" s="21">
        <f t="shared" ref="J395:J458" si="68">I394</f>
        <v>35.566107730516627</v>
      </c>
      <c r="K395" s="21">
        <f t="shared" si="59"/>
        <v>35.68095437512531</v>
      </c>
      <c r="L395" s="21">
        <f t="shared" si="60"/>
        <v>35.241604541795404</v>
      </c>
      <c r="M395" s="20"/>
    </row>
    <row r="396" spans="1:13" ht="13.5" customHeight="1">
      <c r="A396" s="2">
        <v>395</v>
      </c>
      <c r="B396" s="2">
        <v>37.761774442260197</v>
      </c>
      <c r="C396" s="2">
        <f t="shared" si="61"/>
        <v>35.744801540698418</v>
      </c>
      <c r="D396" s="2">
        <f t="shared" si="62"/>
        <v>35.479800186101428</v>
      </c>
      <c r="E396" s="21">
        <f t="shared" si="63"/>
        <v>33.91198156528246</v>
      </c>
      <c r="F396" s="21">
        <f t="shared" si="64"/>
        <v>34.391875553581563</v>
      </c>
      <c r="G396" s="21">
        <f t="shared" si="65"/>
        <v>34.661334051003749</v>
      </c>
      <c r="H396" s="21">
        <f t="shared" si="66"/>
        <v>34.140434377684173</v>
      </c>
      <c r="I396" s="21">
        <f t="shared" si="67"/>
        <v>34.196317572293303</v>
      </c>
      <c r="J396" s="21">
        <f t="shared" si="68"/>
        <v>34.514046116119786</v>
      </c>
      <c r="K396" s="21">
        <f t="shared" ref="K396:K459" si="69">J395</f>
        <v>35.566107730516627</v>
      </c>
      <c r="L396" s="21">
        <f t="shared" si="60"/>
        <v>35.68095437512531</v>
      </c>
      <c r="M396" s="20"/>
    </row>
    <row r="397" spans="1:13" ht="13.5" customHeight="1">
      <c r="A397" s="2">
        <v>396</v>
      </c>
      <c r="B397" s="2">
        <v>39.060617779067414</v>
      </c>
      <c r="C397" s="2">
        <f t="shared" si="61"/>
        <v>37.761774442260197</v>
      </c>
      <c r="D397" s="2">
        <f t="shared" si="62"/>
        <v>35.744801540698418</v>
      </c>
      <c r="E397" s="21">
        <f t="shared" si="63"/>
        <v>35.479800186101428</v>
      </c>
      <c r="F397" s="21">
        <f t="shared" si="64"/>
        <v>33.91198156528246</v>
      </c>
      <c r="G397" s="21">
        <f t="shared" si="65"/>
        <v>34.391875553581563</v>
      </c>
      <c r="H397" s="21">
        <f t="shared" si="66"/>
        <v>34.661334051003749</v>
      </c>
      <c r="I397" s="21">
        <f t="shared" si="67"/>
        <v>34.140434377684173</v>
      </c>
      <c r="J397" s="21">
        <f t="shared" si="68"/>
        <v>34.196317572293303</v>
      </c>
      <c r="K397" s="21">
        <f t="shared" si="69"/>
        <v>34.514046116119786</v>
      </c>
      <c r="L397" s="21">
        <f t="shared" ref="L397:L460" si="70">K396</f>
        <v>35.566107730516627</v>
      </c>
      <c r="M397" s="20"/>
    </row>
    <row r="398" spans="1:13" ht="13.5" customHeight="1">
      <c r="A398" s="2">
        <v>397</v>
      </c>
      <c r="B398" s="2">
        <v>36.922819879721359</v>
      </c>
      <c r="C398" s="2">
        <f t="shared" si="61"/>
        <v>39.060617779067414</v>
      </c>
      <c r="D398" s="2">
        <f t="shared" si="62"/>
        <v>37.761774442260197</v>
      </c>
      <c r="E398" s="21">
        <f t="shared" si="63"/>
        <v>35.744801540698418</v>
      </c>
      <c r="F398" s="21">
        <f t="shared" si="64"/>
        <v>35.479800186101428</v>
      </c>
      <c r="G398" s="21">
        <f t="shared" si="65"/>
        <v>33.91198156528246</v>
      </c>
      <c r="H398" s="21">
        <f t="shared" si="66"/>
        <v>34.391875553581563</v>
      </c>
      <c r="I398" s="21">
        <f t="shared" si="67"/>
        <v>34.661334051003749</v>
      </c>
      <c r="J398" s="21">
        <f t="shared" si="68"/>
        <v>34.140434377684173</v>
      </c>
      <c r="K398" s="21">
        <f t="shared" si="69"/>
        <v>34.196317572293303</v>
      </c>
      <c r="L398" s="21">
        <f t="shared" si="70"/>
        <v>34.514046116119786</v>
      </c>
      <c r="M398" s="20"/>
    </row>
    <row r="399" spans="1:13" ht="13.5" customHeight="1">
      <c r="A399" s="2">
        <v>398</v>
      </c>
      <c r="B399" s="2">
        <v>35.633565750024623</v>
      </c>
      <c r="C399" s="2">
        <f t="shared" si="61"/>
        <v>36.922819879721359</v>
      </c>
      <c r="D399" s="2">
        <f t="shared" si="62"/>
        <v>39.060617779067414</v>
      </c>
      <c r="E399" s="21">
        <f t="shared" si="63"/>
        <v>37.761774442260197</v>
      </c>
      <c r="F399" s="21">
        <f t="shared" si="64"/>
        <v>35.744801540698418</v>
      </c>
      <c r="G399" s="21">
        <f t="shared" si="65"/>
        <v>35.479800186101428</v>
      </c>
      <c r="H399" s="21">
        <f t="shared" si="66"/>
        <v>33.91198156528246</v>
      </c>
      <c r="I399" s="21">
        <f t="shared" si="67"/>
        <v>34.391875553581563</v>
      </c>
      <c r="J399" s="21">
        <f t="shared" si="68"/>
        <v>34.661334051003749</v>
      </c>
      <c r="K399" s="21">
        <f t="shared" si="69"/>
        <v>34.140434377684173</v>
      </c>
      <c r="L399" s="21">
        <f t="shared" si="70"/>
        <v>34.196317572293303</v>
      </c>
      <c r="M399" s="20"/>
    </row>
    <row r="400" spans="1:13" ht="13.5" customHeight="1">
      <c r="A400" s="2">
        <v>399</v>
      </c>
      <c r="B400" s="2">
        <v>36.900002024094327</v>
      </c>
      <c r="C400" s="2">
        <f t="shared" si="61"/>
        <v>35.633565750024623</v>
      </c>
      <c r="D400" s="2">
        <f t="shared" si="62"/>
        <v>36.922819879721359</v>
      </c>
      <c r="E400" s="21">
        <f t="shared" si="63"/>
        <v>39.060617779067414</v>
      </c>
      <c r="F400" s="21">
        <f t="shared" si="64"/>
        <v>37.761774442260197</v>
      </c>
      <c r="G400" s="21">
        <f t="shared" si="65"/>
        <v>35.744801540698418</v>
      </c>
      <c r="H400" s="21">
        <f t="shared" si="66"/>
        <v>35.479800186101428</v>
      </c>
      <c r="I400" s="21">
        <f t="shared" si="67"/>
        <v>33.91198156528246</v>
      </c>
      <c r="J400" s="21">
        <f t="shared" si="68"/>
        <v>34.391875553581563</v>
      </c>
      <c r="K400" s="21">
        <f t="shared" si="69"/>
        <v>34.661334051003749</v>
      </c>
      <c r="L400" s="21">
        <f t="shared" si="70"/>
        <v>34.140434377684173</v>
      </c>
      <c r="M400" s="20"/>
    </row>
    <row r="401" spans="1:13" ht="13.5" customHeight="1">
      <c r="A401" s="2">
        <v>400</v>
      </c>
      <c r="B401" s="2">
        <v>38.505826617303782</v>
      </c>
      <c r="C401" s="2">
        <f t="shared" si="61"/>
        <v>36.900002024094327</v>
      </c>
      <c r="D401" s="2">
        <f t="shared" si="62"/>
        <v>35.633565750024623</v>
      </c>
      <c r="E401" s="21">
        <f t="shared" si="63"/>
        <v>36.922819879721359</v>
      </c>
      <c r="F401" s="21">
        <f t="shared" si="64"/>
        <v>39.060617779067414</v>
      </c>
      <c r="G401" s="21">
        <f t="shared" si="65"/>
        <v>37.761774442260197</v>
      </c>
      <c r="H401" s="21">
        <f t="shared" si="66"/>
        <v>35.744801540698418</v>
      </c>
      <c r="I401" s="21">
        <f t="shared" si="67"/>
        <v>35.479800186101428</v>
      </c>
      <c r="J401" s="21">
        <f t="shared" si="68"/>
        <v>33.91198156528246</v>
      </c>
      <c r="K401" s="21">
        <f t="shared" si="69"/>
        <v>34.391875553581563</v>
      </c>
      <c r="L401" s="21">
        <f t="shared" si="70"/>
        <v>34.661334051003749</v>
      </c>
      <c r="M401" s="20"/>
    </row>
    <row r="402" spans="1:13" ht="13.5" customHeight="1">
      <c r="A402" s="2">
        <v>401</v>
      </c>
      <c r="B402" s="2">
        <v>39.799957059809749</v>
      </c>
      <c r="C402" s="2">
        <f t="shared" si="61"/>
        <v>38.505826617303782</v>
      </c>
      <c r="D402" s="2">
        <f t="shared" si="62"/>
        <v>36.900002024094327</v>
      </c>
      <c r="E402" s="21">
        <f t="shared" si="63"/>
        <v>35.633565750024623</v>
      </c>
      <c r="F402" s="21">
        <f t="shared" si="64"/>
        <v>36.922819879721359</v>
      </c>
      <c r="G402" s="21">
        <f t="shared" si="65"/>
        <v>39.060617779067414</v>
      </c>
      <c r="H402" s="21">
        <f t="shared" si="66"/>
        <v>37.761774442260197</v>
      </c>
      <c r="I402" s="21">
        <f t="shared" si="67"/>
        <v>35.744801540698418</v>
      </c>
      <c r="J402" s="21">
        <f t="shared" si="68"/>
        <v>35.479800186101428</v>
      </c>
      <c r="K402" s="21">
        <f t="shared" si="69"/>
        <v>33.91198156528246</v>
      </c>
      <c r="L402" s="21">
        <f t="shared" si="70"/>
        <v>34.391875553581563</v>
      </c>
      <c r="M402" s="20"/>
    </row>
    <row r="403" spans="1:13" ht="13.5" customHeight="1">
      <c r="A403" s="2">
        <v>402</v>
      </c>
      <c r="B403" s="2">
        <v>40.21690532270064</v>
      </c>
      <c r="C403" s="2">
        <f t="shared" si="61"/>
        <v>39.799957059809749</v>
      </c>
      <c r="D403" s="2">
        <f t="shared" si="62"/>
        <v>38.505826617303782</v>
      </c>
      <c r="E403" s="21">
        <f t="shared" si="63"/>
        <v>36.900002024094327</v>
      </c>
      <c r="F403" s="21">
        <f t="shared" si="64"/>
        <v>35.633565750024623</v>
      </c>
      <c r="G403" s="21">
        <f t="shared" si="65"/>
        <v>36.922819879721359</v>
      </c>
      <c r="H403" s="21">
        <f t="shared" si="66"/>
        <v>39.060617779067414</v>
      </c>
      <c r="I403" s="21">
        <f t="shared" si="67"/>
        <v>37.761774442260197</v>
      </c>
      <c r="J403" s="21">
        <f t="shared" si="68"/>
        <v>35.744801540698418</v>
      </c>
      <c r="K403" s="21">
        <f t="shared" si="69"/>
        <v>35.479800186101428</v>
      </c>
      <c r="L403" s="21">
        <f t="shared" si="70"/>
        <v>33.91198156528246</v>
      </c>
      <c r="M403" s="20"/>
    </row>
    <row r="404" spans="1:13" ht="13.5" customHeight="1">
      <c r="A404" s="2">
        <v>403</v>
      </c>
      <c r="B404" s="2">
        <v>39.429219623939183</v>
      </c>
      <c r="C404" s="2">
        <f t="shared" si="61"/>
        <v>40.21690532270064</v>
      </c>
      <c r="D404" s="2">
        <f t="shared" si="62"/>
        <v>39.799957059809749</v>
      </c>
      <c r="E404" s="21">
        <f t="shared" si="63"/>
        <v>38.505826617303782</v>
      </c>
      <c r="F404" s="21">
        <f t="shared" si="64"/>
        <v>36.900002024094327</v>
      </c>
      <c r="G404" s="21">
        <f t="shared" si="65"/>
        <v>35.633565750024623</v>
      </c>
      <c r="H404" s="21">
        <f t="shared" si="66"/>
        <v>36.922819879721359</v>
      </c>
      <c r="I404" s="21">
        <f t="shared" si="67"/>
        <v>39.060617779067414</v>
      </c>
      <c r="J404" s="21">
        <f t="shared" si="68"/>
        <v>37.761774442260197</v>
      </c>
      <c r="K404" s="21">
        <f t="shared" si="69"/>
        <v>35.744801540698418</v>
      </c>
      <c r="L404" s="21">
        <f t="shared" si="70"/>
        <v>35.479800186101428</v>
      </c>
      <c r="M404" s="20"/>
    </row>
    <row r="405" spans="1:13" ht="13.5" customHeight="1">
      <c r="A405" s="2">
        <v>404</v>
      </c>
      <c r="B405" s="2">
        <v>40.738603207469104</v>
      </c>
      <c r="C405" s="2">
        <f t="shared" si="61"/>
        <v>39.429219623939183</v>
      </c>
      <c r="D405" s="2">
        <f t="shared" si="62"/>
        <v>40.21690532270064</v>
      </c>
      <c r="E405" s="21">
        <f t="shared" si="63"/>
        <v>39.799957059809749</v>
      </c>
      <c r="F405" s="21">
        <f t="shared" si="64"/>
        <v>38.505826617303782</v>
      </c>
      <c r="G405" s="21">
        <f t="shared" si="65"/>
        <v>36.900002024094327</v>
      </c>
      <c r="H405" s="21">
        <f t="shared" si="66"/>
        <v>35.633565750024623</v>
      </c>
      <c r="I405" s="21">
        <f t="shared" si="67"/>
        <v>36.922819879721359</v>
      </c>
      <c r="J405" s="21">
        <f t="shared" si="68"/>
        <v>39.060617779067414</v>
      </c>
      <c r="K405" s="21">
        <f t="shared" si="69"/>
        <v>37.761774442260197</v>
      </c>
      <c r="L405" s="21">
        <f t="shared" si="70"/>
        <v>35.744801540698418</v>
      </c>
      <c r="M405" s="20"/>
    </row>
    <row r="406" spans="1:13" ht="13.5" customHeight="1">
      <c r="A406" s="2">
        <v>405</v>
      </c>
      <c r="B406" s="2">
        <v>40.942390559992234</v>
      </c>
      <c r="C406" s="2">
        <f t="shared" si="61"/>
        <v>40.738603207469104</v>
      </c>
      <c r="D406" s="2">
        <f t="shared" si="62"/>
        <v>39.429219623939183</v>
      </c>
      <c r="E406" s="21">
        <f t="shared" si="63"/>
        <v>40.21690532270064</v>
      </c>
      <c r="F406" s="21">
        <f t="shared" si="64"/>
        <v>39.799957059809749</v>
      </c>
      <c r="G406" s="21">
        <f t="shared" si="65"/>
        <v>38.505826617303782</v>
      </c>
      <c r="H406" s="21">
        <f t="shared" si="66"/>
        <v>36.900002024094327</v>
      </c>
      <c r="I406" s="21">
        <f t="shared" si="67"/>
        <v>35.633565750024623</v>
      </c>
      <c r="J406" s="21">
        <f t="shared" si="68"/>
        <v>36.922819879721359</v>
      </c>
      <c r="K406" s="21">
        <f t="shared" si="69"/>
        <v>39.060617779067414</v>
      </c>
      <c r="L406" s="21">
        <f t="shared" si="70"/>
        <v>37.761774442260197</v>
      </c>
      <c r="M406" s="20"/>
    </row>
    <row r="407" spans="1:13" ht="13.5" customHeight="1">
      <c r="A407" s="2">
        <v>406</v>
      </c>
      <c r="B407" s="2">
        <v>41.741447092465478</v>
      </c>
      <c r="C407" s="2">
        <f t="shared" si="61"/>
        <v>40.942390559992234</v>
      </c>
      <c r="D407" s="2">
        <f t="shared" si="62"/>
        <v>40.738603207469104</v>
      </c>
      <c r="E407" s="21">
        <f t="shared" si="63"/>
        <v>39.429219623939183</v>
      </c>
      <c r="F407" s="21">
        <f t="shared" si="64"/>
        <v>40.21690532270064</v>
      </c>
      <c r="G407" s="21">
        <f t="shared" si="65"/>
        <v>39.799957059809749</v>
      </c>
      <c r="H407" s="21">
        <f t="shared" si="66"/>
        <v>38.505826617303782</v>
      </c>
      <c r="I407" s="21">
        <f t="shared" si="67"/>
        <v>36.900002024094327</v>
      </c>
      <c r="J407" s="21">
        <f t="shared" si="68"/>
        <v>35.633565750024623</v>
      </c>
      <c r="K407" s="21">
        <f t="shared" si="69"/>
        <v>36.922819879721359</v>
      </c>
      <c r="L407" s="21">
        <f t="shared" si="70"/>
        <v>39.060617779067414</v>
      </c>
      <c r="M407" s="20"/>
    </row>
    <row r="408" spans="1:13" ht="13.5" customHeight="1">
      <c r="A408" s="2">
        <v>407</v>
      </c>
      <c r="B408" s="2">
        <v>42.461440607025622</v>
      </c>
      <c r="C408" s="2">
        <f t="shared" si="61"/>
        <v>41.741447092465478</v>
      </c>
      <c r="D408" s="2">
        <f t="shared" si="62"/>
        <v>40.942390559992234</v>
      </c>
      <c r="E408" s="21">
        <f t="shared" si="63"/>
        <v>40.738603207469104</v>
      </c>
      <c r="F408" s="21">
        <f t="shared" si="64"/>
        <v>39.429219623939183</v>
      </c>
      <c r="G408" s="21">
        <f t="shared" si="65"/>
        <v>40.21690532270064</v>
      </c>
      <c r="H408" s="21">
        <f t="shared" si="66"/>
        <v>39.799957059809749</v>
      </c>
      <c r="I408" s="21">
        <f t="shared" si="67"/>
        <v>38.505826617303782</v>
      </c>
      <c r="J408" s="21">
        <f t="shared" si="68"/>
        <v>36.900002024094327</v>
      </c>
      <c r="K408" s="21">
        <f t="shared" si="69"/>
        <v>35.633565750024623</v>
      </c>
      <c r="L408" s="21">
        <f t="shared" si="70"/>
        <v>36.922819879721359</v>
      </c>
      <c r="M408" s="20"/>
    </row>
    <row r="409" spans="1:13" ht="13.5" customHeight="1">
      <c r="A409" s="2">
        <v>408</v>
      </c>
      <c r="B409" s="2">
        <v>43.654999508322966</v>
      </c>
      <c r="C409" s="2">
        <f t="shared" si="61"/>
        <v>42.461440607025622</v>
      </c>
      <c r="D409" s="2">
        <f t="shared" si="62"/>
        <v>41.741447092465478</v>
      </c>
      <c r="E409" s="21">
        <f t="shared" si="63"/>
        <v>40.942390559992234</v>
      </c>
      <c r="F409" s="21">
        <f t="shared" si="64"/>
        <v>40.738603207469104</v>
      </c>
      <c r="G409" s="21">
        <f t="shared" si="65"/>
        <v>39.429219623939183</v>
      </c>
      <c r="H409" s="21">
        <f t="shared" si="66"/>
        <v>40.21690532270064</v>
      </c>
      <c r="I409" s="21">
        <f t="shared" si="67"/>
        <v>39.799957059809749</v>
      </c>
      <c r="J409" s="21">
        <f t="shared" si="68"/>
        <v>38.505826617303782</v>
      </c>
      <c r="K409" s="21">
        <f t="shared" si="69"/>
        <v>36.900002024094327</v>
      </c>
      <c r="L409" s="21">
        <f t="shared" si="70"/>
        <v>35.633565750024623</v>
      </c>
      <c r="M409" s="20"/>
    </row>
    <row r="410" spans="1:13" ht="13.5" customHeight="1">
      <c r="A410" s="2">
        <v>409</v>
      </c>
      <c r="B410" s="2">
        <v>42.357382156595271</v>
      </c>
      <c r="C410" s="2">
        <f t="shared" si="61"/>
        <v>43.654999508322966</v>
      </c>
      <c r="D410" s="2">
        <f t="shared" si="62"/>
        <v>42.461440607025622</v>
      </c>
      <c r="E410" s="21">
        <f t="shared" si="63"/>
        <v>41.741447092465478</v>
      </c>
      <c r="F410" s="21">
        <f t="shared" si="64"/>
        <v>40.942390559992234</v>
      </c>
      <c r="G410" s="21">
        <f t="shared" si="65"/>
        <v>40.738603207469104</v>
      </c>
      <c r="H410" s="21">
        <f t="shared" si="66"/>
        <v>39.429219623939183</v>
      </c>
      <c r="I410" s="21">
        <f t="shared" si="67"/>
        <v>40.21690532270064</v>
      </c>
      <c r="J410" s="21">
        <f t="shared" si="68"/>
        <v>39.799957059809749</v>
      </c>
      <c r="K410" s="21">
        <f t="shared" si="69"/>
        <v>38.505826617303782</v>
      </c>
      <c r="L410" s="21">
        <f t="shared" si="70"/>
        <v>36.900002024094327</v>
      </c>
      <c r="M410" s="20"/>
    </row>
    <row r="411" spans="1:13" ht="13.5" customHeight="1">
      <c r="A411" s="2">
        <v>410</v>
      </c>
      <c r="B411" s="2">
        <v>40.907714205304885</v>
      </c>
      <c r="C411" s="2">
        <f t="shared" si="61"/>
        <v>42.357382156595271</v>
      </c>
      <c r="D411" s="2">
        <f t="shared" si="62"/>
        <v>43.654999508322966</v>
      </c>
      <c r="E411" s="21">
        <f t="shared" si="63"/>
        <v>42.461440607025622</v>
      </c>
      <c r="F411" s="21">
        <f t="shared" si="64"/>
        <v>41.741447092465478</v>
      </c>
      <c r="G411" s="21">
        <f t="shared" si="65"/>
        <v>40.942390559992234</v>
      </c>
      <c r="H411" s="21">
        <f t="shared" si="66"/>
        <v>40.738603207469104</v>
      </c>
      <c r="I411" s="21">
        <f t="shared" si="67"/>
        <v>39.429219623939183</v>
      </c>
      <c r="J411" s="21">
        <f t="shared" si="68"/>
        <v>40.21690532270064</v>
      </c>
      <c r="K411" s="21">
        <f t="shared" si="69"/>
        <v>39.799957059809749</v>
      </c>
      <c r="L411" s="21">
        <f t="shared" si="70"/>
        <v>38.505826617303782</v>
      </c>
      <c r="M411" s="20"/>
    </row>
    <row r="412" spans="1:13" ht="13.5" customHeight="1">
      <c r="A412" s="2">
        <v>411</v>
      </c>
      <c r="B412" s="2">
        <v>41.18014133592893</v>
      </c>
      <c r="C412" s="2">
        <f t="shared" si="61"/>
        <v>40.907714205304885</v>
      </c>
      <c r="D412" s="2">
        <f t="shared" si="62"/>
        <v>42.357382156595271</v>
      </c>
      <c r="E412" s="21">
        <f t="shared" si="63"/>
        <v>43.654999508322966</v>
      </c>
      <c r="F412" s="21">
        <f t="shared" si="64"/>
        <v>42.461440607025622</v>
      </c>
      <c r="G412" s="21">
        <f t="shared" si="65"/>
        <v>41.741447092465478</v>
      </c>
      <c r="H412" s="21">
        <f t="shared" si="66"/>
        <v>40.942390559992234</v>
      </c>
      <c r="I412" s="21">
        <f t="shared" si="67"/>
        <v>40.738603207469104</v>
      </c>
      <c r="J412" s="21">
        <f t="shared" si="68"/>
        <v>39.429219623939183</v>
      </c>
      <c r="K412" s="21">
        <f t="shared" si="69"/>
        <v>40.21690532270064</v>
      </c>
      <c r="L412" s="21">
        <f t="shared" si="70"/>
        <v>39.799957059809749</v>
      </c>
      <c r="M412" s="20"/>
    </row>
    <row r="413" spans="1:13" ht="13.5" customHeight="1">
      <c r="A413" s="2">
        <v>412</v>
      </c>
      <c r="B413" s="2">
        <v>40.946772215340005</v>
      </c>
      <c r="C413" s="2">
        <f t="shared" si="61"/>
        <v>41.18014133592893</v>
      </c>
      <c r="D413" s="2">
        <f t="shared" si="62"/>
        <v>40.907714205304885</v>
      </c>
      <c r="E413" s="21">
        <f t="shared" si="63"/>
        <v>42.357382156595271</v>
      </c>
      <c r="F413" s="21">
        <f t="shared" si="64"/>
        <v>43.654999508322966</v>
      </c>
      <c r="G413" s="21">
        <f t="shared" si="65"/>
        <v>42.461440607025622</v>
      </c>
      <c r="H413" s="21">
        <f t="shared" si="66"/>
        <v>41.741447092465478</v>
      </c>
      <c r="I413" s="21">
        <f t="shared" si="67"/>
        <v>40.942390559992234</v>
      </c>
      <c r="J413" s="21">
        <f t="shared" si="68"/>
        <v>40.738603207469104</v>
      </c>
      <c r="K413" s="21">
        <f t="shared" si="69"/>
        <v>39.429219623939183</v>
      </c>
      <c r="L413" s="21">
        <f t="shared" si="70"/>
        <v>40.21690532270064</v>
      </c>
      <c r="M413" s="20"/>
    </row>
    <row r="414" spans="1:13" ht="13.5" customHeight="1">
      <c r="A414" s="2">
        <v>413</v>
      </c>
      <c r="B414" s="2">
        <v>41.03013913824951</v>
      </c>
      <c r="C414" s="2">
        <f t="shared" si="61"/>
        <v>40.946772215340005</v>
      </c>
      <c r="D414" s="2">
        <f t="shared" si="62"/>
        <v>41.18014133592893</v>
      </c>
      <c r="E414" s="21">
        <f t="shared" si="63"/>
        <v>40.907714205304885</v>
      </c>
      <c r="F414" s="21">
        <f t="shared" si="64"/>
        <v>42.357382156595271</v>
      </c>
      <c r="G414" s="21">
        <f t="shared" si="65"/>
        <v>43.654999508322966</v>
      </c>
      <c r="H414" s="21">
        <f t="shared" si="66"/>
        <v>42.461440607025622</v>
      </c>
      <c r="I414" s="21">
        <f t="shared" si="67"/>
        <v>41.741447092465478</v>
      </c>
      <c r="J414" s="21">
        <f t="shared" si="68"/>
        <v>40.942390559992234</v>
      </c>
      <c r="K414" s="21">
        <f t="shared" si="69"/>
        <v>40.738603207469104</v>
      </c>
      <c r="L414" s="21">
        <f t="shared" si="70"/>
        <v>39.429219623939183</v>
      </c>
      <c r="M414" s="20"/>
    </row>
    <row r="415" spans="1:13" ht="13.5" customHeight="1">
      <c r="A415" s="2">
        <v>414</v>
      </c>
      <c r="B415" s="2">
        <v>40.6086030553776</v>
      </c>
      <c r="C415" s="2">
        <f t="shared" si="61"/>
        <v>41.03013913824951</v>
      </c>
      <c r="D415" s="2">
        <f t="shared" si="62"/>
        <v>40.946772215340005</v>
      </c>
      <c r="E415" s="21">
        <f t="shared" si="63"/>
        <v>41.18014133592893</v>
      </c>
      <c r="F415" s="21">
        <f t="shared" si="64"/>
        <v>40.907714205304885</v>
      </c>
      <c r="G415" s="21">
        <f t="shared" si="65"/>
        <v>42.357382156595271</v>
      </c>
      <c r="H415" s="21">
        <f t="shared" si="66"/>
        <v>43.654999508322966</v>
      </c>
      <c r="I415" s="21">
        <f t="shared" si="67"/>
        <v>42.461440607025622</v>
      </c>
      <c r="J415" s="21">
        <f t="shared" si="68"/>
        <v>41.741447092465478</v>
      </c>
      <c r="K415" s="21">
        <f t="shared" si="69"/>
        <v>40.942390559992234</v>
      </c>
      <c r="L415" s="21">
        <f t="shared" si="70"/>
        <v>40.738603207469104</v>
      </c>
      <c r="M415" s="20"/>
    </row>
    <row r="416" spans="1:13" ht="13.5" customHeight="1">
      <c r="A416" s="2">
        <v>415</v>
      </c>
      <c r="B416" s="2">
        <v>40.643893316126707</v>
      </c>
      <c r="C416" s="2">
        <f t="shared" si="61"/>
        <v>40.6086030553776</v>
      </c>
      <c r="D416" s="2">
        <f t="shared" si="62"/>
        <v>41.03013913824951</v>
      </c>
      <c r="E416" s="21">
        <f t="shared" si="63"/>
        <v>40.946772215340005</v>
      </c>
      <c r="F416" s="21">
        <f t="shared" si="64"/>
        <v>41.18014133592893</v>
      </c>
      <c r="G416" s="21">
        <f t="shared" si="65"/>
        <v>40.907714205304885</v>
      </c>
      <c r="H416" s="21">
        <f t="shared" si="66"/>
        <v>42.357382156595271</v>
      </c>
      <c r="I416" s="21">
        <f t="shared" si="67"/>
        <v>43.654999508322966</v>
      </c>
      <c r="J416" s="21">
        <f t="shared" si="68"/>
        <v>42.461440607025622</v>
      </c>
      <c r="K416" s="21">
        <f t="shared" si="69"/>
        <v>41.741447092465478</v>
      </c>
      <c r="L416" s="21">
        <f t="shared" si="70"/>
        <v>40.942390559992234</v>
      </c>
      <c r="M416" s="20"/>
    </row>
    <row r="417" spans="1:13" ht="13.5" customHeight="1">
      <c r="A417" s="2">
        <v>416</v>
      </c>
      <c r="B417" s="2">
        <v>40.725166651349063</v>
      </c>
      <c r="C417" s="2">
        <f t="shared" si="61"/>
        <v>40.643893316126707</v>
      </c>
      <c r="D417" s="2">
        <f t="shared" si="62"/>
        <v>40.6086030553776</v>
      </c>
      <c r="E417" s="21">
        <f t="shared" si="63"/>
        <v>41.03013913824951</v>
      </c>
      <c r="F417" s="21">
        <f t="shared" si="64"/>
        <v>40.946772215340005</v>
      </c>
      <c r="G417" s="21">
        <f t="shared" si="65"/>
        <v>41.18014133592893</v>
      </c>
      <c r="H417" s="21">
        <f t="shared" si="66"/>
        <v>40.907714205304885</v>
      </c>
      <c r="I417" s="21">
        <f t="shared" si="67"/>
        <v>42.357382156595271</v>
      </c>
      <c r="J417" s="21">
        <f t="shared" si="68"/>
        <v>43.654999508322966</v>
      </c>
      <c r="K417" s="21">
        <f t="shared" si="69"/>
        <v>42.461440607025622</v>
      </c>
      <c r="L417" s="21">
        <f t="shared" si="70"/>
        <v>41.741447092465478</v>
      </c>
      <c r="M417" s="20"/>
    </row>
    <row r="418" spans="1:13" ht="13.5" customHeight="1">
      <c r="A418" s="2">
        <v>417</v>
      </c>
      <c r="B418" s="2">
        <v>40.295534823829328</v>
      </c>
      <c r="C418" s="2">
        <f t="shared" si="61"/>
        <v>40.725166651349063</v>
      </c>
      <c r="D418" s="2">
        <f t="shared" si="62"/>
        <v>40.643893316126707</v>
      </c>
      <c r="E418" s="21">
        <f t="shared" si="63"/>
        <v>40.6086030553776</v>
      </c>
      <c r="F418" s="21">
        <f t="shared" si="64"/>
        <v>41.03013913824951</v>
      </c>
      <c r="G418" s="21">
        <f t="shared" si="65"/>
        <v>40.946772215340005</v>
      </c>
      <c r="H418" s="21">
        <f t="shared" si="66"/>
        <v>41.18014133592893</v>
      </c>
      <c r="I418" s="21">
        <f t="shared" si="67"/>
        <v>40.907714205304885</v>
      </c>
      <c r="J418" s="21">
        <f t="shared" si="68"/>
        <v>42.357382156595271</v>
      </c>
      <c r="K418" s="21">
        <f t="shared" si="69"/>
        <v>43.654999508322966</v>
      </c>
      <c r="L418" s="21">
        <f t="shared" si="70"/>
        <v>42.461440607025622</v>
      </c>
      <c r="M418" s="20"/>
    </row>
    <row r="419" spans="1:13" ht="13.5" customHeight="1">
      <c r="A419" s="2">
        <v>418</v>
      </c>
      <c r="B419" s="2">
        <v>40.014371452878343</v>
      </c>
      <c r="C419" s="2">
        <f t="shared" si="61"/>
        <v>40.295534823829328</v>
      </c>
      <c r="D419" s="2">
        <f t="shared" si="62"/>
        <v>40.725166651349063</v>
      </c>
      <c r="E419" s="21">
        <f t="shared" si="63"/>
        <v>40.643893316126707</v>
      </c>
      <c r="F419" s="21">
        <f t="shared" si="64"/>
        <v>40.6086030553776</v>
      </c>
      <c r="G419" s="21">
        <f t="shared" si="65"/>
        <v>41.03013913824951</v>
      </c>
      <c r="H419" s="21">
        <f t="shared" si="66"/>
        <v>40.946772215340005</v>
      </c>
      <c r="I419" s="21">
        <f t="shared" si="67"/>
        <v>41.18014133592893</v>
      </c>
      <c r="J419" s="21">
        <f t="shared" si="68"/>
        <v>40.907714205304885</v>
      </c>
      <c r="K419" s="21">
        <f t="shared" si="69"/>
        <v>42.357382156595271</v>
      </c>
      <c r="L419" s="21">
        <f t="shared" si="70"/>
        <v>43.654999508322966</v>
      </c>
      <c r="M419" s="20"/>
    </row>
    <row r="420" spans="1:13" ht="13.5" customHeight="1">
      <c r="A420" s="2">
        <v>419</v>
      </c>
      <c r="B420" s="2">
        <v>40.181717274121347</v>
      </c>
      <c r="C420" s="2">
        <f t="shared" si="61"/>
        <v>40.014371452878343</v>
      </c>
      <c r="D420" s="2">
        <f t="shared" si="62"/>
        <v>40.295534823829328</v>
      </c>
      <c r="E420" s="21">
        <f t="shared" si="63"/>
        <v>40.725166651349063</v>
      </c>
      <c r="F420" s="21">
        <f t="shared" si="64"/>
        <v>40.643893316126707</v>
      </c>
      <c r="G420" s="21">
        <f t="shared" si="65"/>
        <v>40.6086030553776</v>
      </c>
      <c r="H420" s="21">
        <f t="shared" si="66"/>
        <v>41.03013913824951</v>
      </c>
      <c r="I420" s="21">
        <f t="shared" si="67"/>
        <v>40.946772215340005</v>
      </c>
      <c r="J420" s="21">
        <f t="shared" si="68"/>
        <v>41.18014133592893</v>
      </c>
      <c r="K420" s="21">
        <f t="shared" si="69"/>
        <v>40.907714205304885</v>
      </c>
      <c r="L420" s="21">
        <f t="shared" si="70"/>
        <v>42.357382156595271</v>
      </c>
      <c r="M420" s="20"/>
    </row>
    <row r="421" spans="1:13" ht="13.5" customHeight="1">
      <c r="A421" s="2">
        <v>420</v>
      </c>
      <c r="B421" s="2">
        <v>41.737057952044992</v>
      </c>
      <c r="C421" s="2">
        <f t="shared" si="61"/>
        <v>40.181717274121347</v>
      </c>
      <c r="D421" s="2">
        <f t="shared" si="62"/>
        <v>40.014371452878343</v>
      </c>
      <c r="E421" s="21">
        <f t="shared" si="63"/>
        <v>40.295534823829328</v>
      </c>
      <c r="F421" s="21">
        <f t="shared" si="64"/>
        <v>40.725166651349063</v>
      </c>
      <c r="G421" s="21">
        <f t="shared" si="65"/>
        <v>40.643893316126707</v>
      </c>
      <c r="H421" s="21">
        <f t="shared" si="66"/>
        <v>40.6086030553776</v>
      </c>
      <c r="I421" s="21">
        <f t="shared" si="67"/>
        <v>41.03013913824951</v>
      </c>
      <c r="J421" s="21">
        <f t="shared" si="68"/>
        <v>40.946772215340005</v>
      </c>
      <c r="K421" s="21">
        <f t="shared" si="69"/>
        <v>41.18014133592893</v>
      </c>
      <c r="L421" s="21">
        <f t="shared" si="70"/>
        <v>40.907714205304885</v>
      </c>
      <c r="M421" s="20"/>
    </row>
    <row r="422" spans="1:13" ht="13.5" customHeight="1">
      <c r="A422" s="2">
        <v>421</v>
      </c>
      <c r="B422" s="2">
        <v>40.783599430109476</v>
      </c>
      <c r="C422" s="2">
        <f t="shared" si="61"/>
        <v>41.737057952044992</v>
      </c>
      <c r="D422" s="2">
        <f t="shared" si="62"/>
        <v>40.181717274121347</v>
      </c>
      <c r="E422" s="21">
        <f t="shared" si="63"/>
        <v>40.014371452878343</v>
      </c>
      <c r="F422" s="21">
        <f t="shared" si="64"/>
        <v>40.295534823829328</v>
      </c>
      <c r="G422" s="21">
        <f t="shared" si="65"/>
        <v>40.725166651349063</v>
      </c>
      <c r="H422" s="21">
        <f t="shared" si="66"/>
        <v>40.643893316126707</v>
      </c>
      <c r="I422" s="21">
        <f t="shared" si="67"/>
        <v>40.6086030553776</v>
      </c>
      <c r="J422" s="21">
        <f t="shared" si="68"/>
        <v>41.03013913824951</v>
      </c>
      <c r="K422" s="21">
        <f t="shared" si="69"/>
        <v>40.946772215340005</v>
      </c>
      <c r="L422" s="21">
        <f t="shared" si="70"/>
        <v>41.18014133592893</v>
      </c>
      <c r="M422" s="20"/>
    </row>
    <row r="423" spans="1:13" ht="13.5" customHeight="1">
      <c r="A423" s="2">
        <v>422</v>
      </c>
      <c r="B423" s="2">
        <v>40.463293289205659</v>
      </c>
      <c r="C423" s="2">
        <f t="shared" si="61"/>
        <v>40.783599430109476</v>
      </c>
      <c r="D423" s="2">
        <f t="shared" si="62"/>
        <v>41.737057952044992</v>
      </c>
      <c r="E423" s="21">
        <f t="shared" si="63"/>
        <v>40.181717274121347</v>
      </c>
      <c r="F423" s="21">
        <f t="shared" si="64"/>
        <v>40.014371452878343</v>
      </c>
      <c r="G423" s="21">
        <f t="shared" si="65"/>
        <v>40.295534823829328</v>
      </c>
      <c r="H423" s="21">
        <f t="shared" si="66"/>
        <v>40.725166651349063</v>
      </c>
      <c r="I423" s="21">
        <f t="shared" si="67"/>
        <v>40.643893316126707</v>
      </c>
      <c r="J423" s="21">
        <f t="shared" si="68"/>
        <v>40.6086030553776</v>
      </c>
      <c r="K423" s="21">
        <f t="shared" si="69"/>
        <v>41.03013913824951</v>
      </c>
      <c r="L423" s="21">
        <f t="shared" si="70"/>
        <v>40.946772215340005</v>
      </c>
      <c r="M423" s="20"/>
    </row>
    <row r="424" spans="1:13" ht="13.5" customHeight="1">
      <c r="A424" s="2">
        <v>423</v>
      </c>
      <c r="B424" s="2">
        <v>42.403691310365993</v>
      </c>
      <c r="C424" s="2">
        <f t="shared" si="61"/>
        <v>40.463293289205659</v>
      </c>
      <c r="D424" s="2">
        <f t="shared" si="62"/>
        <v>40.783599430109476</v>
      </c>
      <c r="E424" s="21">
        <f t="shared" si="63"/>
        <v>41.737057952044992</v>
      </c>
      <c r="F424" s="21">
        <f t="shared" si="64"/>
        <v>40.181717274121347</v>
      </c>
      <c r="G424" s="21">
        <f t="shared" si="65"/>
        <v>40.014371452878343</v>
      </c>
      <c r="H424" s="21">
        <f t="shared" si="66"/>
        <v>40.295534823829328</v>
      </c>
      <c r="I424" s="21">
        <f t="shared" si="67"/>
        <v>40.725166651349063</v>
      </c>
      <c r="J424" s="21">
        <f t="shared" si="68"/>
        <v>40.643893316126707</v>
      </c>
      <c r="K424" s="21">
        <f t="shared" si="69"/>
        <v>40.6086030553776</v>
      </c>
      <c r="L424" s="21">
        <f t="shared" si="70"/>
        <v>41.03013913824951</v>
      </c>
      <c r="M424" s="20"/>
    </row>
    <row r="425" spans="1:13" ht="13.5" customHeight="1">
      <c r="A425" s="2">
        <v>424</v>
      </c>
      <c r="B425" s="2">
        <v>41.280590743101371</v>
      </c>
      <c r="C425" s="2">
        <f t="shared" si="61"/>
        <v>42.403691310365993</v>
      </c>
      <c r="D425" s="2">
        <f t="shared" si="62"/>
        <v>40.463293289205659</v>
      </c>
      <c r="E425" s="21">
        <f t="shared" si="63"/>
        <v>40.783599430109476</v>
      </c>
      <c r="F425" s="21">
        <f t="shared" si="64"/>
        <v>41.737057952044992</v>
      </c>
      <c r="G425" s="21">
        <f t="shared" si="65"/>
        <v>40.181717274121347</v>
      </c>
      <c r="H425" s="21">
        <f t="shared" si="66"/>
        <v>40.014371452878343</v>
      </c>
      <c r="I425" s="21">
        <f t="shared" si="67"/>
        <v>40.295534823829328</v>
      </c>
      <c r="J425" s="21">
        <f t="shared" si="68"/>
        <v>40.725166651349063</v>
      </c>
      <c r="K425" s="21">
        <f t="shared" si="69"/>
        <v>40.643893316126707</v>
      </c>
      <c r="L425" s="21">
        <f t="shared" si="70"/>
        <v>40.6086030553776</v>
      </c>
      <c r="M425" s="20"/>
    </row>
    <row r="426" spans="1:13" ht="13.5" customHeight="1">
      <c r="A426" s="2">
        <v>425</v>
      </c>
      <c r="B426" s="2">
        <v>41.162045856367939</v>
      </c>
      <c r="C426" s="2">
        <f t="shared" si="61"/>
        <v>41.280590743101371</v>
      </c>
      <c r="D426" s="2">
        <f t="shared" si="62"/>
        <v>42.403691310365993</v>
      </c>
      <c r="E426" s="21">
        <f t="shared" si="63"/>
        <v>40.463293289205659</v>
      </c>
      <c r="F426" s="21">
        <f t="shared" si="64"/>
        <v>40.783599430109476</v>
      </c>
      <c r="G426" s="21">
        <f t="shared" si="65"/>
        <v>41.737057952044992</v>
      </c>
      <c r="H426" s="21">
        <f t="shared" si="66"/>
        <v>40.181717274121347</v>
      </c>
      <c r="I426" s="21">
        <f t="shared" si="67"/>
        <v>40.014371452878343</v>
      </c>
      <c r="J426" s="21">
        <f t="shared" si="68"/>
        <v>40.295534823829328</v>
      </c>
      <c r="K426" s="21">
        <f t="shared" si="69"/>
        <v>40.725166651349063</v>
      </c>
      <c r="L426" s="21">
        <f t="shared" si="70"/>
        <v>40.643893316126707</v>
      </c>
      <c r="M426" s="20"/>
    </row>
    <row r="427" spans="1:13" ht="13.5" customHeight="1">
      <c r="A427" s="2">
        <v>426</v>
      </c>
      <c r="B427" s="2">
        <v>39.79653749344012</v>
      </c>
      <c r="C427" s="2">
        <f t="shared" si="61"/>
        <v>41.162045856367939</v>
      </c>
      <c r="D427" s="2">
        <f t="shared" si="62"/>
        <v>41.280590743101371</v>
      </c>
      <c r="E427" s="21">
        <f t="shared" si="63"/>
        <v>42.403691310365993</v>
      </c>
      <c r="F427" s="21">
        <f t="shared" si="64"/>
        <v>40.463293289205659</v>
      </c>
      <c r="G427" s="21">
        <f t="shared" si="65"/>
        <v>40.783599430109476</v>
      </c>
      <c r="H427" s="21">
        <f t="shared" si="66"/>
        <v>41.737057952044992</v>
      </c>
      <c r="I427" s="21">
        <f t="shared" si="67"/>
        <v>40.181717274121347</v>
      </c>
      <c r="J427" s="21">
        <f t="shared" si="68"/>
        <v>40.014371452878343</v>
      </c>
      <c r="K427" s="21">
        <f t="shared" si="69"/>
        <v>40.295534823829328</v>
      </c>
      <c r="L427" s="21">
        <f t="shared" si="70"/>
        <v>40.725166651349063</v>
      </c>
      <c r="M427" s="20"/>
    </row>
    <row r="428" spans="1:13" ht="13.5" customHeight="1">
      <c r="A428" s="2">
        <v>427</v>
      </c>
      <c r="B428" s="2">
        <v>39.363058694748943</v>
      </c>
      <c r="C428" s="2">
        <f t="shared" si="61"/>
        <v>39.79653749344012</v>
      </c>
      <c r="D428" s="2">
        <f t="shared" si="62"/>
        <v>41.162045856367939</v>
      </c>
      <c r="E428" s="21">
        <f t="shared" si="63"/>
        <v>41.280590743101371</v>
      </c>
      <c r="F428" s="21">
        <f t="shared" si="64"/>
        <v>42.403691310365993</v>
      </c>
      <c r="G428" s="21">
        <f t="shared" si="65"/>
        <v>40.463293289205659</v>
      </c>
      <c r="H428" s="21">
        <f t="shared" si="66"/>
        <v>40.783599430109476</v>
      </c>
      <c r="I428" s="21">
        <f t="shared" si="67"/>
        <v>41.737057952044992</v>
      </c>
      <c r="J428" s="21">
        <f t="shared" si="68"/>
        <v>40.181717274121347</v>
      </c>
      <c r="K428" s="21">
        <f t="shared" si="69"/>
        <v>40.014371452878343</v>
      </c>
      <c r="L428" s="21">
        <f t="shared" si="70"/>
        <v>40.295534823829328</v>
      </c>
      <c r="M428" s="20"/>
    </row>
    <row r="429" spans="1:13" ht="13.5" customHeight="1">
      <c r="A429" s="2">
        <v>428</v>
      </c>
      <c r="B429" s="2">
        <v>39.158954240185864</v>
      </c>
      <c r="C429" s="2">
        <f t="shared" si="61"/>
        <v>39.363058694748943</v>
      </c>
      <c r="D429" s="2">
        <f t="shared" si="62"/>
        <v>39.79653749344012</v>
      </c>
      <c r="E429" s="21">
        <f t="shared" si="63"/>
        <v>41.162045856367939</v>
      </c>
      <c r="F429" s="21">
        <f t="shared" si="64"/>
        <v>41.280590743101371</v>
      </c>
      <c r="G429" s="21">
        <f t="shared" si="65"/>
        <v>42.403691310365993</v>
      </c>
      <c r="H429" s="21">
        <f t="shared" si="66"/>
        <v>40.463293289205659</v>
      </c>
      <c r="I429" s="21">
        <f t="shared" si="67"/>
        <v>40.783599430109476</v>
      </c>
      <c r="J429" s="21">
        <f t="shared" si="68"/>
        <v>41.737057952044992</v>
      </c>
      <c r="K429" s="21">
        <f t="shared" si="69"/>
        <v>40.181717274121347</v>
      </c>
      <c r="L429" s="21">
        <f t="shared" si="70"/>
        <v>40.014371452878343</v>
      </c>
      <c r="M429" s="20"/>
    </row>
    <row r="430" spans="1:13" ht="13.5" customHeight="1">
      <c r="A430" s="2">
        <v>429</v>
      </c>
      <c r="B430" s="2">
        <v>36.653536771291662</v>
      </c>
      <c r="C430" s="2">
        <f t="shared" si="61"/>
        <v>39.158954240185864</v>
      </c>
      <c r="D430" s="2">
        <f t="shared" si="62"/>
        <v>39.363058694748943</v>
      </c>
      <c r="E430" s="21">
        <f t="shared" si="63"/>
        <v>39.79653749344012</v>
      </c>
      <c r="F430" s="21">
        <f t="shared" si="64"/>
        <v>41.162045856367939</v>
      </c>
      <c r="G430" s="21">
        <f t="shared" si="65"/>
        <v>41.280590743101371</v>
      </c>
      <c r="H430" s="21">
        <f t="shared" si="66"/>
        <v>42.403691310365993</v>
      </c>
      <c r="I430" s="21">
        <f t="shared" si="67"/>
        <v>40.463293289205659</v>
      </c>
      <c r="J430" s="21">
        <f t="shared" si="68"/>
        <v>40.783599430109476</v>
      </c>
      <c r="K430" s="21">
        <f t="shared" si="69"/>
        <v>41.737057952044992</v>
      </c>
      <c r="L430" s="21">
        <f t="shared" si="70"/>
        <v>40.181717274121347</v>
      </c>
      <c r="M430" s="20"/>
    </row>
    <row r="431" spans="1:13" ht="13.5" customHeight="1">
      <c r="A431" s="2">
        <v>430</v>
      </c>
      <c r="B431" s="2">
        <v>37.076554758869428</v>
      </c>
      <c r="C431" s="2">
        <f t="shared" si="61"/>
        <v>36.653536771291662</v>
      </c>
      <c r="D431" s="2">
        <f t="shared" si="62"/>
        <v>39.158954240185864</v>
      </c>
      <c r="E431" s="21">
        <f t="shared" si="63"/>
        <v>39.363058694748943</v>
      </c>
      <c r="F431" s="21">
        <f t="shared" si="64"/>
        <v>39.79653749344012</v>
      </c>
      <c r="G431" s="21">
        <f t="shared" si="65"/>
        <v>41.162045856367939</v>
      </c>
      <c r="H431" s="21">
        <f t="shared" si="66"/>
        <v>41.280590743101371</v>
      </c>
      <c r="I431" s="21">
        <f t="shared" si="67"/>
        <v>42.403691310365993</v>
      </c>
      <c r="J431" s="21">
        <f t="shared" si="68"/>
        <v>40.463293289205659</v>
      </c>
      <c r="K431" s="21">
        <f t="shared" si="69"/>
        <v>40.783599430109476</v>
      </c>
      <c r="L431" s="21">
        <f t="shared" si="70"/>
        <v>41.737057952044992</v>
      </c>
      <c r="M431" s="20"/>
    </row>
    <row r="432" spans="1:13" ht="13.5" customHeight="1">
      <c r="A432" s="2">
        <v>431</v>
      </c>
      <c r="B432" s="2">
        <v>38.563899258104172</v>
      </c>
      <c r="C432" s="2">
        <f t="shared" si="61"/>
        <v>37.076554758869428</v>
      </c>
      <c r="D432" s="2">
        <f t="shared" si="62"/>
        <v>36.653536771291662</v>
      </c>
      <c r="E432" s="21">
        <f t="shared" si="63"/>
        <v>39.158954240185864</v>
      </c>
      <c r="F432" s="21">
        <f t="shared" si="64"/>
        <v>39.363058694748943</v>
      </c>
      <c r="G432" s="21">
        <f t="shared" si="65"/>
        <v>39.79653749344012</v>
      </c>
      <c r="H432" s="21">
        <f t="shared" si="66"/>
        <v>41.162045856367939</v>
      </c>
      <c r="I432" s="21">
        <f t="shared" si="67"/>
        <v>41.280590743101371</v>
      </c>
      <c r="J432" s="21">
        <f t="shared" si="68"/>
        <v>42.403691310365993</v>
      </c>
      <c r="K432" s="21">
        <f t="shared" si="69"/>
        <v>40.463293289205659</v>
      </c>
      <c r="L432" s="21">
        <f t="shared" si="70"/>
        <v>40.783599430109476</v>
      </c>
      <c r="M432" s="20"/>
    </row>
    <row r="433" spans="1:13" ht="13.5" customHeight="1">
      <c r="A433" s="2">
        <v>432</v>
      </c>
      <c r="B433" s="2">
        <v>38.148613699856867</v>
      </c>
      <c r="C433" s="2">
        <f t="shared" si="61"/>
        <v>38.563899258104172</v>
      </c>
      <c r="D433" s="2">
        <f t="shared" si="62"/>
        <v>37.076554758869428</v>
      </c>
      <c r="E433" s="21">
        <f t="shared" si="63"/>
        <v>36.653536771291662</v>
      </c>
      <c r="F433" s="21">
        <f t="shared" si="64"/>
        <v>39.158954240185864</v>
      </c>
      <c r="G433" s="21">
        <f t="shared" si="65"/>
        <v>39.363058694748943</v>
      </c>
      <c r="H433" s="21">
        <f t="shared" si="66"/>
        <v>39.79653749344012</v>
      </c>
      <c r="I433" s="21">
        <f t="shared" si="67"/>
        <v>41.162045856367939</v>
      </c>
      <c r="J433" s="21">
        <f t="shared" si="68"/>
        <v>41.280590743101371</v>
      </c>
      <c r="K433" s="21">
        <f t="shared" si="69"/>
        <v>42.403691310365993</v>
      </c>
      <c r="L433" s="21">
        <f t="shared" si="70"/>
        <v>40.463293289205659</v>
      </c>
      <c r="M433" s="20"/>
    </row>
    <row r="434" spans="1:13" ht="13.5" customHeight="1">
      <c r="A434" s="2">
        <v>433</v>
      </c>
      <c r="B434" s="2">
        <v>38.238332565850662</v>
      </c>
      <c r="C434" s="2">
        <f t="shared" si="61"/>
        <v>38.148613699856867</v>
      </c>
      <c r="D434" s="2">
        <f t="shared" si="62"/>
        <v>38.563899258104172</v>
      </c>
      <c r="E434" s="21">
        <f t="shared" si="63"/>
        <v>37.076554758869428</v>
      </c>
      <c r="F434" s="21">
        <f t="shared" si="64"/>
        <v>36.653536771291662</v>
      </c>
      <c r="G434" s="21">
        <f t="shared" si="65"/>
        <v>39.158954240185864</v>
      </c>
      <c r="H434" s="21">
        <f t="shared" si="66"/>
        <v>39.363058694748943</v>
      </c>
      <c r="I434" s="21">
        <f t="shared" si="67"/>
        <v>39.79653749344012</v>
      </c>
      <c r="J434" s="21">
        <f t="shared" si="68"/>
        <v>41.162045856367939</v>
      </c>
      <c r="K434" s="21">
        <f t="shared" si="69"/>
        <v>41.280590743101371</v>
      </c>
      <c r="L434" s="21">
        <f t="shared" si="70"/>
        <v>42.403691310365993</v>
      </c>
      <c r="M434" s="20"/>
    </row>
    <row r="435" spans="1:13" ht="13.5" customHeight="1">
      <c r="A435" s="2">
        <v>434</v>
      </c>
      <c r="B435" s="2">
        <v>39.422710458886165</v>
      </c>
      <c r="C435" s="2">
        <f t="shared" si="61"/>
        <v>38.238332565850662</v>
      </c>
      <c r="D435" s="2">
        <f t="shared" si="62"/>
        <v>38.148613699856867</v>
      </c>
      <c r="E435" s="21">
        <f t="shared" si="63"/>
        <v>38.563899258104172</v>
      </c>
      <c r="F435" s="21">
        <f t="shared" si="64"/>
        <v>37.076554758869428</v>
      </c>
      <c r="G435" s="21">
        <f t="shared" si="65"/>
        <v>36.653536771291662</v>
      </c>
      <c r="H435" s="21">
        <f t="shared" si="66"/>
        <v>39.158954240185864</v>
      </c>
      <c r="I435" s="21">
        <f t="shared" si="67"/>
        <v>39.363058694748943</v>
      </c>
      <c r="J435" s="21">
        <f t="shared" si="68"/>
        <v>39.79653749344012</v>
      </c>
      <c r="K435" s="21">
        <f t="shared" si="69"/>
        <v>41.162045856367939</v>
      </c>
      <c r="L435" s="21">
        <f t="shared" si="70"/>
        <v>41.280590743101371</v>
      </c>
      <c r="M435" s="20"/>
    </row>
    <row r="436" spans="1:13" ht="13.5" customHeight="1">
      <c r="A436" s="2">
        <v>435</v>
      </c>
      <c r="B436" s="2">
        <v>38.810931578799547</v>
      </c>
      <c r="C436" s="2">
        <f t="shared" si="61"/>
        <v>39.422710458886165</v>
      </c>
      <c r="D436" s="2">
        <f t="shared" si="62"/>
        <v>38.238332565850662</v>
      </c>
      <c r="E436" s="21">
        <f t="shared" si="63"/>
        <v>38.148613699856867</v>
      </c>
      <c r="F436" s="21">
        <f t="shared" si="64"/>
        <v>38.563899258104172</v>
      </c>
      <c r="G436" s="21">
        <f t="shared" si="65"/>
        <v>37.076554758869428</v>
      </c>
      <c r="H436" s="21">
        <f t="shared" si="66"/>
        <v>36.653536771291662</v>
      </c>
      <c r="I436" s="21">
        <f t="shared" si="67"/>
        <v>39.158954240185864</v>
      </c>
      <c r="J436" s="21">
        <f t="shared" si="68"/>
        <v>39.363058694748943</v>
      </c>
      <c r="K436" s="21">
        <f t="shared" si="69"/>
        <v>39.79653749344012</v>
      </c>
      <c r="L436" s="21">
        <f t="shared" si="70"/>
        <v>41.162045856367939</v>
      </c>
      <c r="M436" s="20"/>
    </row>
    <row r="437" spans="1:13" ht="13.5" customHeight="1">
      <c r="A437" s="2">
        <v>436</v>
      </c>
      <c r="B437" s="2">
        <v>39.767702906801063</v>
      </c>
      <c r="C437" s="2">
        <f t="shared" si="61"/>
        <v>38.810931578799547</v>
      </c>
      <c r="D437" s="2">
        <f t="shared" si="62"/>
        <v>39.422710458886165</v>
      </c>
      <c r="E437" s="21">
        <f t="shared" si="63"/>
        <v>38.238332565850662</v>
      </c>
      <c r="F437" s="21">
        <f t="shared" si="64"/>
        <v>38.148613699856867</v>
      </c>
      <c r="G437" s="21">
        <f t="shared" si="65"/>
        <v>38.563899258104172</v>
      </c>
      <c r="H437" s="21">
        <f t="shared" si="66"/>
        <v>37.076554758869428</v>
      </c>
      <c r="I437" s="21">
        <f t="shared" si="67"/>
        <v>36.653536771291662</v>
      </c>
      <c r="J437" s="21">
        <f t="shared" si="68"/>
        <v>39.158954240185864</v>
      </c>
      <c r="K437" s="21">
        <f t="shared" si="69"/>
        <v>39.363058694748943</v>
      </c>
      <c r="L437" s="21">
        <f t="shared" si="70"/>
        <v>39.79653749344012</v>
      </c>
      <c r="M437" s="20"/>
    </row>
    <row r="438" spans="1:13" ht="13.5" customHeight="1">
      <c r="A438" s="2">
        <v>437</v>
      </c>
      <c r="B438" s="2">
        <v>39.687210082624354</v>
      </c>
      <c r="C438" s="2">
        <f t="shared" si="61"/>
        <v>39.767702906801063</v>
      </c>
      <c r="D438" s="2">
        <f t="shared" si="62"/>
        <v>38.810931578799547</v>
      </c>
      <c r="E438" s="21">
        <f t="shared" si="63"/>
        <v>39.422710458886165</v>
      </c>
      <c r="F438" s="21">
        <f t="shared" si="64"/>
        <v>38.238332565850662</v>
      </c>
      <c r="G438" s="21">
        <f t="shared" si="65"/>
        <v>38.148613699856867</v>
      </c>
      <c r="H438" s="21">
        <f t="shared" si="66"/>
        <v>38.563899258104172</v>
      </c>
      <c r="I438" s="21">
        <f t="shared" si="67"/>
        <v>37.076554758869428</v>
      </c>
      <c r="J438" s="21">
        <f t="shared" si="68"/>
        <v>36.653536771291662</v>
      </c>
      <c r="K438" s="21">
        <f t="shared" si="69"/>
        <v>39.158954240185864</v>
      </c>
      <c r="L438" s="21">
        <f t="shared" si="70"/>
        <v>39.363058694748943</v>
      </c>
      <c r="M438" s="20"/>
    </row>
    <row r="439" spans="1:13" ht="13.5" customHeight="1">
      <c r="A439" s="2">
        <v>438</v>
      </c>
      <c r="B439" s="2">
        <v>41.796826068579648</v>
      </c>
      <c r="C439" s="2">
        <f t="shared" si="61"/>
        <v>39.687210082624354</v>
      </c>
      <c r="D439" s="2">
        <f t="shared" si="62"/>
        <v>39.767702906801063</v>
      </c>
      <c r="E439" s="21">
        <f t="shared" si="63"/>
        <v>38.810931578799547</v>
      </c>
      <c r="F439" s="21">
        <f t="shared" si="64"/>
        <v>39.422710458886165</v>
      </c>
      <c r="G439" s="21">
        <f t="shared" si="65"/>
        <v>38.238332565850662</v>
      </c>
      <c r="H439" s="21">
        <f t="shared" si="66"/>
        <v>38.148613699856867</v>
      </c>
      <c r="I439" s="21">
        <f t="shared" si="67"/>
        <v>38.563899258104172</v>
      </c>
      <c r="J439" s="21">
        <f t="shared" si="68"/>
        <v>37.076554758869428</v>
      </c>
      <c r="K439" s="21">
        <f t="shared" si="69"/>
        <v>36.653536771291662</v>
      </c>
      <c r="L439" s="21">
        <f t="shared" si="70"/>
        <v>39.158954240185864</v>
      </c>
      <c r="M439" s="20"/>
    </row>
    <row r="440" spans="1:13" ht="13.5" customHeight="1">
      <c r="A440" s="2">
        <v>439</v>
      </c>
      <c r="B440" s="2">
        <v>41.683033095466044</v>
      </c>
      <c r="C440" s="2">
        <f t="shared" si="61"/>
        <v>41.796826068579648</v>
      </c>
      <c r="D440" s="2">
        <f t="shared" si="62"/>
        <v>39.687210082624354</v>
      </c>
      <c r="E440" s="21">
        <f t="shared" si="63"/>
        <v>39.767702906801063</v>
      </c>
      <c r="F440" s="21">
        <f t="shared" si="64"/>
        <v>38.810931578799547</v>
      </c>
      <c r="G440" s="21">
        <f t="shared" si="65"/>
        <v>39.422710458886165</v>
      </c>
      <c r="H440" s="21">
        <f t="shared" si="66"/>
        <v>38.238332565850662</v>
      </c>
      <c r="I440" s="21">
        <f t="shared" si="67"/>
        <v>38.148613699856867</v>
      </c>
      <c r="J440" s="21">
        <f t="shared" si="68"/>
        <v>38.563899258104172</v>
      </c>
      <c r="K440" s="21">
        <f t="shared" si="69"/>
        <v>37.076554758869428</v>
      </c>
      <c r="L440" s="21">
        <f t="shared" si="70"/>
        <v>36.653536771291662</v>
      </c>
      <c r="M440" s="20"/>
    </row>
    <row r="441" spans="1:13" ht="13.5" customHeight="1">
      <c r="A441" s="2">
        <v>440</v>
      </c>
      <c r="B441" s="2">
        <v>40.965967060569092</v>
      </c>
      <c r="C441" s="2">
        <f t="shared" si="61"/>
        <v>41.683033095466044</v>
      </c>
      <c r="D441" s="2">
        <f t="shared" si="62"/>
        <v>41.796826068579648</v>
      </c>
      <c r="E441" s="21">
        <f t="shared" si="63"/>
        <v>39.687210082624354</v>
      </c>
      <c r="F441" s="21">
        <f t="shared" si="64"/>
        <v>39.767702906801063</v>
      </c>
      <c r="G441" s="21">
        <f t="shared" si="65"/>
        <v>38.810931578799547</v>
      </c>
      <c r="H441" s="21">
        <f t="shared" si="66"/>
        <v>39.422710458886165</v>
      </c>
      <c r="I441" s="21">
        <f t="shared" si="67"/>
        <v>38.238332565850662</v>
      </c>
      <c r="J441" s="21">
        <f t="shared" si="68"/>
        <v>38.148613699856867</v>
      </c>
      <c r="K441" s="21">
        <f t="shared" si="69"/>
        <v>38.563899258104172</v>
      </c>
      <c r="L441" s="21">
        <f t="shared" si="70"/>
        <v>37.076554758869428</v>
      </c>
      <c r="M441" s="20"/>
    </row>
    <row r="442" spans="1:13" ht="13.5" customHeight="1">
      <c r="A442" s="2">
        <v>441</v>
      </c>
      <c r="B442" s="2">
        <v>40.405376111372966</v>
      </c>
      <c r="C442" s="2">
        <f t="shared" si="61"/>
        <v>40.965967060569092</v>
      </c>
      <c r="D442" s="2">
        <f t="shared" si="62"/>
        <v>41.683033095466044</v>
      </c>
      <c r="E442" s="21">
        <f t="shared" si="63"/>
        <v>41.796826068579648</v>
      </c>
      <c r="F442" s="21">
        <f t="shared" si="64"/>
        <v>39.687210082624354</v>
      </c>
      <c r="G442" s="21">
        <f t="shared" si="65"/>
        <v>39.767702906801063</v>
      </c>
      <c r="H442" s="21">
        <f t="shared" si="66"/>
        <v>38.810931578799547</v>
      </c>
      <c r="I442" s="21">
        <f t="shared" si="67"/>
        <v>39.422710458886165</v>
      </c>
      <c r="J442" s="21">
        <f t="shared" si="68"/>
        <v>38.238332565850662</v>
      </c>
      <c r="K442" s="21">
        <f t="shared" si="69"/>
        <v>38.148613699856867</v>
      </c>
      <c r="L442" s="21">
        <f t="shared" si="70"/>
        <v>38.563899258104172</v>
      </c>
      <c r="M442" s="20"/>
    </row>
    <row r="443" spans="1:13" ht="13.5" customHeight="1">
      <c r="A443" s="2">
        <v>442</v>
      </c>
      <c r="B443" s="2">
        <v>39.721811630927448</v>
      </c>
      <c r="C443" s="2">
        <f t="shared" si="61"/>
        <v>40.405376111372966</v>
      </c>
      <c r="D443" s="2">
        <f t="shared" si="62"/>
        <v>40.965967060569092</v>
      </c>
      <c r="E443" s="21">
        <f t="shared" si="63"/>
        <v>41.683033095466044</v>
      </c>
      <c r="F443" s="21">
        <f t="shared" si="64"/>
        <v>41.796826068579648</v>
      </c>
      <c r="G443" s="21">
        <f t="shared" si="65"/>
        <v>39.687210082624354</v>
      </c>
      <c r="H443" s="21">
        <f t="shared" si="66"/>
        <v>39.767702906801063</v>
      </c>
      <c r="I443" s="21">
        <f t="shared" si="67"/>
        <v>38.810931578799547</v>
      </c>
      <c r="J443" s="21">
        <f t="shared" si="68"/>
        <v>39.422710458886165</v>
      </c>
      <c r="K443" s="21">
        <f t="shared" si="69"/>
        <v>38.238332565850662</v>
      </c>
      <c r="L443" s="21">
        <f t="shared" si="70"/>
        <v>38.148613699856867</v>
      </c>
      <c r="M443" s="20"/>
    </row>
    <row r="444" spans="1:13" ht="13.5" customHeight="1">
      <c r="A444" s="2">
        <v>443</v>
      </c>
      <c r="B444" s="2">
        <v>40.242179287838027</v>
      </c>
      <c r="C444" s="2">
        <f t="shared" si="61"/>
        <v>39.721811630927448</v>
      </c>
      <c r="D444" s="2">
        <f t="shared" si="62"/>
        <v>40.405376111372966</v>
      </c>
      <c r="E444" s="21">
        <f t="shared" si="63"/>
        <v>40.965967060569092</v>
      </c>
      <c r="F444" s="21">
        <f t="shared" si="64"/>
        <v>41.683033095466044</v>
      </c>
      <c r="G444" s="21">
        <f t="shared" si="65"/>
        <v>41.796826068579648</v>
      </c>
      <c r="H444" s="21">
        <f t="shared" si="66"/>
        <v>39.687210082624354</v>
      </c>
      <c r="I444" s="21">
        <f t="shared" si="67"/>
        <v>39.767702906801063</v>
      </c>
      <c r="J444" s="21">
        <f t="shared" si="68"/>
        <v>38.810931578799547</v>
      </c>
      <c r="K444" s="21">
        <f t="shared" si="69"/>
        <v>39.422710458886165</v>
      </c>
      <c r="L444" s="21">
        <f t="shared" si="70"/>
        <v>38.238332565850662</v>
      </c>
      <c r="M444" s="20"/>
    </row>
    <row r="445" spans="1:13" ht="13.5" customHeight="1">
      <c r="A445" s="2">
        <v>444</v>
      </c>
      <c r="B445" s="2">
        <v>39.711507454426282</v>
      </c>
      <c r="C445" s="2">
        <f t="shared" si="61"/>
        <v>40.242179287838027</v>
      </c>
      <c r="D445" s="2">
        <f t="shared" si="62"/>
        <v>39.721811630927448</v>
      </c>
      <c r="E445" s="21">
        <f t="shared" si="63"/>
        <v>40.405376111372966</v>
      </c>
      <c r="F445" s="21">
        <f t="shared" si="64"/>
        <v>40.965967060569092</v>
      </c>
      <c r="G445" s="21">
        <f t="shared" si="65"/>
        <v>41.683033095466044</v>
      </c>
      <c r="H445" s="21">
        <f t="shared" si="66"/>
        <v>41.796826068579648</v>
      </c>
      <c r="I445" s="21">
        <f t="shared" si="67"/>
        <v>39.687210082624354</v>
      </c>
      <c r="J445" s="21">
        <f t="shared" si="68"/>
        <v>39.767702906801063</v>
      </c>
      <c r="K445" s="21">
        <f t="shared" si="69"/>
        <v>38.810931578799547</v>
      </c>
      <c r="L445" s="21">
        <f t="shared" si="70"/>
        <v>39.422710458886165</v>
      </c>
      <c r="M445" s="20"/>
    </row>
    <row r="446" spans="1:13" ht="13.5" customHeight="1">
      <c r="A446" s="2">
        <v>445</v>
      </c>
      <c r="B446" s="2">
        <v>39.025357306795669</v>
      </c>
      <c r="C446" s="2">
        <f t="shared" si="61"/>
        <v>39.711507454426282</v>
      </c>
      <c r="D446" s="2">
        <f t="shared" si="62"/>
        <v>40.242179287838027</v>
      </c>
      <c r="E446" s="21">
        <f t="shared" si="63"/>
        <v>39.721811630927448</v>
      </c>
      <c r="F446" s="21">
        <f t="shared" si="64"/>
        <v>40.405376111372966</v>
      </c>
      <c r="G446" s="21">
        <f t="shared" si="65"/>
        <v>40.965967060569092</v>
      </c>
      <c r="H446" s="21">
        <f t="shared" si="66"/>
        <v>41.683033095466044</v>
      </c>
      <c r="I446" s="21">
        <f t="shared" si="67"/>
        <v>41.796826068579648</v>
      </c>
      <c r="J446" s="21">
        <f t="shared" si="68"/>
        <v>39.687210082624354</v>
      </c>
      <c r="K446" s="21">
        <f t="shared" si="69"/>
        <v>39.767702906801063</v>
      </c>
      <c r="L446" s="21">
        <f t="shared" si="70"/>
        <v>38.810931578799547</v>
      </c>
      <c r="M446" s="20"/>
    </row>
    <row r="447" spans="1:13" ht="13.5" customHeight="1">
      <c r="A447" s="2">
        <v>446</v>
      </c>
      <c r="B447" s="2">
        <v>38.060690246295486</v>
      </c>
      <c r="C447" s="2">
        <f t="shared" si="61"/>
        <v>39.025357306795669</v>
      </c>
      <c r="D447" s="2">
        <f t="shared" si="62"/>
        <v>39.711507454426282</v>
      </c>
      <c r="E447" s="21">
        <f t="shared" si="63"/>
        <v>40.242179287838027</v>
      </c>
      <c r="F447" s="21">
        <f t="shared" si="64"/>
        <v>39.721811630927448</v>
      </c>
      <c r="G447" s="21">
        <f t="shared" si="65"/>
        <v>40.405376111372966</v>
      </c>
      <c r="H447" s="21">
        <f t="shared" si="66"/>
        <v>40.965967060569092</v>
      </c>
      <c r="I447" s="21">
        <f t="shared" si="67"/>
        <v>41.683033095466044</v>
      </c>
      <c r="J447" s="21">
        <f t="shared" si="68"/>
        <v>41.796826068579648</v>
      </c>
      <c r="K447" s="21">
        <f t="shared" si="69"/>
        <v>39.687210082624354</v>
      </c>
      <c r="L447" s="21">
        <f t="shared" si="70"/>
        <v>39.767702906801063</v>
      </c>
      <c r="M447" s="20"/>
    </row>
    <row r="448" spans="1:13" ht="13.5" customHeight="1">
      <c r="A448" s="2">
        <v>447</v>
      </c>
      <c r="B448" s="2">
        <v>38.233574041390462</v>
      </c>
      <c r="C448" s="2">
        <f t="shared" si="61"/>
        <v>38.060690246295486</v>
      </c>
      <c r="D448" s="2">
        <f t="shared" si="62"/>
        <v>39.025357306795669</v>
      </c>
      <c r="E448" s="21">
        <f t="shared" si="63"/>
        <v>39.711507454426282</v>
      </c>
      <c r="F448" s="21">
        <f t="shared" si="64"/>
        <v>40.242179287838027</v>
      </c>
      <c r="G448" s="21">
        <f t="shared" si="65"/>
        <v>39.721811630927448</v>
      </c>
      <c r="H448" s="21">
        <f t="shared" si="66"/>
        <v>40.405376111372966</v>
      </c>
      <c r="I448" s="21">
        <f t="shared" si="67"/>
        <v>40.965967060569092</v>
      </c>
      <c r="J448" s="21">
        <f t="shared" si="68"/>
        <v>41.683033095466044</v>
      </c>
      <c r="K448" s="21">
        <f t="shared" si="69"/>
        <v>41.796826068579648</v>
      </c>
      <c r="L448" s="21">
        <f t="shared" si="70"/>
        <v>39.687210082624354</v>
      </c>
      <c r="M448" s="20"/>
    </row>
    <row r="449" spans="1:13" ht="13.5" customHeight="1">
      <c r="A449" s="2">
        <v>448</v>
      </c>
      <c r="B449" s="2">
        <v>38.424800036618471</v>
      </c>
      <c r="C449" s="2">
        <f t="shared" si="61"/>
        <v>38.233574041390462</v>
      </c>
      <c r="D449" s="2">
        <f t="shared" si="62"/>
        <v>38.060690246295486</v>
      </c>
      <c r="E449" s="21">
        <f t="shared" si="63"/>
        <v>39.025357306795669</v>
      </c>
      <c r="F449" s="21">
        <f t="shared" si="64"/>
        <v>39.711507454426282</v>
      </c>
      <c r="G449" s="21">
        <f t="shared" si="65"/>
        <v>40.242179287838027</v>
      </c>
      <c r="H449" s="21">
        <f t="shared" si="66"/>
        <v>39.721811630927448</v>
      </c>
      <c r="I449" s="21">
        <f t="shared" si="67"/>
        <v>40.405376111372966</v>
      </c>
      <c r="J449" s="21">
        <f t="shared" si="68"/>
        <v>40.965967060569092</v>
      </c>
      <c r="K449" s="21">
        <f t="shared" si="69"/>
        <v>41.683033095466044</v>
      </c>
      <c r="L449" s="21">
        <f t="shared" si="70"/>
        <v>41.796826068579648</v>
      </c>
      <c r="M449" s="20"/>
    </row>
    <row r="450" spans="1:13" ht="13.5" customHeight="1">
      <c r="A450" s="2">
        <v>449</v>
      </c>
      <c r="B450" s="2">
        <v>38.569059349226379</v>
      </c>
      <c r="C450" s="2">
        <f t="shared" si="61"/>
        <v>38.424800036618471</v>
      </c>
      <c r="D450" s="2">
        <f t="shared" si="62"/>
        <v>38.233574041390462</v>
      </c>
      <c r="E450" s="21">
        <f t="shared" si="63"/>
        <v>38.060690246295486</v>
      </c>
      <c r="F450" s="21">
        <f t="shared" si="64"/>
        <v>39.025357306795669</v>
      </c>
      <c r="G450" s="21">
        <f t="shared" si="65"/>
        <v>39.711507454426282</v>
      </c>
      <c r="H450" s="21">
        <f t="shared" si="66"/>
        <v>40.242179287838027</v>
      </c>
      <c r="I450" s="21">
        <f t="shared" si="67"/>
        <v>39.721811630927448</v>
      </c>
      <c r="J450" s="21">
        <f t="shared" si="68"/>
        <v>40.405376111372966</v>
      </c>
      <c r="K450" s="21">
        <f t="shared" si="69"/>
        <v>40.965967060569092</v>
      </c>
      <c r="L450" s="21">
        <f t="shared" si="70"/>
        <v>41.683033095466044</v>
      </c>
      <c r="M450" s="20"/>
    </row>
    <row r="451" spans="1:13" ht="13.5" customHeight="1">
      <c r="A451" s="2">
        <v>450</v>
      </c>
      <c r="B451" s="2">
        <v>39.855404224236501</v>
      </c>
      <c r="C451" s="2">
        <f t="shared" si="61"/>
        <v>38.569059349226379</v>
      </c>
      <c r="D451" s="2">
        <f t="shared" si="62"/>
        <v>38.424800036618471</v>
      </c>
      <c r="E451" s="21">
        <f t="shared" si="63"/>
        <v>38.233574041390462</v>
      </c>
      <c r="F451" s="21">
        <f t="shared" si="64"/>
        <v>38.060690246295486</v>
      </c>
      <c r="G451" s="21">
        <f t="shared" si="65"/>
        <v>39.025357306795669</v>
      </c>
      <c r="H451" s="21">
        <f t="shared" si="66"/>
        <v>39.711507454426282</v>
      </c>
      <c r="I451" s="21">
        <f t="shared" si="67"/>
        <v>40.242179287838027</v>
      </c>
      <c r="J451" s="21">
        <f t="shared" si="68"/>
        <v>39.721811630927448</v>
      </c>
      <c r="K451" s="21">
        <f t="shared" si="69"/>
        <v>40.405376111372966</v>
      </c>
      <c r="L451" s="21">
        <f t="shared" si="70"/>
        <v>40.965967060569092</v>
      </c>
      <c r="M451" s="20"/>
    </row>
    <row r="452" spans="1:13" ht="13.5" customHeight="1">
      <c r="A452" s="2">
        <v>451</v>
      </c>
      <c r="B452" s="2">
        <v>39.809670020109976</v>
      </c>
      <c r="C452" s="2">
        <f t="shared" ref="C452:C501" si="71">B451</f>
        <v>39.855404224236501</v>
      </c>
      <c r="D452" s="2">
        <f t="shared" si="62"/>
        <v>38.569059349226379</v>
      </c>
      <c r="E452" s="21">
        <f t="shared" si="63"/>
        <v>38.424800036618471</v>
      </c>
      <c r="F452" s="21">
        <f t="shared" si="64"/>
        <v>38.233574041390462</v>
      </c>
      <c r="G452" s="21">
        <f t="shared" si="65"/>
        <v>38.060690246295486</v>
      </c>
      <c r="H452" s="21">
        <f t="shared" si="66"/>
        <v>39.025357306795669</v>
      </c>
      <c r="I452" s="21">
        <f t="shared" si="67"/>
        <v>39.711507454426282</v>
      </c>
      <c r="J452" s="21">
        <f t="shared" si="68"/>
        <v>40.242179287838027</v>
      </c>
      <c r="K452" s="21">
        <f t="shared" si="69"/>
        <v>39.721811630927448</v>
      </c>
      <c r="L452" s="21">
        <f t="shared" si="70"/>
        <v>40.405376111372966</v>
      </c>
      <c r="M452" s="20"/>
    </row>
    <row r="453" spans="1:13" ht="13.5" customHeight="1">
      <c r="A453" s="2">
        <v>452</v>
      </c>
      <c r="B453" s="2">
        <v>39.133917465541344</v>
      </c>
      <c r="C453" s="2">
        <f t="shared" si="71"/>
        <v>39.809670020109976</v>
      </c>
      <c r="D453" s="2">
        <f t="shared" ref="D453:D501" si="72">C452</f>
        <v>39.855404224236501</v>
      </c>
      <c r="E453" s="21">
        <f t="shared" si="63"/>
        <v>38.569059349226379</v>
      </c>
      <c r="F453" s="21">
        <f t="shared" si="64"/>
        <v>38.424800036618471</v>
      </c>
      <c r="G453" s="21">
        <f t="shared" si="65"/>
        <v>38.233574041390462</v>
      </c>
      <c r="H453" s="21">
        <f t="shared" si="66"/>
        <v>38.060690246295486</v>
      </c>
      <c r="I453" s="21">
        <f t="shared" si="67"/>
        <v>39.025357306795669</v>
      </c>
      <c r="J453" s="21">
        <f t="shared" si="68"/>
        <v>39.711507454426282</v>
      </c>
      <c r="K453" s="21">
        <f t="shared" si="69"/>
        <v>40.242179287838027</v>
      </c>
      <c r="L453" s="21">
        <f t="shared" si="70"/>
        <v>39.721811630927448</v>
      </c>
      <c r="M453" s="20"/>
    </row>
    <row r="454" spans="1:13" ht="13.5" customHeight="1">
      <c r="A454" s="2">
        <v>453</v>
      </c>
      <c r="B454" s="2">
        <v>40.533262657598314</v>
      </c>
      <c r="C454" s="2">
        <f t="shared" si="71"/>
        <v>39.133917465541344</v>
      </c>
      <c r="D454" s="2">
        <f t="shared" si="72"/>
        <v>39.809670020109976</v>
      </c>
      <c r="E454" s="21">
        <f t="shared" ref="E454:E501" si="73">D453</f>
        <v>39.855404224236501</v>
      </c>
      <c r="F454" s="21">
        <f t="shared" si="64"/>
        <v>38.569059349226379</v>
      </c>
      <c r="G454" s="21">
        <f t="shared" si="65"/>
        <v>38.424800036618471</v>
      </c>
      <c r="H454" s="21">
        <f t="shared" si="66"/>
        <v>38.233574041390462</v>
      </c>
      <c r="I454" s="21">
        <f t="shared" si="67"/>
        <v>38.060690246295486</v>
      </c>
      <c r="J454" s="21">
        <f t="shared" si="68"/>
        <v>39.025357306795669</v>
      </c>
      <c r="K454" s="21">
        <f t="shared" si="69"/>
        <v>39.711507454426282</v>
      </c>
      <c r="L454" s="21">
        <f t="shared" si="70"/>
        <v>40.242179287838027</v>
      </c>
      <c r="M454" s="20"/>
    </row>
    <row r="455" spans="1:13" ht="13.5" customHeight="1">
      <c r="A455" s="2">
        <v>454</v>
      </c>
      <c r="B455" s="2">
        <v>39.918472550399962</v>
      </c>
      <c r="C455" s="2">
        <f t="shared" si="71"/>
        <v>40.533262657598314</v>
      </c>
      <c r="D455" s="2">
        <f t="shared" si="72"/>
        <v>39.133917465541344</v>
      </c>
      <c r="E455" s="21">
        <f t="shared" si="73"/>
        <v>39.809670020109976</v>
      </c>
      <c r="F455" s="21">
        <f t="shared" ref="F455:F501" si="74">E454</f>
        <v>39.855404224236501</v>
      </c>
      <c r="G455" s="21">
        <f t="shared" si="65"/>
        <v>38.569059349226379</v>
      </c>
      <c r="H455" s="21">
        <f t="shared" si="66"/>
        <v>38.424800036618471</v>
      </c>
      <c r="I455" s="21">
        <f t="shared" si="67"/>
        <v>38.233574041390462</v>
      </c>
      <c r="J455" s="21">
        <f t="shared" si="68"/>
        <v>38.060690246295486</v>
      </c>
      <c r="K455" s="21">
        <f t="shared" si="69"/>
        <v>39.025357306795669</v>
      </c>
      <c r="L455" s="21">
        <f t="shared" si="70"/>
        <v>39.711507454426282</v>
      </c>
      <c r="M455" s="20"/>
    </row>
    <row r="456" spans="1:13" ht="13.5" customHeight="1">
      <c r="A456" s="2">
        <v>455</v>
      </c>
      <c r="B456" s="2">
        <v>40.20714135397229</v>
      </c>
      <c r="C456" s="2">
        <f t="shared" si="71"/>
        <v>39.918472550399962</v>
      </c>
      <c r="D456" s="2">
        <f t="shared" si="72"/>
        <v>40.533262657598314</v>
      </c>
      <c r="E456" s="21">
        <f t="shared" si="73"/>
        <v>39.133917465541344</v>
      </c>
      <c r="F456" s="21">
        <f t="shared" si="74"/>
        <v>39.809670020109976</v>
      </c>
      <c r="G456" s="21">
        <f t="shared" ref="G456:G501" si="75">F455</f>
        <v>39.855404224236501</v>
      </c>
      <c r="H456" s="21">
        <f t="shared" si="66"/>
        <v>38.569059349226379</v>
      </c>
      <c r="I456" s="21">
        <f t="shared" si="67"/>
        <v>38.424800036618471</v>
      </c>
      <c r="J456" s="21">
        <f t="shared" si="68"/>
        <v>38.233574041390462</v>
      </c>
      <c r="K456" s="21">
        <f t="shared" si="69"/>
        <v>38.060690246295486</v>
      </c>
      <c r="L456" s="21">
        <f t="shared" si="70"/>
        <v>39.025357306795669</v>
      </c>
      <c r="M456" s="20"/>
    </row>
    <row r="457" spans="1:13" ht="13.5" customHeight="1">
      <c r="A457" s="2">
        <v>456</v>
      </c>
      <c r="B457" s="2">
        <v>41.457551696505263</v>
      </c>
      <c r="C457" s="2">
        <f t="shared" si="71"/>
        <v>40.20714135397229</v>
      </c>
      <c r="D457" s="2">
        <f t="shared" si="72"/>
        <v>39.918472550399962</v>
      </c>
      <c r="E457" s="21">
        <f t="shared" si="73"/>
        <v>40.533262657598314</v>
      </c>
      <c r="F457" s="21">
        <f t="shared" si="74"/>
        <v>39.133917465541344</v>
      </c>
      <c r="G457" s="21">
        <f t="shared" si="75"/>
        <v>39.809670020109976</v>
      </c>
      <c r="H457" s="21">
        <f t="shared" ref="H457:H501" si="76">G456</f>
        <v>39.855404224236501</v>
      </c>
      <c r="I457" s="21">
        <f t="shared" si="67"/>
        <v>38.569059349226379</v>
      </c>
      <c r="J457" s="21">
        <f t="shared" si="68"/>
        <v>38.424800036618471</v>
      </c>
      <c r="K457" s="21">
        <f t="shared" si="69"/>
        <v>38.233574041390462</v>
      </c>
      <c r="L457" s="21">
        <f t="shared" si="70"/>
        <v>38.060690246295486</v>
      </c>
      <c r="M457" s="20"/>
    </row>
    <row r="458" spans="1:13" ht="13.5" customHeight="1">
      <c r="A458" s="2">
        <v>457</v>
      </c>
      <c r="B458" s="2">
        <v>39.906502657985811</v>
      </c>
      <c r="C458" s="2">
        <f t="shared" si="71"/>
        <v>41.457551696505263</v>
      </c>
      <c r="D458" s="2">
        <f t="shared" si="72"/>
        <v>40.20714135397229</v>
      </c>
      <c r="E458" s="21">
        <f t="shared" si="73"/>
        <v>39.918472550399962</v>
      </c>
      <c r="F458" s="21">
        <f t="shared" si="74"/>
        <v>40.533262657598314</v>
      </c>
      <c r="G458" s="21">
        <f t="shared" si="75"/>
        <v>39.133917465541344</v>
      </c>
      <c r="H458" s="21">
        <f t="shared" si="76"/>
        <v>39.809670020109976</v>
      </c>
      <c r="I458" s="21">
        <f t="shared" ref="I458:I501" si="77">H457</f>
        <v>39.855404224236501</v>
      </c>
      <c r="J458" s="21">
        <f t="shared" si="68"/>
        <v>38.569059349226379</v>
      </c>
      <c r="K458" s="21">
        <f t="shared" si="69"/>
        <v>38.424800036618471</v>
      </c>
      <c r="L458" s="21">
        <f t="shared" si="70"/>
        <v>38.233574041390462</v>
      </c>
      <c r="M458" s="20"/>
    </row>
    <row r="459" spans="1:13" ht="13.5" customHeight="1">
      <c r="A459" s="2">
        <v>458</v>
      </c>
      <c r="B459" s="2">
        <v>39.813887574294917</v>
      </c>
      <c r="C459" s="2">
        <f t="shared" si="71"/>
        <v>39.906502657985811</v>
      </c>
      <c r="D459" s="2">
        <f t="shared" si="72"/>
        <v>41.457551696505263</v>
      </c>
      <c r="E459" s="21">
        <f t="shared" si="73"/>
        <v>40.20714135397229</v>
      </c>
      <c r="F459" s="21">
        <f t="shared" si="74"/>
        <v>39.918472550399962</v>
      </c>
      <c r="G459" s="21">
        <f t="shared" si="75"/>
        <v>40.533262657598314</v>
      </c>
      <c r="H459" s="21">
        <f t="shared" si="76"/>
        <v>39.133917465541344</v>
      </c>
      <c r="I459" s="21">
        <f t="shared" si="77"/>
        <v>39.809670020109976</v>
      </c>
      <c r="J459" s="21">
        <f t="shared" ref="J459:J501" si="78">I458</f>
        <v>39.855404224236501</v>
      </c>
      <c r="K459" s="21">
        <f t="shared" si="69"/>
        <v>38.569059349226379</v>
      </c>
      <c r="L459" s="21">
        <f t="shared" si="70"/>
        <v>38.424800036618471</v>
      </c>
      <c r="M459" s="20"/>
    </row>
    <row r="460" spans="1:13" ht="13.5" customHeight="1">
      <c r="A460" s="2">
        <v>459</v>
      </c>
      <c r="B460" s="2">
        <v>39.965998805676037</v>
      </c>
      <c r="C460" s="2">
        <f t="shared" si="71"/>
        <v>39.813887574294917</v>
      </c>
      <c r="D460" s="2">
        <f t="shared" si="72"/>
        <v>39.906502657985811</v>
      </c>
      <c r="E460" s="21">
        <f t="shared" si="73"/>
        <v>41.457551696505263</v>
      </c>
      <c r="F460" s="21">
        <f t="shared" si="74"/>
        <v>40.20714135397229</v>
      </c>
      <c r="G460" s="21">
        <f t="shared" si="75"/>
        <v>39.918472550399962</v>
      </c>
      <c r="H460" s="21">
        <f t="shared" si="76"/>
        <v>40.533262657598314</v>
      </c>
      <c r="I460" s="21">
        <f t="shared" si="77"/>
        <v>39.133917465541344</v>
      </c>
      <c r="J460" s="21">
        <f t="shared" si="78"/>
        <v>39.809670020109976</v>
      </c>
      <c r="K460" s="21">
        <f t="shared" ref="K460:K501" si="79">J459</f>
        <v>39.855404224236501</v>
      </c>
      <c r="L460" s="21">
        <f t="shared" si="70"/>
        <v>38.569059349226379</v>
      </c>
      <c r="M460" s="20"/>
    </row>
    <row r="461" spans="1:13" ht="13.5" customHeight="1">
      <c r="A461" s="2">
        <v>460</v>
      </c>
      <c r="B461" s="2">
        <v>40.320095728618888</v>
      </c>
      <c r="C461" s="2">
        <f t="shared" si="71"/>
        <v>39.965998805676037</v>
      </c>
      <c r="D461" s="2">
        <f t="shared" si="72"/>
        <v>39.813887574294917</v>
      </c>
      <c r="E461" s="21">
        <f t="shared" si="73"/>
        <v>39.906502657985811</v>
      </c>
      <c r="F461" s="21">
        <f t="shared" si="74"/>
        <v>41.457551696505263</v>
      </c>
      <c r="G461" s="21">
        <f t="shared" si="75"/>
        <v>40.20714135397229</v>
      </c>
      <c r="H461" s="21">
        <f t="shared" si="76"/>
        <v>39.918472550399962</v>
      </c>
      <c r="I461" s="21">
        <f t="shared" si="77"/>
        <v>40.533262657598314</v>
      </c>
      <c r="J461" s="21">
        <f t="shared" si="78"/>
        <v>39.133917465541344</v>
      </c>
      <c r="K461" s="21">
        <f t="shared" si="79"/>
        <v>39.809670020109976</v>
      </c>
      <c r="L461" s="21">
        <f t="shared" ref="L461:L501" si="80">K460</f>
        <v>39.855404224236501</v>
      </c>
      <c r="M461" s="20"/>
    </row>
    <row r="462" spans="1:13" ht="13.5" customHeight="1">
      <c r="A462" s="2">
        <v>461</v>
      </c>
      <c r="B462" s="2">
        <v>40.837424663144397</v>
      </c>
      <c r="C462" s="2">
        <f t="shared" si="71"/>
        <v>40.320095728618888</v>
      </c>
      <c r="D462" s="2">
        <f t="shared" si="72"/>
        <v>39.965998805676037</v>
      </c>
      <c r="E462" s="21">
        <f t="shared" si="73"/>
        <v>39.813887574294917</v>
      </c>
      <c r="F462" s="21">
        <f t="shared" si="74"/>
        <v>39.906502657985811</v>
      </c>
      <c r="G462" s="21">
        <f t="shared" si="75"/>
        <v>41.457551696505263</v>
      </c>
      <c r="H462" s="21">
        <f t="shared" si="76"/>
        <v>40.20714135397229</v>
      </c>
      <c r="I462" s="21">
        <f t="shared" si="77"/>
        <v>39.918472550399962</v>
      </c>
      <c r="J462" s="21">
        <f t="shared" si="78"/>
        <v>40.533262657598314</v>
      </c>
      <c r="K462" s="21">
        <f t="shared" si="79"/>
        <v>39.133917465541344</v>
      </c>
      <c r="L462" s="21">
        <f t="shared" si="80"/>
        <v>39.809670020109976</v>
      </c>
      <c r="M462" s="20"/>
    </row>
    <row r="463" spans="1:13" ht="13.5" customHeight="1">
      <c r="A463" s="2">
        <v>462</v>
      </c>
      <c r="B463" s="2">
        <v>39.394641757379119</v>
      </c>
      <c r="C463" s="2">
        <f t="shared" si="71"/>
        <v>40.837424663144397</v>
      </c>
      <c r="D463" s="2">
        <f t="shared" si="72"/>
        <v>40.320095728618888</v>
      </c>
      <c r="E463" s="21">
        <f t="shared" si="73"/>
        <v>39.965998805676037</v>
      </c>
      <c r="F463" s="21">
        <f t="shared" si="74"/>
        <v>39.813887574294917</v>
      </c>
      <c r="G463" s="21">
        <f t="shared" si="75"/>
        <v>39.906502657985811</v>
      </c>
      <c r="H463" s="21">
        <f t="shared" si="76"/>
        <v>41.457551696505263</v>
      </c>
      <c r="I463" s="21">
        <f t="shared" si="77"/>
        <v>40.20714135397229</v>
      </c>
      <c r="J463" s="21">
        <f t="shared" si="78"/>
        <v>39.918472550399962</v>
      </c>
      <c r="K463" s="21">
        <f t="shared" si="79"/>
        <v>40.533262657598314</v>
      </c>
      <c r="L463" s="21">
        <f t="shared" si="80"/>
        <v>39.133917465541344</v>
      </c>
      <c r="M463" s="20"/>
    </row>
    <row r="464" spans="1:13" ht="13.5" customHeight="1">
      <c r="A464" s="2">
        <v>463</v>
      </c>
      <c r="B464" s="2">
        <v>39.353262768763187</v>
      </c>
      <c r="C464" s="2">
        <f t="shared" si="71"/>
        <v>39.394641757379119</v>
      </c>
      <c r="D464" s="2">
        <f t="shared" si="72"/>
        <v>40.837424663144397</v>
      </c>
      <c r="E464" s="21">
        <f t="shared" si="73"/>
        <v>40.320095728618888</v>
      </c>
      <c r="F464" s="21">
        <f t="shared" si="74"/>
        <v>39.965998805676037</v>
      </c>
      <c r="G464" s="21">
        <f t="shared" si="75"/>
        <v>39.813887574294917</v>
      </c>
      <c r="H464" s="21">
        <f t="shared" si="76"/>
        <v>39.906502657985811</v>
      </c>
      <c r="I464" s="21">
        <f t="shared" si="77"/>
        <v>41.457551696505263</v>
      </c>
      <c r="J464" s="21">
        <f t="shared" si="78"/>
        <v>40.20714135397229</v>
      </c>
      <c r="K464" s="21">
        <f t="shared" si="79"/>
        <v>39.918472550399962</v>
      </c>
      <c r="L464" s="21">
        <f t="shared" si="80"/>
        <v>40.533262657598314</v>
      </c>
      <c r="M464" s="20"/>
    </row>
    <row r="465" spans="1:13" ht="13.5" customHeight="1">
      <c r="A465" s="2">
        <v>464</v>
      </c>
      <c r="B465" s="2">
        <v>40.470976259339473</v>
      </c>
      <c r="C465" s="2">
        <f t="shared" si="71"/>
        <v>39.353262768763187</v>
      </c>
      <c r="D465" s="2">
        <f t="shared" si="72"/>
        <v>39.394641757379119</v>
      </c>
      <c r="E465" s="21">
        <f t="shared" si="73"/>
        <v>40.837424663144397</v>
      </c>
      <c r="F465" s="21">
        <f t="shared" si="74"/>
        <v>40.320095728618888</v>
      </c>
      <c r="G465" s="21">
        <f t="shared" si="75"/>
        <v>39.965998805676037</v>
      </c>
      <c r="H465" s="21">
        <f t="shared" si="76"/>
        <v>39.813887574294917</v>
      </c>
      <c r="I465" s="21">
        <f t="shared" si="77"/>
        <v>39.906502657985811</v>
      </c>
      <c r="J465" s="21">
        <f t="shared" si="78"/>
        <v>41.457551696505263</v>
      </c>
      <c r="K465" s="21">
        <f t="shared" si="79"/>
        <v>40.20714135397229</v>
      </c>
      <c r="L465" s="21">
        <f t="shared" si="80"/>
        <v>39.918472550399962</v>
      </c>
      <c r="M465" s="20"/>
    </row>
    <row r="466" spans="1:13" ht="13.5" customHeight="1">
      <c r="A466" s="2">
        <v>465</v>
      </c>
      <c r="B466" s="2">
        <v>41.461821214455107</v>
      </c>
      <c r="C466" s="2">
        <f t="shared" si="71"/>
        <v>40.470976259339473</v>
      </c>
      <c r="D466" s="2">
        <f t="shared" si="72"/>
        <v>39.353262768763187</v>
      </c>
      <c r="E466" s="21">
        <f t="shared" si="73"/>
        <v>39.394641757379119</v>
      </c>
      <c r="F466" s="21">
        <f t="shared" si="74"/>
        <v>40.837424663144397</v>
      </c>
      <c r="G466" s="21">
        <f t="shared" si="75"/>
        <v>40.320095728618888</v>
      </c>
      <c r="H466" s="21">
        <f t="shared" si="76"/>
        <v>39.965998805676037</v>
      </c>
      <c r="I466" s="21">
        <f t="shared" si="77"/>
        <v>39.813887574294917</v>
      </c>
      <c r="J466" s="21">
        <f t="shared" si="78"/>
        <v>39.906502657985811</v>
      </c>
      <c r="K466" s="21">
        <f t="shared" si="79"/>
        <v>41.457551696505263</v>
      </c>
      <c r="L466" s="21">
        <f t="shared" si="80"/>
        <v>40.20714135397229</v>
      </c>
      <c r="M466" s="20"/>
    </row>
    <row r="467" spans="1:13" ht="13.5" customHeight="1">
      <c r="A467" s="2">
        <v>466</v>
      </c>
      <c r="B467" s="2">
        <v>42.483896966675019</v>
      </c>
      <c r="C467" s="2">
        <f t="shared" si="71"/>
        <v>41.461821214455107</v>
      </c>
      <c r="D467" s="2">
        <f t="shared" si="72"/>
        <v>40.470976259339473</v>
      </c>
      <c r="E467" s="21">
        <f t="shared" si="73"/>
        <v>39.353262768763187</v>
      </c>
      <c r="F467" s="21">
        <f t="shared" si="74"/>
        <v>39.394641757379119</v>
      </c>
      <c r="G467" s="21">
        <f t="shared" si="75"/>
        <v>40.837424663144397</v>
      </c>
      <c r="H467" s="21">
        <f t="shared" si="76"/>
        <v>40.320095728618888</v>
      </c>
      <c r="I467" s="21">
        <f t="shared" si="77"/>
        <v>39.965998805676037</v>
      </c>
      <c r="J467" s="21">
        <f t="shared" si="78"/>
        <v>39.813887574294917</v>
      </c>
      <c r="K467" s="21">
        <f t="shared" si="79"/>
        <v>39.906502657985811</v>
      </c>
      <c r="L467" s="21">
        <f t="shared" si="80"/>
        <v>41.457551696505263</v>
      </c>
      <c r="M467" s="20"/>
    </row>
    <row r="468" spans="1:13" ht="13.5" customHeight="1">
      <c r="A468" s="2">
        <v>467</v>
      </c>
      <c r="B468" s="2">
        <v>43.673827188261953</v>
      </c>
      <c r="C468" s="2">
        <f t="shared" si="71"/>
        <v>42.483896966675019</v>
      </c>
      <c r="D468" s="2">
        <f t="shared" si="72"/>
        <v>41.461821214455107</v>
      </c>
      <c r="E468" s="21">
        <f t="shared" si="73"/>
        <v>40.470976259339473</v>
      </c>
      <c r="F468" s="21">
        <f t="shared" si="74"/>
        <v>39.353262768763187</v>
      </c>
      <c r="G468" s="21">
        <f t="shared" si="75"/>
        <v>39.394641757379119</v>
      </c>
      <c r="H468" s="21">
        <f t="shared" si="76"/>
        <v>40.837424663144397</v>
      </c>
      <c r="I468" s="21">
        <f t="shared" si="77"/>
        <v>40.320095728618888</v>
      </c>
      <c r="J468" s="21">
        <f t="shared" si="78"/>
        <v>39.965998805676037</v>
      </c>
      <c r="K468" s="21">
        <f t="shared" si="79"/>
        <v>39.813887574294917</v>
      </c>
      <c r="L468" s="21">
        <f t="shared" si="80"/>
        <v>39.906502657985811</v>
      </c>
      <c r="M468" s="20"/>
    </row>
    <row r="469" spans="1:13" ht="13.5" customHeight="1">
      <c r="A469" s="2">
        <v>468</v>
      </c>
      <c r="B469" s="2">
        <v>43.747610471185823</v>
      </c>
      <c r="C469" s="2">
        <f t="shared" si="71"/>
        <v>43.673827188261953</v>
      </c>
      <c r="D469" s="2">
        <f t="shared" si="72"/>
        <v>42.483896966675019</v>
      </c>
      <c r="E469" s="21">
        <f t="shared" si="73"/>
        <v>41.461821214455107</v>
      </c>
      <c r="F469" s="21">
        <f t="shared" si="74"/>
        <v>40.470976259339473</v>
      </c>
      <c r="G469" s="21">
        <f t="shared" si="75"/>
        <v>39.353262768763187</v>
      </c>
      <c r="H469" s="21">
        <f t="shared" si="76"/>
        <v>39.394641757379119</v>
      </c>
      <c r="I469" s="21">
        <f t="shared" si="77"/>
        <v>40.837424663144397</v>
      </c>
      <c r="J469" s="21">
        <f t="shared" si="78"/>
        <v>40.320095728618888</v>
      </c>
      <c r="K469" s="21">
        <f t="shared" si="79"/>
        <v>39.965998805676037</v>
      </c>
      <c r="L469" s="21">
        <f t="shared" si="80"/>
        <v>39.813887574294917</v>
      </c>
      <c r="M469" s="20"/>
    </row>
    <row r="470" spans="1:13" ht="13.5" customHeight="1">
      <c r="A470" s="2">
        <v>469</v>
      </c>
      <c r="B470" s="2">
        <v>44.270721629103086</v>
      </c>
      <c r="C470" s="2">
        <f t="shared" si="71"/>
        <v>43.747610471185823</v>
      </c>
      <c r="D470" s="2">
        <f t="shared" si="72"/>
        <v>43.673827188261953</v>
      </c>
      <c r="E470" s="21">
        <f t="shared" si="73"/>
        <v>42.483896966675019</v>
      </c>
      <c r="F470" s="21">
        <f t="shared" si="74"/>
        <v>41.461821214455107</v>
      </c>
      <c r="G470" s="21">
        <f t="shared" si="75"/>
        <v>40.470976259339473</v>
      </c>
      <c r="H470" s="21">
        <f t="shared" si="76"/>
        <v>39.353262768763187</v>
      </c>
      <c r="I470" s="21">
        <f t="shared" si="77"/>
        <v>39.394641757379119</v>
      </c>
      <c r="J470" s="21">
        <f t="shared" si="78"/>
        <v>40.837424663144397</v>
      </c>
      <c r="K470" s="21">
        <f t="shared" si="79"/>
        <v>40.320095728618888</v>
      </c>
      <c r="L470" s="21">
        <f t="shared" si="80"/>
        <v>39.965998805676037</v>
      </c>
      <c r="M470" s="20"/>
    </row>
    <row r="471" spans="1:13" ht="13.5" customHeight="1">
      <c r="A471" s="2">
        <v>470</v>
      </c>
      <c r="B471" s="2">
        <v>44.645207821795417</v>
      </c>
      <c r="C471" s="2">
        <f t="shared" si="71"/>
        <v>44.270721629103086</v>
      </c>
      <c r="D471" s="2">
        <f t="shared" si="72"/>
        <v>43.747610471185823</v>
      </c>
      <c r="E471" s="21">
        <f t="shared" si="73"/>
        <v>43.673827188261953</v>
      </c>
      <c r="F471" s="21">
        <f t="shared" si="74"/>
        <v>42.483896966675019</v>
      </c>
      <c r="G471" s="21">
        <f t="shared" si="75"/>
        <v>41.461821214455107</v>
      </c>
      <c r="H471" s="21">
        <f t="shared" si="76"/>
        <v>40.470976259339473</v>
      </c>
      <c r="I471" s="21">
        <f t="shared" si="77"/>
        <v>39.353262768763187</v>
      </c>
      <c r="J471" s="21">
        <f t="shared" si="78"/>
        <v>39.394641757379119</v>
      </c>
      <c r="K471" s="21">
        <f t="shared" si="79"/>
        <v>40.837424663144397</v>
      </c>
      <c r="L471" s="21">
        <f t="shared" si="80"/>
        <v>40.320095728618888</v>
      </c>
      <c r="M471" s="20"/>
    </row>
    <row r="472" spans="1:13" ht="13.5" customHeight="1">
      <c r="A472" s="2">
        <v>471</v>
      </c>
      <c r="B472" s="2">
        <v>44.485281215061136</v>
      </c>
      <c r="C472" s="2">
        <f t="shared" si="71"/>
        <v>44.645207821795417</v>
      </c>
      <c r="D472" s="2">
        <f t="shared" si="72"/>
        <v>44.270721629103086</v>
      </c>
      <c r="E472" s="21">
        <f t="shared" si="73"/>
        <v>43.747610471185823</v>
      </c>
      <c r="F472" s="21">
        <f t="shared" si="74"/>
        <v>43.673827188261953</v>
      </c>
      <c r="G472" s="21">
        <f t="shared" si="75"/>
        <v>42.483896966675019</v>
      </c>
      <c r="H472" s="21">
        <f t="shared" si="76"/>
        <v>41.461821214455107</v>
      </c>
      <c r="I472" s="21">
        <f t="shared" si="77"/>
        <v>40.470976259339473</v>
      </c>
      <c r="J472" s="21">
        <f t="shared" si="78"/>
        <v>39.353262768763187</v>
      </c>
      <c r="K472" s="21">
        <f t="shared" si="79"/>
        <v>39.394641757379119</v>
      </c>
      <c r="L472" s="21">
        <f t="shared" si="80"/>
        <v>40.837424663144397</v>
      </c>
      <c r="M472" s="20"/>
    </row>
    <row r="473" spans="1:13" ht="13.5" customHeight="1">
      <c r="A473" s="2">
        <v>472</v>
      </c>
      <c r="B473" s="2">
        <v>45.654116882725603</v>
      </c>
      <c r="C473" s="2">
        <f t="shared" si="71"/>
        <v>44.485281215061136</v>
      </c>
      <c r="D473" s="2">
        <f t="shared" si="72"/>
        <v>44.645207821795417</v>
      </c>
      <c r="E473" s="21">
        <f t="shared" si="73"/>
        <v>44.270721629103086</v>
      </c>
      <c r="F473" s="21">
        <f t="shared" si="74"/>
        <v>43.747610471185823</v>
      </c>
      <c r="G473" s="21">
        <f t="shared" si="75"/>
        <v>43.673827188261953</v>
      </c>
      <c r="H473" s="21">
        <f t="shared" si="76"/>
        <v>42.483896966675019</v>
      </c>
      <c r="I473" s="21">
        <f t="shared" si="77"/>
        <v>41.461821214455107</v>
      </c>
      <c r="J473" s="21">
        <f t="shared" si="78"/>
        <v>40.470976259339473</v>
      </c>
      <c r="K473" s="21">
        <f t="shared" si="79"/>
        <v>39.353262768763187</v>
      </c>
      <c r="L473" s="21">
        <f t="shared" si="80"/>
        <v>39.394641757379119</v>
      </c>
      <c r="M473" s="20"/>
    </row>
    <row r="474" spans="1:13" ht="13.5" customHeight="1">
      <c r="A474" s="2">
        <v>473</v>
      </c>
      <c r="B474" s="2">
        <v>45.253553143714072</v>
      </c>
      <c r="C474" s="2">
        <f t="shared" si="71"/>
        <v>45.654116882725603</v>
      </c>
      <c r="D474" s="2">
        <f t="shared" si="72"/>
        <v>44.485281215061136</v>
      </c>
      <c r="E474" s="21">
        <f t="shared" si="73"/>
        <v>44.645207821795417</v>
      </c>
      <c r="F474" s="21">
        <f t="shared" si="74"/>
        <v>44.270721629103086</v>
      </c>
      <c r="G474" s="21">
        <f t="shared" si="75"/>
        <v>43.747610471185823</v>
      </c>
      <c r="H474" s="21">
        <f t="shared" si="76"/>
        <v>43.673827188261953</v>
      </c>
      <c r="I474" s="21">
        <f t="shared" si="77"/>
        <v>42.483896966675019</v>
      </c>
      <c r="J474" s="21">
        <f t="shared" si="78"/>
        <v>41.461821214455107</v>
      </c>
      <c r="K474" s="21">
        <f t="shared" si="79"/>
        <v>40.470976259339473</v>
      </c>
      <c r="L474" s="21">
        <f t="shared" si="80"/>
        <v>39.353262768763187</v>
      </c>
      <c r="M474" s="20"/>
    </row>
    <row r="475" spans="1:13" ht="13.5" customHeight="1">
      <c r="A475" s="2">
        <v>474</v>
      </c>
      <c r="B475" s="2">
        <v>44.695235744269034</v>
      </c>
      <c r="C475" s="2">
        <f t="shared" si="71"/>
        <v>45.253553143714072</v>
      </c>
      <c r="D475" s="2">
        <f t="shared" si="72"/>
        <v>45.654116882725603</v>
      </c>
      <c r="E475" s="21">
        <f t="shared" si="73"/>
        <v>44.485281215061136</v>
      </c>
      <c r="F475" s="21">
        <f t="shared" si="74"/>
        <v>44.645207821795417</v>
      </c>
      <c r="G475" s="21">
        <f t="shared" si="75"/>
        <v>44.270721629103086</v>
      </c>
      <c r="H475" s="21">
        <f t="shared" si="76"/>
        <v>43.747610471185823</v>
      </c>
      <c r="I475" s="21">
        <f t="shared" si="77"/>
        <v>43.673827188261953</v>
      </c>
      <c r="J475" s="21">
        <f t="shared" si="78"/>
        <v>42.483896966675019</v>
      </c>
      <c r="K475" s="21">
        <f t="shared" si="79"/>
        <v>41.461821214455107</v>
      </c>
      <c r="L475" s="21">
        <f t="shared" si="80"/>
        <v>40.470976259339473</v>
      </c>
      <c r="M475" s="20"/>
    </row>
    <row r="476" spans="1:13" ht="13.5" customHeight="1">
      <c r="A476" s="2">
        <v>475</v>
      </c>
      <c r="B476" s="2">
        <v>45.103342869606337</v>
      </c>
      <c r="C476" s="2">
        <f t="shared" si="71"/>
        <v>44.695235744269034</v>
      </c>
      <c r="D476" s="2">
        <f t="shared" si="72"/>
        <v>45.253553143714072</v>
      </c>
      <c r="E476" s="21">
        <f t="shared" si="73"/>
        <v>45.654116882725603</v>
      </c>
      <c r="F476" s="21">
        <f t="shared" si="74"/>
        <v>44.485281215061136</v>
      </c>
      <c r="G476" s="21">
        <f t="shared" si="75"/>
        <v>44.645207821795417</v>
      </c>
      <c r="H476" s="21">
        <f t="shared" si="76"/>
        <v>44.270721629103086</v>
      </c>
      <c r="I476" s="21">
        <f t="shared" si="77"/>
        <v>43.747610471185823</v>
      </c>
      <c r="J476" s="21">
        <f t="shared" si="78"/>
        <v>43.673827188261953</v>
      </c>
      <c r="K476" s="21">
        <f t="shared" si="79"/>
        <v>42.483896966675019</v>
      </c>
      <c r="L476" s="21">
        <f t="shared" si="80"/>
        <v>41.461821214455107</v>
      </c>
      <c r="M476" s="20"/>
    </row>
    <row r="477" spans="1:13" ht="13.5" customHeight="1">
      <c r="A477" s="2">
        <v>476</v>
      </c>
      <c r="B477" s="2">
        <v>46.058692474130737</v>
      </c>
      <c r="C477" s="2">
        <f t="shared" si="71"/>
        <v>45.103342869606337</v>
      </c>
      <c r="D477" s="2">
        <f t="shared" si="72"/>
        <v>44.695235744269034</v>
      </c>
      <c r="E477" s="21">
        <f t="shared" si="73"/>
        <v>45.253553143714072</v>
      </c>
      <c r="F477" s="21">
        <f t="shared" si="74"/>
        <v>45.654116882725603</v>
      </c>
      <c r="G477" s="21">
        <f t="shared" si="75"/>
        <v>44.485281215061136</v>
      </c>
      <c r="H477" s="21">
        <f t="shared" si="76"/>
        <v>44.645207821795417</v>
      </c>
      <c r="I477" s="21">
        <f t="shared" si="77"/>
        <v>44.270721629103086</v>
      </c>
      <c r="J477" s="21">
        <f t="shared" si="78"/>
        <v>43.747610471185823</v>
      </c>
      <c r="K477" s="21">
        <f t="shared" si="79"/>
        <v>43.673827188261953</v>
      </c>
      <c r="L477" s="21">
        <f t="shared" si="80"/>
        <v>42.483896966675019</v>
      </c>
      <c r="M477" s="20"/>
    </row>
    <row r="478" spans="1:13" ht="13.5" customHeight="1">
      <c r="A478" s="2">
        <v>477</v>
      </c>
      <c r="B478" s="2">
        <v>45.972889673482115</v>
      </c>
      <c r="C478" s="2">
        <f t="shared" si="71"/>
        <v>46.058692474130737</v>
      </c>
      <c r="D478" s="2">
        <f t="shared" si="72"/>
        <v>45.103342869606337</v>
      </c>
      <c r="E478" s="21">
        <f t="shared" si="73"/>
        <v>44.695235744269034</v>
      </c>
      <c r="F478" s="21">
        <f t="shared" si="74"/>
        <v>45.253553143714072</v>
      </c>
      <c r="G478" s="21">
        <f t="shared" si="75"/>
        <v>45.654116882725603</v>
      </c>
      <c r="H478" s="21">
        <f t="shared" si="76"/>
        <v>44.485281215061136</v>
      </c>
      <c r="I478" s="21">
        <f t="shared" si="77"/>
        <v>44.645207821795417</v>
      </c>
      <c r="J478" s="21">
        <f t="shared" si="78"/>
        <v>44.270721629103086</v>
      </c>
      <c r="K478" s="21">
        <f t="shared" si="79"/>
        <v>43.747610471185823</v>
      </c>
      <c r="L478" s="21">
        <f t="shared" si="80"/>
        <v>43.673827188261953</v>
      </c>
      <c r="M478" s="20"/>
    </row>
    <row r="479" spans="1:13" ht="13.5" customHeight="1">
      <c r="A479" s="2">
        <v>478</v>
      </c>
      <c r="B479" s="2">
        <v>45.823388635773689</v>
      </c>
      <c r="C479" s="2">
        <f t="shared" si="71"/>
        <v>45.972889673482115</v>
      </c>
      <c r="D479" s="2">
        <f t="shared" si="72"/>
        <v>46.058692474130737</v>
      </c>
      <c r="E479" s="21">
        <f t="shared" si="73"/>
        <v>45.103342869606337</v>
      </c>
      <c r="F479" s="21">
        <f t="shared" si="74"/>
        <v>44.695235744269034</v>
      </c>
      <c r="G479" s="21">
        <f t="shared" si="75"/>
        <v>45.253553143714072</v>
      </c>
      <c r="H479" s="21">
        <f t="shared" si="76"/>
        <v>45.654116882725603</v>
      </c>
      <c r="I479" s="21">
        <f t="shared" si="77"/>
        <v>44.485281215061136</v>
      </c>
      <c r="J479" s="21">
        <f t="shared" si="78"/>
        <v>44.645207821795417</v>
      </c>
      <c r="K479" s="21">
        <f t="shared" si="79"/>
        <v>44.270721629103086</v>
      </c>
      <c r="L479" s="21">
        <f t="shared" si="80"/>
        <v>43.747610471185823</v>
      </c>
      <c r="M479" s="20"/>
    </row>
    <row r="480" spans="1:13" ht="13.5" customHeight="1">
      <c r="A480" s="2">
        <v>479</v>
      </c>
      <c r="B480" s="2">
        <v>45.261633221181491</v>
      </c>
      <c r="C480" s="2">
        <f t="shared" si="71"/>
        <v>45.823388635773689</v>
      </c>
      <c r="D480" s="2">
        <f t="shared" si="72"/>
        <v>45.972889673482115</v>
      </c>
      <c r="E480" s="21">
        <f t="shared" si="73"/>
        <v>46.058692474130737</v>
      </c>
      <c r="F480" s="21">
        <f t="shared" si="74"/>
        <v>45.103342869606337</v>
      </c>
      <c r="G480" s="21">
        <f t="shared" si="75"/>
        <v>44.695235744269034</v>
      </c>
      <c r="H480" s="21">
        <f t="shared" si="76"/>
        <v>45.253553143714072</v>
      </c>
      <c r="I480" s="21">
        <f t="shared" si="77"/>
        <v>45.654116882725603</v>
      </c>
      <c r="J480" s="21">
        <f t="shared" si="78"/>
        <v>44.485281215061136</v>
      </c>
      <c r="K480" s="21">
        <f t="shared" si="79"/>
        <v>44.645207821795417</v>
      </c>
      <c r="L480" s="21">
        <f t="shared" si="80"/>
        <v>44.270721629103086</v>
      </c>
      <c r="M480" s="20"/>
    </row>
    <row r="481" spans="1:13" ht="13.5" customHeight="1">
      <c r="A481" s="2">
        <v>480</v>
      </c>
      <c r="B481" s="2">
        <v>47.256988503168941</v>
      </c>
      <c r="C481" s="2">
        <f t="shared" si="71"/>
        <v>45.261633221181491</v>
      </c>
      <c r="D481" s="2">
        <f t="shared" si="72"/>
        <v>45.823388635773689</v>
      </c>
      <c r="E481" s="21">
        <f t="shared" si="73"/>
        <v>45.972889673482115</v>
      </c>
      <c r="F481" s="21">
        <f t="shared" si="74"/>
        <v>46.058692474130737</v>
      </c>
      <c r="G481" s="21">
        <f t="shared" si="75"/>
        <v>45.103342869606337</v>
      </c>
      <c r="H481" s="21">
        <f t="shared" si="76"/>
        <v>44.695235744269034</v>
      </c>
      <c r="I481" s="21">
        <f t="shared" si="77"/>
        <v>45.253553143714072</v>
      </c>
      <c r="J481" s="21">
        <f t="shared" si="78"/>
        <v>45.654116882725603</v>
      </c>
      <c r="K481" s="21">
        <f t="shared" si="79"/>
        <v>44.485281215061136</v>
      </c>
      <c r="L481" s="21">
        <f t="shared" si="80"/>
        <v>44.645207821795417</v>
      </c>
      <c r="M481" s="20"/>
    </row>
    <row r="482" spans="1:13" ht="13.5" customHeight="1">
      <c r="A482" s="2">
        <v>481</v>
      </c>
      <c r="B482" s="2">
        <v>46.814271928392415</v>
      </c>
      <c r="C482" s="2">
        <f t="shared" si="71"/>
        <v>47.256988503168941</v>
      </c>
      <c r="D482" s="2">
        <f t="shared" si="72"/>
        <v>45.261633221181491</v>
      </c>
      <c r="E482" s="21">
        <f t="shared" si="73"/>
        <v>45.823388635773689</v>
      </c>
      <c r="F482" s="21">
        <f t="shared" si="74"/>
        <v>45.972889673482115</v>
      </c>
      <c r="G482" s="21">
        <f t="shared" si="75"/>
        <v>46.058692474130737</v>
      </c>
      <c r="H482" s="21">
        <f t="shared" si="76"/>
        <v>45.103342869606337</v>
      </c>
      <c r="I482" s="21">
        <f t="shared" si="77"/>
        <v>44.695235744269034</v>
      </c>
      <c r="J482" s="21">
        <f t="shared" si="78"/>
        <v>45.253553143714072</v>
      </c>
      <c r="K482" s="21">
        <f t="shared" si="79"/>
        <v>45.654116882725603</v>
      </c>
      <c r="L482" s="21">
        <f t="shared" si="80"/>
        <v>44.485281215061136</v>
      </c>
      <c r="M482" s="20"/>
    </row>
    <row r="483" spans="1:13" ht="13.5" customHeight="1">
      <c r="A483" s="2">
        <v>482</v>
      </c>
      <c r="B483" s="2">
        <v>46.118457597898605</v>
      </c>
      <c r="C483" s="2">
        <f t="shared" si="71"/>
        <v>46.814271928392415</v>
      </c>
      <c r="D483" s="2">
        <f t="shared" si="72"/>
        <v>47.256988503168941</v>
      </c>
      <c r="E483" s="21">
        <f t="shared" si="73"/>
        <v>45.261633221181491</v>
      </c>
      <c r="F483" s="21">
        <f t="shared" si="74"/>
        <v>45.823388635773689</v>
      </c>
      <c r="G483" s="21">
        <f t="shared" si="75"/>
        <v>45.972889673482115</v>
      </c>
      <c r="H483" s="21">
        <f t="shared" si="76"/>
        <v>46.058692474130737</v>
      </c>
      <c r="I483" s="21">
        <f t="shared" si="77"/>
        <v>45.103342869606337</v>
      </c>
      <c r="J483" s="21">
        <f t="shared" si="78"/>
        <v>44.695235744269034</v>
      </c>
      <c r="K483" s="21">
        <f t="shared" si="79"/>
        <v>45.253553143714072</v>
      </c>
      <c r="L483" s="21">
        <f t="shared" si="80"/>
        <v>45.654116882725603</v>
      </c>
      <c r="M483" s="20"/>
    </row>
    <row r="484" spans="1:13" ht="13.5" customHeight="1">
      <c r="A484" s="2">
        <v>483</v>
      </c>
      <c r="B484" s="2">
        <v>44.76568454780535</v>
      </c>
      <c r="C484" s="2">
        <f t="shared" si="71"/>
        <v>46.118457597898605</v>
      </c>
      <c r="D484" s="2">
        <f t="shared" si="72"/>
        <v>46.814271928392415</v>
      </c>
      <c r="E484" s="21">
        <f t="shared" si="73"/>
        <v>47.256988503168941</v>
      </c>
      <c r="F484" s="21">
        <f t="shared" si="74"/>
        <v>45.261633221181491</v>
      </c>
      <c r="G484" s="21">
        <f t="shared" si="75"/>
        <v>45.823388635773689</v>
      </c>
      <c r="H484" s="21">
        <f t="shared" si="76"/>
        <v>45.972889673482115</v>
      </c>
      <c r="I484" s="21">
        <f t="shared" si="77"/>
        <v>46.058692474130737</v>
      </c>
      <c r="J484" s="21">
        <f t="shared" si="78"/>
        <v>45.103342869606337</v>
      </c>
      <c r="K484" s="21">
        <f t="shared" si="79"/>
        <v>44.695235744269034</v>
      </c>
      <c r="L484" s="21">
        <f t="shared" si="80"/>
        <v>45.253553143714072</v>
      </c>
      <c r="M484" s="20"/>
    </row>
    <row r="485" spans="1:13" ht="13.5" customHeight="1">
      <c r="A485" s="2">
        <v>484</v>
      </c>
      <c r="B485" s="2">
        <v>44.031079266293595</v>
      </c>
      <c r="C485" s="2">
        <f t="shared" si="71"/>
        <v>44.76568454780535</v>
      </c>
      <c r="D485" s="2">
        <f t="shared" si="72"/>
        <v>46.118457597898605</v>
      </c>
      <c r="E485" s="21">
        <f t="shared" si="73"/>
        <v>46.814271928392415</v>
      </c>
      <c r="F485" s="21">
        <f t="shared" si="74"/>
        <v>47.256988503168941</v>
      </c>
      <c r="G485" s="21">
        <f t="shared" si="75"/>
        <v>45.261633221181491</v>
      </c>
      <c r="H485" s="21">
        <f t="shared" si="76"/>
        <v>45.823388635773689</v>
      </c>
      <c r="I485" s="21">
        <f t="shared" si="77"/>
        <v>45.972889673482115</v>
      </c>
      <c r="J485" s="21">
        <f t="shared" si="78"/>
        <v>46.058692474130737</v>
      </c>
      <c r="K485" s="21">
        <f t="shared" si="79"/>
        <v>45.103342869606337</v>
      </c>
      <c r="L485" s="21">
        <f t="shared" si="80"/>
        <v>44.695235744269034</v>
      </c>
      <c r="M485" s="20"/>
    </row>
    <row r="486" spans="1:13" ht="13.5" customHeight="1">
      <c r="A486" s="2">
        <v>485</v>
      </c>
      <c r="B486" s="2">
        <v>45.261684091232475</v>
      </c>
      <c r="C486" s="2">
        <f t="shared" si="71"/>
        <v>44.031079266293595</v>
      </c>
      <c r="D486" s="2">
        <f t="shared" si="72"/>
        <v>44.76568454780535</v>
      </c>
      <c r="E486" s="21">
        <f t="shared" si="73"/>
        <v>46.118457597898605</v>
      </c>
      <c r="F486" s="21">
        <f t="shared" si="74"/>
        <v>46.814271928392415</v>
      </c>
      <c r="G486" s="21">
        <f t="shared" si="75"/>
        <v>47.256988503168941</v>
      </c>
      <c r="H486" s="21">
        <f t="shared" si="76"/>
        <v>45.261633221181491</v>
      </c>
      <c r="I486" s="21">
        <f t="shared" si="77"/>
        <v>45.823388635773689</v>
      </c>
      <c r="J486" s="21">
        <f t="shared" si="78"/>
        <v>45.972889673482115</v>
      </c>
      <c r="K486" s="21">
        <f t="shared" si="79"/>
        <v>46.058692474130737</v>
      </c>
      <c r="L486" s="21">
        <f t="shared" si="80"/>
        <v>45.103342869606337</v>
      </c>
      <c r="M486" s="20"/>
    </row>
    <row r="487" spans="1:13" ht="13.5" customHeight="1">
      <c r="A487" s="2">
        <v>486</v>
      </c>
      <c r="B487" s="2">
        <v>43.112443357784919</v>
      </c>
      <c r="C487" s="2">
        <f t="shared" si="71"/>
        <v>45.261684091232475</v>
      </c>
      <c r="D487" s="2">
        <f t="shared" si="72"/>
        <v>44.031079266293595</v>
      </c>
      <c r="E487" s="21">
        <f t="shared" si="73"/>
        <v>44.76568454780535</v>
      </c>
      <c r="F487" s="21">
        <f t="shared" si="74"/>
        <v>46.118457597898605</v>
      </c>
      <c r="G487" s="21">
        <f t="shared" si="75"/>
        <v>46.814271928392415</v>
      </c>
      <c r="H487" s="21">
        <f t="shared" si="76"/>
        <v>47.256988503168941</v>
      </c>
      <c r="I487" s="21">
        <f t="shared" si="77"/>
        <v>45.261633221181491</v>
      </c>
      <c r="J487" s="21">
        <f t="shared" si="78"/>
        <v>45.823388635773689</v>
      </c>
      <c r="K487" s="21">
        <f t="shared" si="79"/>
        <v>45.972889673482115</v>
      </c>
      <c r="L487" s="21">
        <f t="shared" si="80"/>
        <v>46.058692474130737</v>
      </c>
      <c r="M487" s="20"/>
    </row>
    <row r="488" spans="1:13" ht="13.5" customHeight="1">
      <c r="A488" s="2">
        <v>487</v>
      </c>
      <c r="B488" s="2">
        <v>41.584950933967399</v>
      </c>
      <c r="C488" s="2">
        <f t="shared" si="71"/>
        <v>43.112443357784919</v>
      </c>
      <c r="D488" s="2">
        <f t="shared" si="72"/>
        <v>45.261684091232475</v>
      </c>
      <c r="E488" s="21">
        <f t="shared" si="73"/>
        <v>44.031079266293595</v>
      </c>
      <c r="F488" s="21">
        <f t="shared" si="74"/>
        <v>44.76568454780535</v>
      </c>
      <c r="G488" s="21">
        <f t="shared" si="75"/>
        <v>46.118457597898605</v>
      </c>
      <c r="H488" s="21">
        <f t="shared" si="76"/>
        <v>46.814271928392415</v>
      </c>
      <c r="I488" s="21">
        <f t="shared" si="77"/>
        <v>47.256988503168941</v>
      </c>
      <c r="J488" s="21">
        <f t="shared" si="78"/>
        <v>45.261633221181491</v>
      </c>
      <c r="K488" s="21">
        <f t="shared" si="79"/>
        <v>45.823388635773689</v>
      </c>
      <c r="L488" s="21">
        <f t="shared" si="80"/>
        <v>45.972889673482115</v>
      </c>
      <c r="M488" s="20"/>
    </row>
    <row r="489" spans="1:13" ht="13.5" customHeight="1">
      <c r="A489" s="2">
        <v>488</v>
      </c>
      <c r="B489" s="2">
        <v>41.896999089017307</v>
      </c>
      <c r="C489" s="2">
        <f t="shared" si="71"/>
        <v>41.584950933967399</v>
      </c>
      <c r="D489" s="2">
        <f t="shared" si="72"/>
        <v>43.112443357784919</v>
      </c>
      <c r="E489" s="21">
        <f t="shared" si="73"/>
        <v>45.261684091232475</v>
      </c>
      <c r="F489" s="21">
        <f t="shared" si="74"/>
        <v>44.031079266293595</v>
      </c>
      <c r="G489" s="21">
        <f t="shared" si="75"/>
        <v>44.76568454780535</v>
      </c>
      <c r="H489" s="21">
        <f t="shared" si="76"/>
        <v>46.118457597898605</v>
      </c>
      <c r="I489" s="21">
        <f t="shared" si="77"/>
        <v>46.814271928392415</v>
      </c>
      <c r="J489" s="21">
        <f t="shared" si="78"/>
        <v>47.256988503168941</v>
      </c>
      <c r="K489" s="21">
        <f t="shared" si="79"/>
        <v>45.261633221181491</v>
      </c>
      <c r="L489" s="21">
        <f t="shared" si="80"/>
        <v>45.823388635773689</v>
      </c>
      <c r="M489" s="20"/>
    </row>
    <row r="490" spans="1:13" ht="13.5" customHeight="1">
      <c r="A490" s="2">
        <v>489</v>
      </c>
      <c r="B490" s="2">
        <v>42.416458723932131</v>
      </c>
      <c r="C490" s="2">
        <f t="shared" si="71"/>
        <v>41.896999089017307</v>
      </c>
      <c r="D490" s="2">
        <f t="shared" si="72"/>
        <v>41.584950933967399</v>
      </c>
      <c r="E490" s="21">
        <f t="shared" si="73"/>
        <v>43.112443357784919</v>
      </c>
      <c r="F490" s="21">
        <f t="shared" si="74"/>
        <v>45.261684091232475</v>
      </c>
      <c r="G490" s="21">
        <f t="shared" si="75"/>
        <v>44.031079266293595</v>
      </c>
      <c r="H490" s="21">
        <f t="shared" si="76"/>
        <v>44.76568454780535</v>
      </c>
      <c r="I490" s="21">
        <f t="shared" si="77"/>
        <v>46.118457597898605</v>
      </c>
      <c r="J490" s="21">
        <f t="shared" si="78"/>
        <v>46.814271928392415</v>
      </c>
      <c r="K490" s="21">
        <f t="shared" si="79"/>
        <v>47.256988503168941</v>
      </c>
      <c r="L490" s="21">
        <f t="shared" si="80"/>
        <v>45.261633221181491</v>
      </c>
      <c r="M490" s="20"/>
    </row>
    <row r="491" spans="1:13" ht="13.5" customHeight="1">
      <c r="A491" s="2">
        <v>490</v>
      </c>
      <c r="B491" s="2">
        <v>43.04524156734599</v>
      </c>
      <c r="C491" s="2">
        <f t="shared" si="71"/>
        <v>42.416458723932131</v>
      </c>
      <c r="D491" s="2">
        <f t="shared" si="72"/>
        <v>41.896999089017307</v>
      </c>
      <c r="E491" s="21">
        <f t="shared" si="73"/>
        <v>41.584950933967399</v>
      </c>
      <c r="F491" s="21">
        <f t="shared" si="74"/>
        <v>43.112443357784919</v>
      </c>
      <c r="G491" s="21">
        <f t="shared" si="75"/>
        <v>45.261684091232475</v>
      </c>
      <c r="H491" s="21">
        <f t="shared" si="76"/>
        <v>44.031079266293595</v>
      </c>
      <c r="I491" s="21">
        <f t="shared" si="77"/>
        <v>44.76568454780535</v>
      </c>
      <c r="J491" s="21">
        <f t="shared" si="78"/>
        <v>46.118457597898605</v>
      </c>
      <c r="K491" s="21">
        <f t="shared" si="79"/>
        <v>46.814271928392415</v>
      </c>
      <c r="L491" s="21">
        <f t="shared" si="80"/>
        <v>47.256988503168941</v>
      </c>
      <c r="M491" s="20"/>
    </row>
    <row r="492" spans="1:13" ht="13.5" customHeight="1">
      <c r="A492" s="2">
        <v>491</v>
      </c>
      <c r="B492" s="2">
        <v>43.186137107621768</v>
      </c>
      <c r="C492" s="2">
        <f t="shared" si="71"/>
        <v>43.04524156734599</v>
      </c>
      <c r="D492" s="2">
        <f t="shared" si="72"/>
        <v>42.416458723932131</v>
      </c>
      <c r="E492" s="21">
        <f t="shared" si="73"/>
        <v>41.896999089017307</v>
      </c>
      <c r="F492" s="21">
        <f t="shared" si="74"/>
        <v>41.584950933967399</v>
      </c>
      <c r="G492" s="21">
        <f t="shared" si="75"/>
        <v>43.112443357784919</v>
      </c>
      <c r="H492" s="21">
        <f t="shared" si="76"/>
        <v>45.261684091232475</v>
      </c>
      <c r="I492" s="21">
        <f t="shared" si="77"/>
        <v>44.031079266293595</v>
      </c>
      <c r="J492" s="21">
        <f t="shared" si="78"/>
        <v>44.76568454780535</v>
      </c>
      <c r="K492" s="21">
        <f t="shared" si="79"/>
        <v>46.118457597898605</v>
      </c>
      <c r="L492" s="21">
        <f t="shared" si="80"/>
        <v>46.814271928392415</v>
      </c>
      <c r="M492" s="20"/>
    </row>
    <row r="493" spans="1:13" ht="13.5" customHeight="1">
      <c r="A493" s="2">
        <v>492</v>
      </c>
      <c r="B493" s="2">
        <v>41.31043640288015</v>
      </c>
      <c r="C493" s="2">
        <f t="shared" si="71"/>
        <v>43.186137107621768</v>
      </c>
      <c r="D493" s="2">
        <f t="shared" si="72"/>
        <v>43.04524156734599</v>
      </c>
      <c r="E493" s="21">
        <f t="shared" si="73"/>
        <v>42.416458723932131</v>
      </c>
      <c r="F493" s="21">
        <f t="shared" si="74"/>
        <v>41.896999089017307</v>
      </c>
      <c r="G493" s="21">
        <f t="shared" si="75"/>
        <v>41.584950933967399</v>
      </c>
      <c r="H493" s="21">
        <f t="shared" si="76"/>
        <v>43.112443357784919</v>
      </c>
      <c r="I493" s="21">
        <f t="shared" si="77"/>
        <v>45.261684091232475</v>
      </c>
      <c r="J493" s="21">
        <f t="shared" si="78"/>
        <v>44.031079266293595</v>
      </c>
      <c r="K493" s="21">
        <f t="shared" si="79"/>
        <v>44.76568454780535</v>
      </c>
      <c r="L493" s="21">
        <f t="shared" si="80"/>
        <v>46.118457597898605</v>
      </c>
      <c r="M493" s="20"/>
    </row>
    <row r="494" spans="1:13" ht="13.5" customHeight="1">
      <c r="A494" s="2">
        <v>493</v>
      </c>
      <c r="B494" s="2">
        <v>41.105230999820947</v>
      </c>
      <c r="C494" s="2">
        <f t="shared" si="71"/>
        <v>41.31043640288015</v>
      </c>
      <c r="D494" s="2">
        <f t="shared" si="72"/>
        <v>43.186137107621768</v>
      </c>
      <c r="E494" s="21">
        <f t="shared" si="73"/>
        <v>43.04524156734599</v>
      </c>
      <c r="F494" s="21">
        <f t="shared" si="74"/>
        <v>42.416458723932131</v>
      </c>
      <c r="G494" s="21">
        <f t="shared" si="75"/>
        <v>41.896999089017307</v>
      </c>
      <c r="H494" s="21">
        <f t="shared" si="76"/>
        <v>41.584950933967399</v>
      </c>
      <c r="I494" s="21">
        <f t="shared" si="77"/>
        <v>43.112443357784919</v>
      </c>
      <c r="J494" s="21">
        <f t="shared" si="78"/>
        <v>45.261684091232475</v>
      </c>
      <c r="K494" s="21">
        <f t="shared" si="79"/>
        <v>44.031079266293595</v>
      </c>
      <c r="L494" s="21">
        <f t="shared" si="80"/>
        <v>44.76568454780535</v>
      </c>
      <c r="M494" s="20"/>
    </row>
    <row r="495" spans="1:13" ht="13.5" customHeight="1">
      <c r="A495" s="2">
        <v>494</v>
      </c>
      <c r="B495" s="2">
        <v>41.214209783195223</v>
      </c>
      <c r="C495" s="2">
        <f t="shared" si="71"/>
        <v>41.105230999820947</v>
      </c>
      <c r="D495" s="2">
        <f t="shared" si="72"/>
        <v>41.31043640288015</v>
      </c>
      <c r="E495" s="21">
        <f t="shared" si="73"/>
        <v>43.186137107621768</v>
      </c>
      <c r="F495" s="21">
        <f t="shared" si="74"/>
        <v>43.04524156734599</v>
      </c>
      <c r="G495" s="21">
        <f t="shared" si="75"/>
        <v>42.416458723932131</v>
      </c>
      <c r="H495" s="21">
        <f t="shared" si="76"/>
        <v>41.896999089017307</v>
      </c>
      <c r="I495" s="21">
        <f t="shared" si="77"/>
        <v>41.584950933967399</v>
      </c>
      <c r="J495" s="21">
        <f t="shared" si="78"/>
        <v>43.112443357784919</v>
      </c>
      <c r="K495" s="21">
        <f t="shared" si="79"/>
        <v>45.261684091232475</v>
      </c>
      <c r="L495" s="21">
        <f t="shared" si="80"/>
        <v>44.031079266293595</v>
      </c>
      <c r="M495" s="20"/>
    </row>
    <row r="496" spans="1:13" ht="13.5" customHeight="1">
      <c r="A496" s="2">
        <v>495</v>
      </c>
      <c r="B496" s="2">
        <v>42.147147084881283</v>
      </c>
      <c r="C496" s="2">
        <f t="shared" si="71"/>
        <v>41.214209783195223</v>
      </c>
      <c r="D496" s="2">
        <f t="shared" si="72"/>
        <v>41.105230999820947</v>
      </c>
      <c r="E496" s="21">
        <f t="shared" si="73"/>
        <v>41.31043640288015</v>
      </c>
      <c r="F496" s="21">
        <f t="shared" si="74"/>
        <v>43.186137107621768</v>
      </c>
      <c r="G496" s="21">
        <f t="shared" si="75"/>
        <v>43.04524156734599</v>
      </c>
      <c r="H496" s="21">
        <f t="shared" si="76"/>
        <v>42.416458723932131</v>
      </c>
      <c r="I496" s="21">
        <f t="shared" si="77"/>
        <v>41.896999089017307</v>
      </c>
      <c r="J496" s="21">
        <f t="shared" si="78"/>
        <v>41.584950933967399</v>
      </c>
      <c r="K496" s="21">
        <f t="shared" si="79"/>
        <v>43.112443357784919</v>
      </c>
      <c r="L496" s="21">
        <f t="shared" si="80"/>
        <v>45.261684091232475</v>
      </c>
      <c r="M496" s="20"/>
    </row>
    <row r="497" spans="1:13" ht="13.5" customHeight="1">
      <c r="A497" s="2">
        <v>496</v>
      </c>
      <c r="B497" s="2">
        <v>42.13812860986598</v>
      </c>
      <c r="C497" s="2">
        <f t="shared" si="71"/>
        <v>42.147147084881283</v>
      </c>
      <c r="D497" s="2">
        <f t="shared" si="72"/>
        <v>41.214209783195223</v>
      </c>
      <c r="E497" s="21">
        <f t="shared" si="73"/>
        <v>41.105230999820947</v>
      </c>
      <c r="F497" s="21">
        <f t="shared" si="74"/>
        <v>41.31043640288015</v>
      </c>
      <c r="G497" s="21">
        <f t="shared" si="75"/>
        <v>43.186137107621768</v>
      </c>
      <c r="H497" s="21">
        <f t="shared" si="76"/>
        <v>43.04524156734599</v>
      </c>
      <c r="I497" s="21">
        <f t="shared" si="77"/>
        <v>42.416458723932131</v>
      </c>
      <c r="J497" s="21">
        <f t="shared" si="78"/>
        <v>41.896999089017307</v>
      </c>
      <c r="K497" s="21">
        <f t="shared" si="79"/>
        <v>41.584950933967399</v>
      </c>
      <c r="L497" s="21">
        <f t="shared" si="80"/>
        <v>43.112443357784919</v>
      </c>
      <c r="M497" s="20"/>
    </row>
    <row r="498" spans="1:13" ht="13.5" customHeight="1">
      <c r="A498" s="2">
        <v>497</v>
      </c>
      <c r="B498" s="2">
        <v>40.725273054414622</v>
      </c>
      <c r="C498" s="2">
        <f t="shared" si="71"/>
        <v>42.13812860986598</v>
      </c>
      <c r="D498" s="2">
        <f t="shared" si="72"/>
        <v>42.147147084881283</v>
      </c>
      <c r="E498" s="21">
        <f t="shared" si="73"/>
        <v>41.214209783195223</v>
      </c>
      <c r="F498" s="21">
        <f t="shared" si="74"/>
        <v>41.105230999820947</v>
      </c>
      <c r="G498" s="21">
        <f t="shared" si="75"/>
        <v>41.31043640288015</v>
      </c>
      <c r="H498" s="21">
        <f t="shared" si="76"/>
        <v>43.186137107621768</v>
      </c>
      <c r="I498" s="21">
        <f t="shared" si="77"/>
        <v>43.04524156734599</v>
      </c>
      <c r="J498" s="21">
        <f t="shared" si="78"/>
        <v>42.416458723932131</v>
      </c>
      <c r="K498" s="21">
        <f t="shared" si="79"/>
        <v>41.896999089017307</v>
      </c>
      <c r="L498" s="21">
        <f t="shared" si="80"/>
        <v>41.584950933967399</v>
      </c>
      <c r="M498" s="20"/>
    </row>
    <row r="499" spans="1:13" ht="13.5" customHeight="1">
      <c r="A499" s="2">
        <v>498</v>
      </c>
      <c r="B499" s="2">
        <v>41.621022146878452</v>
      </c>
      <c r="C499" s="2">
        <f t="shared" si="71"/>
        <v>40.725273054414622</v>
      </c>
      <c r="D499" s="2">
        <f t="shared" si="72"/>
        <v>42.13812860986598</v>
      </c>
      <c r="E499" s="21">
        <f t="shared" si="73"/>
        <v>42.147147084881283</v>
      </c>
      <c r="F499" s="21">
        <f t="shared" si="74"/>
        <v>41.214209783195223</v>
      </c>
      <c r="G499" s="21">
        <f t="shared" si="75"/>
        <v>41.105230999820947</v>
      </c>
      <c r="H499" s="21">
        <f t="shared" si="76"/>
        <v>41.31043640288015</v>
      </c>
      <c r="I499" s="21">
        <f t="shared" si="77"/>
        <v>43.186137107621768</v>
      </c>
      <c r="J499" s="21">
        <f t="shared" si="78"/>
        <v>43.04524156734599</v>
      </c>
      <c r="K499" s="21">
        <f t="shared" si="79"/>
        <v>42.416458723932131</v>
      </c>
      <c r="L499" s="21">
        <f t="shared" si="80"/>
        <v>41.896999089017307</v>
      </c>
      <c r="M499" s="20"/>
    </row>
    <row r="500" spans="1:13" ht="13.5" customHeight="1">
      <c r="A500" s="2">
        <v>499</v>
      </c>
      <c r="B500" s="2">
        <v>40.581376732611972</v>
      </c>
      <c r="C500" s="2">
        <f t="shared" si="71"/>
        <v>41.621022146878452</v>
      </c>
      <c r="D500" s="2">
        <f t="shared" si="72"/>
        <v>40.725273054414622</v>
      </c>
      <c r="E500" s="21">
        <f t="shared" si="73"/>
        <v>42.13812860986598</v>
      </c>
      <c r="F500" s="21">
        <f t="shared" si="74"/>
        <v>42.147147084881283</v>
      </c>
      <c r="G500" s="21">
        <f t="shared" si="75"/>
        <v>41.214209783195223</v>
      </c>
      <c r="H500" s="21">
        <f t="shared" si="76"/>
        <v>41.105230999820947</v>
      </c>
      <c r="I500" s="21">
        <f t="shared" si="77"/>
        <v>41.31043640288015</v>
      </c>
      <c r="J500" s="21">
        <f t="shared" si="78"/>
        <v>43.186137107621768</v>
      </c>
      <c r="K500" s="21">
        <f t="shared" si="79"/>
        <v>43.04524156734599</v>
      </c>
      <c r="L500" s="21">
        <f t="shared" si="80"/>
        <v>42.416458723932131</v>
      </c>
      <c r="M500" s="20"/>
    </row>
    <row r="501" spans="1:13" ht="13.5" customHeight="1">
      <c r="A501" s="2">
        <v>500</v>
      </c>
      <c r="B501" s="2">
        <v>39.436761037860073</v>
      </c>
      <c r="C501" s="2">
        <f t="shared" si="71"/>
        <v>40.581376732611972</v>
      </c>
      <c r="D501" s="2">
        <f t="shared" si="72"/>
        <v>41.621022146878452</v>
      </c>
      <c r="E501" s="21">
        <f t="shared" si="73"/>
        <v>40.725273054414622</v>
      </c>
      <c r="F501" s="21">
        <f t="shared" si="74"/>
        <v>42.13812860986598</v>
      </c>
      <c r="G501" s="21">
        <f t="shared" si="75"/>
        <v>42.147147084881283</v>
      </c>
      <c r="H501" s="21">
        <f t="shared" si="76"/>
        <v>41.214209783195223</v>
      </c>
      <c r="I501" s="21">
        <f t="shared" si="77"/>
        <v>41.105230999820947</v>
      </c>
      <c r="J501" s="21">
        <f t="shared" si="78"/>
        <v>41.31043640288015</v>
      </c>
      <c r="K501" s="21">
        <f t="shared" si="79"/>
        <v>43.186137107621768</v>
      </c>
      <c r="L501" s="21">
        <f t="shared" si="80"/>
        <v>43.04524156734599</v>
      </c>
      <c r="M501" s="20"/>
    </row>
    <row r="502" spans="1:13" ht="13.5" customHeight="1">
      <c r="E502" s="20"/>
      <c r="F502" s="20"/>
      <c r="G502" s="20"/>
      <c r="H502" s="20"/>
      <c r="I502" s="20"/>
      <c r="J502" s="20"/>
      <c r="K502" s="20"/>
      <c r="L502" s="20"/>
      <c r="M502" s="20"/>
    </row>
    <row r="503" spans="1:13" ht="13.5" customHeight="1">
      <c r="E503" s="20"/>
      <c r="F503" s="20"/>
      <c r="G503" s="20"/>
      <c r="H503" s="20"/>
      <c r="I503" s="20"/>
      <c r="J503" s="20"/>
      <c r="K503" s="20"/>
      <c r="L503" s="20"/>
      <c r="M503" s="20"/>
    </row>
    <row r="504" spans="1:13" ht="13.5" customHeight="1">
      <c r="E504" s="20"/>
      <c r="F504" s="20"/>
      <c r="G504" s="20"/>
      <c r="H504" s="20"/>
      <c r="I504" s="20"/>
      <c r="J504" s="20"/>
      <c r="K504" s="20"/>
      <c r="L504" s="20"/>
      <c r="M504" s="20"/>
    </row>
    <row r="505" spans="1:13" ht="13.5" customHeight="1">
      <c r="E505" s="20"/>
      <c r="F505" s="20"/>
      <c r="G505" s="20"/>
      <c r="H505" s="20"/>
      <c r="I505" s="20"/>
      <c r="J505" s="20"/>
      <c r="K505" s="20"/>
      <c r="L505" s="20"/>
      <c r="M505" s="20"/>
    </row>
    <row r="506" spans="1:13" ht="13.5" customHeight="1">
      <c r="E506" s="20"/>
      <c r="F506" s="20"/>
      <c r="G506" s="20"/>
      <c r="H506" s="20"/>
      <c r="I506" s="20"/>
      <c r="J506" s="20"/>
      <c r="K506" s="20"/>
      <c r="L506" s="20"/>
      <c r="M506" s="20"/>
    </row>
    <row r="507" spans="1:13" ht="13.5" customHeight="1">
      <c r="E507" s="20"/>
      <c r="F507" s="20"/>
      <c r="G507" s="20"/>
      <c r="H507" s="20"/>
      <c r="I507" s="20"/>
      <c r="J507" s="20"/>
      <c r="K507" s="20"/>
      <c r="L507" s="20"/>
      <c r="M507" s="20"/>
    </row>
    <row r="508" spans="1:13" ht="13.5" customHeight="1">
      <c r="E508" s="20"/>
      <c r="F508" s="20"/>
      <c r="G508" s="20"/>
      <c r="H508" s="20"/>
      <c r="I508" s="20"/>
      <c r="J508" s="20"/>
      <c r="K508" s="20"/>
      <c r="L508" s="20"/>
      <c r="M508" s="20"/>
    </row>
    <row r="509" spans="1:13" ht="13.5" customHeight="1">
      <c r="E509" s="20"/>
      <c r="F509" s="20"/>
      <c r="G509" s="20"/>
      <c r="H509" s="20"/>
      <c r="I509" s="20"/>
      <c r="J509" s="20"/>
      <c r="K509" s="20"/>
      <c r="L509" s="20"/>
      <c r="M509" s="20"/>
    </row>
    <row r="510" spans="1:13" ht="13.5" customHeight="1">
      <c r="E510" s="20"/>
      <c r="F510" s="20"/>
      <c r="G510" s="20"/>
      <c r="H510" s="20"/>
      <c r="I510" s="20"/>
      <c r="J510" s="20"/>
      <c r="K510" s="20"/>
      <c r="L510" s="20"/>
      <c r="M510" s="20"/>
    </row>
    <row r="511" spans="1:13" ht="13.5" customHeight="1">
      <c r="E511" s="20"/>
      <c r="F511" s="20"/>
      <c r="G511" s="20"/>
      <c r="H511" s="20"/>
      <c r="I511" s="20"/>
      <c r="J511" s="20"/>
      <c r="K511" s="20"/>
      <c r="L511" s="20"/>
      <c r="M511" s="20"/>
    </row>
    <row r="512" spans="1:13" ht="13.5" customHeight="1">
      <c r="E512" s="20"/>
      <c r="F512" s="20"/>
      <c r="G512" s="20"/>
      <c r="H512" s="20"/>
      <c r="I512" s="20"/>
      <c r="J512" s="20"/>
      <c r="K512" s="20"/>
      <c r="L512" s="20"/>
      <c r="M512" s="20"/>
    </row>
    <row r="513" spans="5:13" ht="13.5" customHeight="1">
      <c r="E513" s="20"/>
      <c r="F513" s="20"/>
      <c r="G513" s="20"/>
      <c r="H513" s="20"/>
      <c r="I513" s="20"/>
      <c r="J513" s="20"/>
      <c r="K513" s="20"/>
      <c r="L513" s="20"/>
      <c r="M513" s="20"/>
    </row>
    <row r="514" spans="5:13" ht="13.5" customHeight="1">
      <c r="E514" s="20"/>
      <c r="F514" s="20"/>
      <c r="G514" s="20"/>
      <c r="H514" s="20"/>
      <c r="I514" s="20"/>
      <c r="J514" s="20"/>
      <c r="K514" s="20"/>
      <c r="L514" s="20"/>
      <c r="M514" s="20"/>
    </row>
    <row r="515" spans="5:13" ht="13.5" customHeight="1">
      <c r="E515" s="20"/>
      <c r="F515" s="20"/>
      <c r="G515" s="20"/>
      <c r="H515" s="20"/>
      <c r="I515" s="20"/>
      <c r="J515" s="20"/>
      <c r="K515" s="20"/>
      <c r="L515" s="20"/>
      <c r="M515" s="20"/>
    </row>
    <row r="516" spans="5:13" ht="13.5" customHeight="1">
      <c r="E516" s="20"/>
      <c r="F516" s="20"/>
      <c r="G516" s="20"/>
      <c r="H516" s="20"/>
      <c r="I516" s="20"/>
      <c r="J516" s="20"/>
      <c r="K516" s="20"/>
      <c r="L516" s="20"/>
      <c r="M516" s="20"/>
    </row>
    <row r="517" spans="5:13" ht="13.5" customHeight="1">
      <c r="E517" s="20"/>
      <c r="F517" s="20"/>
      <c r="G517" s="20"/>
      <c r="H517" s="20"/>
      <c r="I517" s="20"/>
      <c r="J517" s="20"/>
      <c r="K517" s="20"/>
      <c r="L517" s="20"/>
      <c r="M517" s="20"/>
    </row>
    <row r="518" spans="5:13" ht="13.5" customHeight="1">
      <c r="E518" s="20"/>
      <c r="F518" s="20"/>
      <c r="G518" s="20"/>
      <c r="H518" s="20"/>
      <c r="I518" s="20"/>
      <c r="J518" s="20"/>
      <c r="K518" s="20"/>
      <c r="L518" s="20"/>
      <c r="M518" s="20"/>
    </row>
    <row r="519" spans="5:13" ht="13.5" customHeight="1">
      <c r="E519" s="20"/>
      <c r="F519" s="20"/>
      <c r="G519" s="20"/>
      <c r="H519" s="20"/>
      <c r="I519" s="20"/>
      <c r="J519" s="20"/>
      <c r="K519" s="20"/>
      <c r="L519" s="20"/>
      <c r="M519" s="20"/>
    </row>
    <row r="520" spans="5:13" ht="13.5" customHeight="1">
      <c r="E520" s="20"/>
      <c r="F520" s="20"/>
      <c r="G520" s="20"/>
      <c r="H520" s="20"/>
      <c r="I520" s="20"/>
      <c r="J520" s="20"/>
      <c r="K520" s="20"/>
      <c r="L520" s="20"/>
      <c r="M520" s="20"/>
    </row>
    <row r="521" spans="5:13" ht="13.5" customHeight="1">
      <c r="E521" s="20"/>
      <c r="F521" s="20"/>
      <c r="G521" s="20"/>
      <c r="H521" s="20"/>
      <c r="I521" s="20"/>
      <c r="J521" s="20"/>
      <c r="K521" s="20"/>
      <c r="L521" s="20"/>
      <c r="M521" s="20"/>
    </row>
    <row r="522" spans="5:13" ht="13.5" customHeight="1">
      <c r="E522" s="20"/>
      <c r="F522" s="20"/>
      <c r="G522" s="20"/>
      <c r="H522" s="20"/>
      <c r="I522" s="20"/>
      <c r="J522" s="20"/>
      <c r="K522" s="20"/>
      <c r="L522" s="20"/>
      <c r="M522" s="20"/>
    </row>
    <row r="523" spans="5:13" ht="13.5" customHeight="1">
      <c r="E523" s="20"/>
      <c r="F523" s="20"/>
      <c r="G523" s="20"/>
      <c r="H523" s="20"/>
      <c r="I523" s="20"/>
      <c r="J523" s="20"/>
      <c r="K523" s="20"/>
      <c r="L523" s="20"/>
      <c r="M523" s="20"/>
    </row>
    <row r="524" spans="5:13" ht="13.5" customHeight="1">
      <c r="E524" s="20"/>
      <c r="F524" s="20"/>
      <c r="G524" s="20"/>
      <c r="H524" s="20"/>
      <c r="I524" s="20"/>
      <c r="J524" s="20"/>
      <c r="K524" s="20"/>
      <c r="L524" s="20"/>
      <c r="M524" s="20"/>
    </row>
    <row r="525" spans="5:13" ht="13.5" customHeight="1">
      <c r="E525" s="20"/>
      <c r="F525" s="20"/>
      <c r="G525" s="20"/>
      <c r="H525" s="20"/>
      <c r="I525" s="20"/>
      <c r="J525" s="20"/>
      <c r="K525" s="20"/>
      <c r="L525" s="20"/>
      <c r="M525" s="20"/>
    </row>
    <row r="526" spans="5:13" ht="13.5" customHeight="1">
      <c r="E526" s="20"/>
      <c r="F526" s="20"/>
      <c r="G526" s="20"/>
      <c r="H526" s="20"/>
      <c r="I526" s="20"/>
      <c r="J526" s="20"/>
      <c r="K526" s="20"/>
      <c r="L526" s="20"/>
      <c r="M526" s="20"/>
    </row>
    <row r="527" spans="5:13" ht="13.5" customHeight="1">
      <c r="E527" s="20"/>
      <c r="F527" s="20"/>
      <c r="G527" s="20"/>
      <c r="H527" s="20"/>
      <c r="I527" s="20"/>
      <c r="J527" s="20"/>
      <c r="K527" s="20"/>
      <c r="L527" s="20"/>
      <c r="M527" s="20"/>
    </row>
    <row r="528" spans="5:13" ht="13.5" customHeight="1">
      <c r="E528" s="20"/>
      <c r="F528" s="20"/>
      <c r="G528" s="20"/>
      <c r="H528" s="20"/>
      <c r="I528" s="20"/>
      <c r="J528" s="20"/>
      <c r="K528" s="20"/>
      <c r="L528" s="20"/>
      <c r="M528" s="20"/>
    </row>
    <row r="529" spans="5:13" ht="13.5" customHeight="1">
      <c r="E529" s="20"/>
      <c r="F529" s="20"/>
      <c r="G529" s="20"/>
      <c r="H529" s="20"/>
      <c r="I529" s="20"/>
      <c r="J529" s="20"/>
      <c r="K529" s="20"/>
      <c r="L529" s="20"/>
      <c r="M529" s="20"/>
    </row>
    <row r="530" spans="5:13" ht="13.5" customHeight="1">
      <c r="E530" s="20"/>
      <c r="F530" s="20"/>
      <c r="G530" s="20"/>
      <c r="H530" s="20"/>
      <c r="I530" s="20"/>
      <c r="J530" s="20"/>
      <c r="K530" s="20"/>
      <c r="L530" s="20"/>
      <c r="M530" s="20"/>
    </row>
    <row r="531" spans="5:13" ht="13.5" customHeight="1">
      <c r="E531" s="20"/>
      <c r="F531" s="20"/>
      <c r="G531" s="20"/>
      <c r="H531" s="20"/>
      <c r="I531" s="20"/>
      <c r="J531" s="20"/>
      <c r="K531" s="20"/>
      <c r="L531" s="20"/>
      <c r="M531" s="20"/>
    </row>
    <row r="532" spans="5:13" ht="13.5" customHeight="1">
      <c r="E532" s="20"/>
      <c r="F532" s="20"/>
      <c r="G532" s="20"/>
      <c r="H532" s="20"/>
      <c r="I532" s="20"/>
      <c r="J532" s="20"/>
      <c r="K532" s="20"/>
      <c r="L532" s="20"/>
      <c r="M532" s="20"/>
    </row>
    <row r="533" spans="5:13" ht="13.5" customHeight="1">
      <c r="E533" s="20"/>
      <c r="F533" s="20"/>
      <c r="G533" s="20"/>
      <c r="H533" s="20"/>
      <c r="I533" s="20"/>
      <c r="J533" s="20"/>
      <c r="K533" s="20"/>
      <c r="L533" s="20"/>
      <c r="M533" s="20"/>
    </row>
    <row r="534" spans="5:13" ht="13.5" customHeight="1">
      <c r="E534" s="20"/>
      <c r="F534" s="20"/>
      <c r="G534" s="20"/>
      <c r="H534" s="20"/>
      <c r="I534" s="20"/>
      <c r="J534" s="20"/>
      <c r="K534" s="20"/>
      <c r="L534" s="20"/>
      <c r="M534" s="20"/>
    </row>
    <row r="535" spans="5:13" ht="13.5" customHeight="1">
      <c r="E535" s="20"/>
      <c r="F535" s="20"/>
      <c r="G535" s="20"/>
      <c r="H535" s="20"/>
      <c r="I535" s="20"/>
      <c r="J535" s="20"/>
      <c r="K535" s="20"/>
      <c r="L535" s="20"/>
      <c r="M535" s="20"/>
    </row>
    <row r="536" spans="5:13" ht="13.5" customHeight="1">
      <c r="E536" s="20"/>
      <c r="F536" s="20"/>
      <c r="G536" s="20"/>
      <c r="H536" s="20"/>
      <c r="I536" s="20"/>
      <c r="J536" s="20"/>
      <c r="K536" s="20"/>
      <c r="L536" s="20"/>
      <c r="M536" s="20"/>
    </row>
    <row r="537" spans="5:13" ht="13.5" customHeight="1">
      <c r="E537" s="20"/>
      <c r="F537" s="20"/>
      <c r="G537" s="20"/>
      <c r="H537" s="20"/>
      <c r="I537" s="20"/>
      <c r="J537" s="20"/>
      <c r="K537" s="20"/>
      <c r="L537" s="20"/>
      <c r="M537" s="20"/>
    </row>
    <row r="538" spans="5:13" ht="13.5" customHeight="1">
      <c r="E538" s="20"/>
      <c r="F538" s="20"/>
      <c r="G538" s="20"/>
      <c r="H538" s="20"/>
      <c r="I538" s="20"/>
      <c r="J538" s="20"/>
      <c r="K538" s="20"/>
      <c r="L538" s="20"/>
      <c r="M538" s="20"/>
    </row>
    <row r="539" spans="5:13" ht="13.5" customHeight="1">
      <c r="E539" s="20"/>
      <c r="F539" s="20"/>
      <c r="G539" s="20"/>
      <c r="H539" s="20"/>
      <c r="I539" s="20"/>
      <c r="J539" s="20"/>
      <c r="K539" s="20"/>
      <c r="L539" s="20"/>
      <c r="M539" s="20"/>
    </row>
    <row r="540" spans="5:13" ht="13.5" customHeight="1">
      <c r="E540" s="20"/>
      <c r="F540" s="20"/>
      <c r="G540" s="20"/>
      <c r="H540" s="20"/>
      <c r="I540" s="20"/>
      <c r="J540" s="20"/>
      <c r="K540" s="20"/>
      <c r="L540" s="20"/>
      <c r="M540" s="20"/>
    </row>
    <row r="541" spans="5:13" ht="13.5" customHeight="1">
      <c r="E541" s="20"/>
      <c r="F541" s="20"/>
      <c r="G541" s="20"/>
      <c r="H541" s="20"/>
      <c r="I541" s="20"/>
      <c r="J541" s="20"/>
      <c r="K541" s="20"/>
      <c r="L541" s="20"/>
      <c r="M541" s="20"/>
    </row>
    <row r="542" spans="5:13" ht="13.5" customHeight="1">
      <c r="E542" s="20"/>
      <c r="F542" s="20"/>
      <c r="G542" s="20"/>
      <c r="H542" s="20"/>
      <c r="I542" s="20"/>
      <c r="J542" s="20"/>
      <c r="K542" s="20"/>
      <c r="L542" s="20"/>
      <c r="M542" s="20"/>
    </row>
    <row r="543" spans="5:13" ht="13.5" customHeight="1">
      <c r="E543" s="20"/>
      <c r="F543" s="20"/>
      <c r="G543" s="20"/>
      <c r="H543" s="20"/>
      <c r="I543" s="20"/>
      <c r="J543" s="20"/>
      <c r="K543" s="20"/>
      <c r="L543" s="20"/>
      <c r="M543" s="20"/>
    </row>
    <row r="544" spans="5:13" ht="13.5" customHeight="1">
      <c r="E544" s="20"/>
      <c r="F544" s="20"/>
      <c r="G544" s="20"/>
      <c r="H544" s="20"/>
      <c r="I544" s="20"/>
      <c r="J544" s="20"/>
      <c r="K544" s="20"/>
      <c r="L544" s="20"/>
      <c r="M544" s="20"/>
    </row>
    <row r="545" spans="5:13" ht="13.5" customHeight="1">
      <c r="E545" s="20"/>
      <c r="F545" s="20"/>
      <c r="G545" s="20"/>
      <c r="H545" s="20"/>
      <c r="I545" s="20"/>
      <c r="J545" s="20"/>
      <c r="K545" s="20"/>
      <c r="L545" s="20"/>
      <c r="M545" s="20"/>
    </row>
    <row r="546" spans="5:13" ht="13.5" customHeight="1">
      <c r="E546" s="20"/>
      <c r="F546" s="20"/>
      <c r="G546" s="20"/>
      <c r="H546" s="20"/>
      <c r="I546" s="20"/>
      <c r="J546" s="20"/>
      <c r="K546" s="20"/>
      <c r="L546" s="20"/>
      <c r="M546" s="20"/>
    </row>
    <row r="547" spans="5:13" ht="13.5" customHeight="1">
      <c r="E547" s="20"/>
      <c r="F547" s="20"/>
      <c r="G547" s="20"/>
      <c r="H547" s="20"/>
      <c r="I547" s="20"/>
      <c r="J547" s="20"/>
      <c r="K547" s="20"/>
      <c r="L547" s="20"/>
      <c r="M547" s="20"/>
    </row>
    <row r="548" spans="5:13" ht="13.5" customHeight="1">
      <c r="E548" s="20"/>
      <c r="F548" s="20"/>
      <c r="G548" s="20"/>
      <c r="H548" s="20"/>
      <c r="I548" s="20"/>
      <c r="J548" s="20"/>
      <c r="K548" s="20"/>
      <c r="L548" s="20"/>
      <c r="M548" s="20"/>
    </row>
    <row r="549" spans="5:13" ht="13.5" customHeight="1">
      <c r="E549" s="20"/>
      <c r="F549" s="20"/>
      <c r="G549" s="20"/>
      <c r="H549" s="20"/>
      <c r="I549" s="20"/>
      <c r="J549" s="20"/>
      <c r="K549" s="20"/>
      <c r="L549" s="20"/>
      <c r="M549" s="20"/>
    </row>
    <row r="550" spans="5:13" ht="13.5" customHeight="1">
      <c r="E550" s="20"/>
      <c r="F550" s="20"/>
      <c r="G550" s="20"/>
      <c r="H550" s="20"/>
      <c r="I550" s="20"/>
      <c r="J550" s="20"/>
      <c r="K550" s="20"/>
      <c r="L550" s="20"/>
      <c r="M550" s="20"/>
    </row>
    <row r="551" spans="5:13" ht="13.5" customHeight="1">
      <c r="E551" s="20"/>
      <c r="F551" s="20"/>
      <c r="G551" s="20"/>
      <c r="H551" s="20"/>
      <c r="I551" s="20"/>
      <c r="J551" s="20"/>
      <c r="K551" s="20"/>
      <c r="L551" s="20"/>
      <c r="M551" s="20"/>
    </row>
    <row r="552" spans="5:13" ht="13.5" customHeight="1">
      <c r="E552" s="20"/>
      <c r="F552" s="20"/>
      <c r="G552" s="20"/>
      <c r="H552" s="20"/>
      <c r="I552" s="20"/>
      <c r="J552" s="20"/>
      <c r="K552" s="20"/>
      <c r="L552" s="20"/>
      <c r="M552" s="20"/>
    </row>
    <row r="553" spans="5:13" ht="13.5" customHeight="1">
      <c r="E553" s="20"/>
      <c r="F553" s="20"/>
      <c r="G553" s="20"/>
      <c r="H553" s="20"/>
      <c r="I553" s="20"/>
      <c r="J553" s="20"/>
      <c r="K553" s="20"/>
      <c r="L553" s="20"/>
      <c r="M553" s="20"/>
    </row>
    <row r="554" spans="5:13" ht="13.5" customHeight="1">
      <c r="E554" s="20"/>
      <c r="F554" s="20"/>
      <c r="G554" s="20"/>
      <c r="H554" s="20"/>
      <c r="I554" s="20"/>
      <c r="J554" s="20"/>
      <c r="K554" s="20"/>
      <c r="L554" s="20"/>
      <c r="M554" s="20"/>
    </row>
    <row r="555" spans="5:13" ht="13.5" customHeight="1">
      <c r="E555" s="20"/>
      <c r="F555" s="20"/>
      <c r="G555" s="20"/>
      <c r="H555" s="20"/>
      <c r="I555" s="20"/>
      <c r="J555" s="20"/>
      <c r="K555" s="20"/>
      <c r="L555" s="20"/>
      <c r="M555" s="20"/>
    </row>
    <row r="556" spans="5:13" ht="13.5" customHeight="1">
      <c r="E556" s="20"/>
      <c r="F556" s="20"/>
      <c r="G556" s="20"/>
      <c r="H556" s="20"/>
      <c r="I556" s="20"/>
      <c r="J556" s="20"/>
      <c r="K556" s="20"/>
      <c r="L556" s="20"/>
      <c r="M556" s="20"/>
    </row>
    <row r="557" spans="5:13" ht="13.5" customHeight="1">
      <c r="E557" s="20"/>
      <c r="F557" s="20"/>
      <c r="G557" s="20"/>
      <c r="H557" s="20"/>
      <c r="I557" s="20"/>
      <c r="J557" s="20"/>
      <c r="K557" s="20"/>
      <c r="L557" s="20"/>
      <c r="M557" s="20"/>
    </row>
    <row r="558" spans="5:13" ht="13.5" customHeight="1">
      <c r="E558" s="20"/>
      <c r="F558" s="20"/>
      <c r="G558" s="20"/>
      <c r="H558" s="20"/>
      <c r="I558" s="20"/>
      <c r="J558" s="20"/>
      <c r="K558" s="20"/>
      <c r="L558" s="20"/>
      <c r="M558" s="20"/>
    </row>
    <row r="559" spans="5:13" ht="13.5" customHeight="1">
      <c r="E559" s="20"/>
      <c r="F559" s="20"/>
      <c r="G559" s="20"/>
      <c r="H559" s="20"/>
      <c r="I559" s="20"/>
      <c r="J559" s="20"/>
      <c r="K559" s="20"/>
      <c r="L559" s="20"/>
      <c r="M559" s="20"/>
    </row>
    <row r="560" spans="5:13" ht="13.5" customHeight="1">
      <c r="E560" s="20"/>
      <c r="F560" s="20"/>
      <c r="G560" s="20"/>
      <c r="H560" s="20"/>
      <c r="I560" s="20"/>
      <c r="J560" s="20"/>
      <c r="K560" s="20"/>
      <c r="L560" s="20"/>
      <c r="M560" s="20"/>
    </row>
    <row r="561" spans="5:13" ht="13.5" customHeight="1">
      <c r="E561" s="20"/>
      <c r="F561" s="20"/>
      <c r="G561" s="20"/>
      <c r="H561" s="20"/>
      <c r="I561" s="20"/>
      <c r="J561" s="20"/>
      <c r="K561" s="20"/>
      <c r="L561" s="20"/>
      <c r="M561" s="20"/>
    </row>
    <row r="562" spans="5:13" ht="13.5" customHeight="1">
      <c r="E562" s="20"/>
      <c r="F562" s="20"/>
      <c r="G562" s="20"/>
      <c r="H562" s="20"/>
      <c r="I562" s="20"/>
      <c r="J562" s="20"/>
      <c r="K562" s="20"/>
      <c r="L562" s="20"/>
      <c r="M562" s="20"/>
    </row>
    <row r="563" spans="5:13" ht="13.5" customHeight="1">
      <c r="E563" s="20"/>
      <c r="F563" s="20"/>
      <c r="G563" s="20"/>
      <c r="H563" s="20"/>
      <c r="I563" s="20"/>
      <c r="J563" s="20"/>
      <c r="K563" s="20"/>
      <c r="L563" s="20"/>
      <c r="M563" s="20"/>
    </row>
    <row r="564" spans="5:13" ht="13.5" customHeight="1">
      <c r="E564" s="20"/>
      <c r="F564" s="20"/>
      <c r="G564" s="20"/>
      <c r="H564" s="20"/>
      <c r="I564" s="20"/>
      <c r="J564" s="20"/>
      <c r="K564" s="20"/>
      <c r="L564" s="20"/>
      <c r="M564" s="20"/>
    </row>
    <row r="565" spans="5:13" ht="13.5" customHeight="1">
      <c r="E565" s="20"/>
      <c r="F565" s="20"/>
      <c r="G565" s="20"/>
      <c r="H565" s="20"/>
      <c r="I565" s="20"/>
      <c r="J565" s="20"/>
      <c r="K565" s="20"/>
      <c r="L565" s="20"/>
      <c r="M565" s="20"/>
    </row>
    <row r="566" spans="5:13" ht="13.5" customHeight="1">
      <c r="E566" s="20"/>
      <c r="F566" s="20"/>
      <c r="G566" s="20"/>
      <c r="H566" s="20"/>
      <c r="I566" s="20"/>
      <c r="J566" s="20"/>
      <c r="K566" s="20"/>
      <c r="L566" s="20"/>
      <c r="M566" s="20"/>
    </row>
    <row r="567" spans="5:13" ht="13.5" customHeight="1">
      <c r="E567" s="20"/>
      <c r="F567" s="20"/>
      <c r="G567" s="20"/>
      <c r="H567" s="20"/>
      <c r="I567" s="20"/>
      <c r="J567" s="20"/>
      <c r="K567" s="20"/>
      <c r="L567" s="20"/>
      <c r="M567" s="20"/>
    </row>
    <row r="568" spans="5:13" ht="13.5" customHeight="1">
      <c r="E568" s="20"/>
      <c r="F568" s="20"/>
      <c r="G568" s="20"/>
      <c r="H568" s="20"/>
      <c r="I568" s="20"/>
      <c r="J568" s="20"/>
      <c r="K568" s="20"/>
      <c r="L568" s="20"/>
      <c r="M568" s="20"/>
    </row>
    <row r="569" spans="5:13" ht="13.5" customHeight="1">
      <c r="E569" s="20"/>
      <c r="F569" s="20"/>
      <c r="G569" s="20"/>
      <c r="H569" s="20"/>
      <c r="I569" s="20"/>
      <c r="J569" s="20"/>
      <c r="K569" s="20"/>
      <c r="L569" s="20"/>
      <c r="M569" s="20"/>
    </row>
    <row r="570" spans="5:13" ht="13.5" customHeight="1">
      <c r="E570" s="20"/>
      <c r="F570" s="20"/>
      <c r="G570" s="20"/>
      <c r="H570" s="20"/>
      <c r="I570" s="20"/>
      <c r="J570" s="20"/>
      <c r="K570" s="20"/>
      <c r="L570" s="20"/>
      <c r="M570" s="20"/>
    </row>
    <row r="571" spans="5:13" ht="13.5" customHeight="1">
      <c r="E571" s="20"/>
      <c r="F571" s="20"/>
      <c r="G571" s="20"/>
      <c r="H571" s="20"/>
      <c r="I571" s="20"/>
      <c r="J571" s="20"/>
      <c r="K571" s="20"/>
      <c r="L571" s="20"/>
      <c r="M571" s="20"/>
    </row>
    <row r="572" spans="5:13" ht="13.5" customHeight="1">
      <c r="E572" s="20"/>
      <c r="F572" s="20"/>
      <c r="G572" s="20"/>
      <c r="H572" s="20"/>
      <c r="I572" s="20"/>
      <c r="J572" s="20"/>
      <c r="K572" s="20"/>
      <c r="L572" s="20"/>
      <c r="M572" s="20"/>
    </row>
    <row r="573" spans="5:13" ht="13.5" customHeight="1">
      <c r="E573" s="20"/>
      <c r="F573" s="20"/>
      <c r="G573" s="20"/>
      <c r="H573" s="20"/>
      <c r="I573" s="20"/>
      <c r="J573" s="20"/>
      <c r="K573" s="20"/>
      <c r="L573" s="20"/>
      <c r="M573" s="20"/>
    </row>
    <row r="574" spans="5:13" ht="13.5" customHeight="1">
      <c r="E574" s="20"/>
      <c r="F574" s="20"/>
      <c r="G574" s="20"/>
      <c r="H574" s="20"/>
      <c r="I574" s="20"/>
      <c r="J574" s="20"/>
      <c r="K574" s="20"/>
      <c r="L574" s="20"/>
      <c r="M574" s="20"/>
    </row>
    <row r="575" spans="5:13" ht="13.5" customHeight="1">
      <c r="E575" s="20"/>
      <c r="F575" s="20"/>
      <c r="G575" s="20"/>
      <c r="H575" s="20"/>
      <c r="I575" s="20"/>
      <c r="J575" s="20"/>
      <c r="K575" s="20"/>
      <c r="L575" s="20"/>
      <c r="M575" s="20"/>
    </row>
    <row r="576" spans="5:13" ht="13.5" customHeight="1">
      <c r="E576" s="20"/>
      <c r="F576" s="20"/>
      <c r="G576" s="20"/>
      <c r="H576" s="20"/>
      <c r="I576" s="20"/>
      <c r="J576" s="20"/>
      <c r="K576" s="20"/>
      <c r="L576" s="20"/>
      <c r="M576" s="20"/>
    </row>
    <row r="577" spans="5:13" ht="13.5" customHeight="1">
      <c r="E577" s="20"/>
      <c r="F577" s="20"/>
      <c r="G577" s="20"/>
      <c r="H577" s="20"/>
      <c r="I577" s="20"/>
      <c r="J577" s="20"/>
      <c r="K577" s="20"/>
      <c r="L577" s="20"/>
      <c r="M577" s="20"/>
    </row>
    <row r="578" spans="5:13" ht="13.5" customHeight="1">
      <c r="E578" s="20"/>
      <c r="F578" s="20"/>
      <c r="G578" s="20"/>
      <c r="H578" s="20"/>
      <c r="I578" s="20"/>
      <c r="J578" s="20"/>
      <c r="K578" s="20"/>
      <c r="L578" s="20"/>
      <c r="M578" s="20"/>
    </row>
    <row r="579" spans="5:13" ht="13.5" customHeight="1">
      <c r="E579" s="20"/>
      <c r="F579" s="20"/>
      <c r="G579" s="20"/>
      <c r="H579" s="20"/>
      <c r="I579" s="20"/>
      <c r="J579" s="20"/>
      <c r="K579" s="20"/>
      <c r="L579" s="20"/>
      <c r="M579" s="20"/>
    </row>
    <row r="580" spans="5:13" ht="13.5" customHeight="1">
      <c r="E580" s="20"/>
      <c r="F580" s="20"/>
      <c r="G580" s="20"/>
      <c r="H580" s="20"/>
      <c r="I580" s="20"/>
      <c r="J580" s="20"/>
      <c r="K580" s="20"/>
      <c r="L580" s="20"/>
      <c r="M580" s="20"/>
    </row>
    <row r="581" spans="5:13" ht="13.5" customHeight="1">
      <c r="E581" s="20"/>
      <c r="F581" s="20"/>
      <c r="G581" s="20"/>
      <c r="H581" s="20"/>
      <c r="I581" s="20"/>
      <c r="J581" s="20"/>
      <c r="K581" s="20"/>
      <c r="L581" s="20"/>
      <c r="M581" s="20"/>
    </row>
    <row r="582" spans="5:13" ht="13.5" customHeight="1">
      <c r="E582" s="20"/>
      <c r="F582" s="20"/>
      <c r="G582" s="20"/>
      <c r="H582" s="20"/>
      <c r="I582" s="20"/>
      <c r="J582" s="20"/>
      <c r="K582" s="20"/>
      <c r="L582" s="20"/>
      <c r="M582" s="20"/>
    </row>
    <row r="583" spans="5:13" ht="13.5" customHeight="1">
      <c r="E583" s="20"/>
      <c r="F583" s="20"/>
      <c r="G583" s="20"/>
      <c r="H583" s="20"/>
      <c r="I583" s="20"/>
      <c r="J583" s="20"/>
      <c r="K583" s="20"/>
      <c r="L583" s="20"/>
      <c r="M583" s="20"/>
    </row>
    <row r="584" spans="5:13" ht="13.5" customHeight="1">
      <c r="E584" s="20"/>
      <c r="F584" s="20"/>
      <c r="G584" s="20"/>
      <c r="H584" s="20"/>
      <c r="I584" s="20"/>
      <c r="J584" s="20"/>
      <c r="K584" s="20"/>
      <c r="L584" s="20"/>
      <c r="M584" s="20"/>
    </row>
    <row r="585" spans="5:13" ht="13.5" customHeight="1">
      <c r="E585" s="20"/>
      <c r="F585" s="20"/>
      <c r="G585" s="20"/>
      <c r="H585" s="20"/>
      <c r="I585" s="20"/>
      <c r="J585" s="20"/>
      <c r="K585" s="20"/>
      <c r="L585" s="20"/>
      <c r="M585" s="20"/>
    </row>
    <row r="586" spans="5:13" ht="13.5" customHeight="1">
      <c r="E586" s="20"/>
      <c r="F586" s="20"/>
      <c r="G586" s="20"/>
      <c r="H586" s="20"/>
      <c r="I586" s="20"/>
      <c r="J586" s="20"/>
      <c r="K586" s="20"/>
      <c r="L586" s="20"/>
      <c r="M586" s="20"/>
    </row>
    <row r="587" spans="5:13" ht="13.5" customHeight="1">
      <c r="E587" s="20"/>
      <c r="F587" s="20"/>
      <c r="G587" s="20"/>
      <c r="H587" s="20"/>
      <c r="I587" s="20"/>
      <c r="J587" s="20"/>
      <c r="K587" s="20"/>
      <c r="L587" s="20"/>
      <c r="M587" s="20"/>
    </row>
    <row r="588" spans="5:13" ht="13.5" customHeight="1">
      <c r="E588" s="20"/>
      <c r="F588" s="20"/>
      <c r="G588" s="20"/>
      <c r="H588" s="20"/>
      <c r="I588" s="20"/>
      <c r="J588" s="20"/>
      <c r="K588" s="20"/>
      <c r="L588" s="20"/>
      <c r="M588" s="20"/>
    </row>
    <row r="589" spans="5:13" ht="13.5" customHeight="1">
      <c r="E589" s="20"/>
      <c r="F589" s="20"/>
      <c r="G589" s="20"/>
      <c r="H589" s="20"/>
      <c r="I589" s="20"/>
      <c r="J589" s="20"/>
      <c r="K589" s="20"/>
      <c r="L589" s="20"/>
      <c r="M589" s="20"/>
    </row>
    <row r="590" spans="5:13" ht="13.5" customHeight="1">
      <c r="E590" s="20"/>
      <c r="F590" s="20"/>
      <c r="G590" s="20"/>
      <c r="H590" s="20"/>
      <c r="I590" s="20"/>
      <c r="J590" s="20"/>
      <c r="K590" s="20"/>
      <c r="L590" s="20"/>
      <c r="M590" s="20"/>
    </row>
    <row r="591" spans="5:13" ht="13.5" customHeight="1">
      <c r="E591" s="20"/>
      <c r="F591" s="20"/>
      <c r="G591" s="20"/>
      <c r="H591" s="20"/>
      <c r="I591" s="20"/>
      <c r="J591" s="20"/>
      <c r="K591" s="20"/>
      <c r="L591" s="20"/>
      <c r="M591" s="20"/>
    </row>
    <row r="592" spans="5:13" ht="13.5" customHeight="1">
      <c r="E592" s="20"/>
      <c r="F592" s="20"/>
      <c r="G592" s="20"/>
      <c r="H592" s="20"/>
      <c r="I592" s="20"/>
      <c r="J592" s="20"/>
      <c r="K592" s="20"/>
      <c r="L592" s="20"/>
      <c r="M592" s="20"/>
    </row>
    <row r="593" spans="5:13" ht="13.5" customHeight="1">
      <c r="E593" s="20"/>
      <c r="F593" s="20"/>
      <c r="G593" s="20"/>
      <c r="H593" s="20"/>
      <c r="I593" s="20"/>
      <c r="J593" s="20"/>
      <c r="K593" s="20"/>
      <c r="L593" s="20"/>
      <c r="M593" s="20"/>
    </row>
    <row r="594" spans="5:13" ht="13.5" customHeight="1">
      <c r="E594" s="20"/>
      <c r="F594" s="20"/>
      <c r="G594" s="20"/>
      <c r="H594" s="20"/>
      <c r="I594" s="20"/>
      <c r="J594" s="20"/>
      <c r="K594" s="20"/>
      <c r="L594" s="20"/>
      <c r="M594" s="20"/>
    </row>
    <row r="595" spans="5:13" ht="13.5" customHeight="1">
      <c r="E595" s="20"/>
      <c r="F595" s="20"/>
      <c r="G595" s="20"/>
      <c r="H595" s="20"/>
      <c r="I595" s="20"/>
      <c r="J595" s="20"/>
      <c r="K595" s="20"/>
      <c r="L595" s="20"/>
      <c r="M595" s="20"/>
    </row>
    <row r="596" spans="5:13" ht="13.5" customHeight="1">
      <c r="E596" s="20"/>
      <c r="F596" s="20"/>
      <c r="G596" s="20"/>
      <c r="H596" s="20"/>
      <c r="I596" s="20"/>
      <c r="J596" s="20"/>
      <c r="K596" s="20"/>
      <c r="L596" s="20"/>
      <c r="M596" s="20"/>
    </row>
    <row r="597" spans="5:13" ht="13.5" customHeight="1">
      <c r="E597" s="20"/>
      <c r="F597" s="20"/>
      <c r="G597" s="20"/>
      <c r="H597" s="20"/>
      <c r="I597" s="20"/>
      <c r="J597" s="20"/>
      <c r="K597" s="20"/>
      <c r="L597" s="20"/>
      <c r="M597" s="20"/>
    </row>
    <row r="598" spans="5:13" ht="13.5" customHeight="1">
      <c r="E598" s="20"/>
      <c r="F598" s="20"/>
      <c r="G598" s="20"/>
      <c r="H598" s="20"/>
      <c r="I598" s="20"/>
      <c r="J598" s="20"/>
      <c r="K598" s="20"/>
      <c r="L598" s="20"/>
      <c r="M598" s="20"/>
    </row>
    <row r="599" spans="5:13" ht="13.5" customHeight="1">
      <c r="E599" s="20"/>
      <c r="F599" s="20"/>
      <c r="G599" s="20"/>
      <c r="H599" s="20"/>
      <c r="I599" s="20"/>
      <c r="J599" s="20"/>
      <c r="K599" s="20"/>
      <c r="L599" s="20"/>
      <c r="M599" s="20"/>
    </row>
    <row r="600" spans="5:13" ht="13.5" customHeight="1">
      <c r="E600" s="20"/>
      <c r="F600" s="20"/>
      <c r="G600" s="20"/>
      <c r="H600" s="20"/>
      <c r="I600" s="20"/>
      <c r="J600" s="20"/>
      <c r="K600" s="20"/>
      <c r="L600" s="20"/>
      <c r="M600" s="20"/>
    </row>
    <row r="601" spans="5:13" ht="13.5" customHeight="1">
      <c r="E601" s="20"/>
      <c r="F601" s="20"/>
      <c r="G601" s="20"/>
      <c r="H601" s="20"/>
      <c r="I601" s="20"/>
      <c r="J601" s="20"/>
      <c r="K601" s="20"/>
      <c r="L601" s="20"/>
      <c r="M601" s="20"/>
    </row>
    <row r="602" spans="5:13" ht="13.5" customHeight="1">
      <c r="E602" s="20"/>
      <c r="F602" s="20"/>
      <c r="G602" s="20"/>
      <c r="H602" s="20"/>
      <c r="I602" s="20"/>
      <c r="J602" s="20"/>
      <c r="K602" s="20"/>
      <c r="L602" s="20"/>
      <c r="M602" s="20"/>
    </row>
    <row r="603" spans="5:13" ht="13.5" customHeight="1">
      <c r="E603" s="20"/>
      <c r="F603" s="20"/>
      <c r="G603" s="20"/>
      <c r="H603" s="20"/>
      <c r="I603" s="20"/>
      <c r="J603" s="20"/>
      <c r="K603" s="20"/>
      <c r="L603" s="20"/>
      <c r="M603" s="20"/>
    </row>
    <row r="604" spans="5:13" ht="13.5" customHeight="1">
      <c r="E604" s="20"/>
      <c r="F604" s="20"/>
      <c r="G604" s="20"/>
      <c r="H604" s="20"/>
      <c r="I604" s="20"/>
      <c r="J604" s="20"/>
      <c r="K604" s="20"/>
      <c r="L604" s="20"/>
      <c r="M604" s="20"/>
    </row>
    <row r="605" spans="5:13" ht="13.5" customHeight="1">
      <c r="E605" s="20"/>
      <c r="F605" s="20"/>
      <c r="G605" s="20"/>
      <c r="H605" s="20"/>
      <c r="I605" s="20"/>
      <c r="J605" s="20"/>
      <c r="K605" s="20"/>
      <c r="L605" s="20"/>
      <c r="M605" s="20"/>
    </row>
    <row r="606" spans="5:13" ht="13.5" customHeight="1">
      <c r="E606" s="20"/>
      <c r="F606" s="20"/>
      <c r="G606" s="20"/>
      <c r="H606" s="20"/>
      <c r="I606" s="20"/>
      <c r="J606" s="20"/>
      <c r="K606" s="20"/>
      <c r="L606" s="20"/>
      <c r="M606" s="20"/>
    </row>
    <row r="607" spans="5:13" ht="13.5" customHeight="1">
      <c r="E607" s="20"/>
      <c r="F607" s="20"/>
      <c r="G607" s="20"/>
      <c r="H607" s="20"/>
      <c r="I607" s="20"/>
      <c r="J607" s="20"/>
      <c r="K607" s="20"/>
      <c r="L607" s="20"/>
      <c r="M607" s="20"/>
    </row>
    <row r="608" spans="5:13" ht="13.5" customHeight="1">
      <c r="E608" s="20"/>
      <c r="F608" s="20"/>
      <c r="G608" s="20"/>
      <c r="H608" s="20"/>
      <c r="I608" s="20"/>
      <c r="J608" s="20"/>
      <c r="K608" s="20"/>
      <c r="L608" s="20"/>
      <c r="M608" s="20"/>
    </row>
    <row r="609" spans="5:13" ht="13.5" customHeight="1">
      <c r="E609" s="20"/>
      <c r="F609" s="20"/>
      <c r="G609" s="20"/>
      <c r="H609" s="20"/>
      <c r="I609" s="20"/>
      <c r="J609" s="20"/>
      <c r="K609" s="20"/>
      <c r="L609" s="20"/>
      <c r="M609" s="20"/>
    </row>
    <row r="610" spans="5:13" ht="13.5" customHeight="1">
      <c r="E610" s="20"/>
      <c r="F610" s="20"/>
      <c r="G610" s="20"/>
      <c r="H610" s="20"/>
      <c r="I610" s="20"/>
      <c r="J610" s="20"/>
      <c r="K610" s="20"/>
      <c r="L610" s="20"/>
      <c r="M610" s="20"/>
    </row>
    <row r="611" spans="5:13" ht="13.5" customHeight="1">
      <c r="E611" s="20"/>
      <c r="F611" s="20"/>
      <c r="G611" s="20"/>
      <c r="H611" s="20"/>
      <c r="I611" s="20"/>
      <c r="J611" s="20"/>
      <c r="K611" s="20"/>
      <c r="L611" s="20"/>
      <c r="M611" s="20"/>
    </row>
    <row r="612" spans="5:13" ht="13.5" customHeight="1">
      <c r="E612" s="20"/>
      <c r="F612" s="20"/>
      <c r="G612" s="20"/>
      <c r="H612" s="20"/>
      <c r="I612" s="20"/>
      <c r="J612" s="20"/>
      <c r="K612" s="20"/>
      <c r="L612" s="20"/>
      <c r="M612" s="20"/>
    </row>
    <row r="613" spans="5:13" ht="13.5" customHeight="1">
      <c r="E613" s="20"/>
      <c r="F613" s="20"/>
      <c r="G613" s="20"/>
      <c r="H613" s="20"/>
      <c r="I613" s="20"/>
      <c r="J613" s="20"/>
      <c r="K613" s="20"/>
      <c r="L613" s="20"/>
      <c r="M613" s="20"/>
    </row>
    <row r="614" spans="5:13" ht="13.5" customHeight="1">
      <c r="E614" s="20"/>
      <c r="F614" s="20"/>
      <c r="G614" s="20"/>
      <c r="H614" s="20"/>
      <c r="I614" s="20"/>
      <c r="J614" s="20"/>
      <c r="K614" s="20"/>
      <c r="L614" s="20"/>
      <c r="M614" s="20"/>
    </row>
    <row r="615" spans="5:13" ht="13.5" customHeight="1">
      <c r="E615" s="20"/>
      <c r="F615" s="20"/>
      <c r="G615" s="20"/>
      <c r="H615" s="20"/>
      <c r="I615" s="20"/>
      <c r="J615" s="20"/>
      <c r="K615" s="20"/>
      <c r="L615" s="20"/>
      <c r="M615" s="20"/>
    </row>
    <row r="616" spans="5:13" ht="13.5" customHeight="1">
      <c r="E616" s="20"/>
      <c r="F616" s="20"/>
      <c r="G616" s="20"/>
      <c r="H616" s="20"/>
      <c r="I616" s="20"/>
      <c r="J616" s="20"/>
      <c r="K616" s="20"/>
      <c r="L616" s="20"/>
      <c r="M616" s="20"/>
    </row>
    <row r="617" spans="5:13" ht="13.5" customHeight="1">
      <c r="E617" s="20"/>
      <c r="F617" s="20"/>
      <c r="G617" s="20"/>
      <c r="H617" s="20"/>
      <c r="I617" s="20"/>
      <c r="J617" s="20"/>
      <c r="K617" s="20"/>
      <c r="L617" s="20"/>
      <c r="M617" s="20"/>
    </row>
    <row r="618" spans="5:13" ht="13.5" customHeight="1">
      <c r="E618" s="20"/>
      <c r="F618" s="20"/>
      <c r="G618" s="20"/>
      <c r="H618" s="20"/>
      <c r="I618" s="20"/>
      <c r="J618" s="20"/>
      <c r="K618" s="20"/>
      <c r="L618" s="20"/>
      <c r="M618" s="20"/>
    </row>
    <row r="619" spans="5:13" ht="13.5" customHeight="1">
      <c r="E619" s="20"/>
      <c r="F619" s="20"/>
      <c r="G619" s="20"/>
      <c r="H619" s="20"/>
      <c r="I619" s="20"/>
      <c r="J619" s="20"/>
      <c r="K619" s="20"/>
      <c r="L619" s="20"/>
      <c r="M619" s="20"/>
    </row>
    <row r="620" spans="5:13" ht="13.5" customHeight="1">
      <c r="E620" s="20"/>
      <c r="F620" s="20"/>
      <c r="G620" s="20"/>
      <c r="H620" s="20"/>
      <c r="I620" s="20"/>
      <c r="J620" s="20"/>
      <c r="K620" s="20"/>
      <c r="L620" s="20"/>
      <c r="M620" s="20"/>
    </row>
    <row r="621" spans="5:13" ht="13.5" customHeight="1">
      <c r="E621" s="20"/>
      <c r="F621" s="20"/>
      <c r="G621" s="20"/>
      <c r="H621" s="20"/>
      <c r="I621" s="20"/>
      <c r="J621" s="20"/>
      <c r="K621" s="20"/>
      <c r="L621" s="20"/>
      <c r="M621" s="20"/>
    </row>
    <row r="622" spans="5:13" ht="13.5" customHeight="1">
      <c r="E622" s="20"/>
      <c r="F622" s="20"/>
      <c r="G622" s="20"/>
      <c r="H622" s="20"/>
      <c r="I622" s="20"/>
      <c r="J622" s="20"/>
      <c r="K622" s="20"/>
      <c r="L622" s="20"/>
      <c r="M622" s="20"/>
    </row>
    <row r="623" spans="5:13" ht="13.5" customHeight="1">
      <c r="E623" s="20"/>
      <c r="F623" s="20"/>
      <c r="G623" s="20"/>
      <c r="H623" s="20"/>
      <c r="I623" s="20"/>
      <c r="J623" s="20"/>
      <c r="K623" s="20"/>
      <c r="L623" s="20"/>
      <c r="M623" s="20"/>
    </row>
    <row r="624" spans="5:13" ht="13.5" customHeight="1">
      <c r="E624" s="20"/>
      <c r="F624" s="20"/>
      <c r="G624" s="20"/>
      <c r="H624" s="20"/>
      <c r="I624" s="20"/>
      <c r="J624" s="20"/>
      <c r="K624" s="20"/>
      <c r="L624" s="20"/>
      <c r="M624" s="20"/>
    </row>
    <row r="625" spans="5:13" ht="13.5" customHeight="1">
      <c r="E625" s="20"/>
      <c r="F625" s="20"/>
      <c r="G625" s="20"/>
      <c r="H625" s="20"/>
      <c r="I625" s="20"/>
      <c r="J625" s="20"/>
      <c r="K625" s="20"/>
      <c r="L625" s="20"/>
      <c r="M625" s="20"/>
    </row>
    <row r="626" spans="5:13" ht="13.5" customHeight="1">
      <c r="E626" s="20"/>
      <c r="F626" s="20"/>
      <c r="G626" s="20"/>
      <c r="H626" s="20"/>
      <c r="I626" s="20"/>
      <c r="J626" s="20"/>
      <c r="K626" s="20"/>
      <c r="L626" s="20"/>
      <c r="M626" s="20"/>
    </row>
    <row r="627" spans="5:13" ht="13.5" customHeight="1">
      <c r="E627" s="20"/>
      <c r="F627" s="20"/>
      <c r="G627" s="20"/>
      <c r="H627" s="20"/>
      <c r="I627" s="20"/>
      <c r="J627" s="20"/>
      <c r="K627" s="20"/>
      <c r="L627" s="20"/>
      <c r="M627" s="20"/>
    </row>
    <row r="628" spans="5:13" ht="13.5" customHeight="1">
      <c r="E628" s="20"/>
      <c r="F628" s="20"/>
      <c r="G628" s="20"/>
      <c r="H628" s="20"/>
      <c r="I628" s="20"/>
      <c r="J628" s="20"/>
      <c r="K628" s="20"/>
      <c r="L628" s="20"/>
      <c r="M628" s="20"/>
    </row>
    <row r="629" spans="5:13" ht="13.5" customHeight="1">
      <c r="E629" s="20"/>
      <c r="F629" s="20"/>
      <c r="G629" s="20"/>
      <c r="H629" s="20"/>
      <c r="I629" s="20"/>
      <c r="J629" s="20"/>
      <c r="K629" s="20"/>
      <c r="L629" s="20"/>
      <c r="M629" s="20"/>
    </row>
    <row r="630" spans="5:13" ht="13.5" customHeight="1">
      <c r="E630" s="20"/>
      <c r="F630" s="20"/>
      <c r="G630" s="20"/>
      <c r="H630" s="20"/>
      <c r="I630" s="20"/>
      <c r="J630" s="20"/>
      <c r="K630" s="20"/>
      <c r="L630" s="20"/>
      <c r="M630" s="20"/>
    </row>
    <row r="631" spans="5:13" ht="13.5" customHeight="1">
      <c r="E631" s="20"/>
      <c r="F631" s="20"/>
      <c r="G631" s="20"/>
      <c r="H631" s="20"/>
      <c r="I631" s="20"/>
      <c r="J631" s="20"/>
      <c r="K631" s="20"/>
      <c r="L631" s="20"/>
      <c r="M631" s="20"/>
    </row>
    <row r="632" spans="5:13" ht="13.5" customHeight="1">
      <c r="E632" s="20"/>
      <c r="F632" s="20"/>
      <c r="G632" s="20"/>
      <c r="H632" s="20"/>
      <c r="I632" s="20"/>
      <c r="J632" s="20"/>
      <c r="K632" s="20"/>
      <c r="L632" s="20"/>
      <c r="M632" s="20"/>
    </row>
    <row r="633" spans="5:13" ht="13.5" customHeight="1">
      <c r="E633" s="20"/>
      <c r="F633" s="20"/>
      <c r="G633" s="20"/>
      <c r="H633" s="20"/>
      <c r="I633" s="20"/>
      <c r="J633" s="20"/>
      <c r="K633" s="20"/>
      <c r="L633" s="20"/>
      <c r="M633" s="20"/>
    </row>
    <row r="634" spans="5:13" ht="13.5" customHeight="1">
      <c r="E634" s="20"/>
      <c r="F634" s="20"/>
      <c r="G634" s="20"/>
      <c r="H634" s="20"/>
      <c r="I634" s="20"/>
      <c r="J634" s="20"/>
      <c r="K634" s="20"/>
      <c r="L634" s="20"/>
      <c r="M634" s="20"/>
    </row>
    <row r="635" spans="5:13" ht="13.5" customHeight="1">
      <c r="E635" s="20"/>
      <c r="F635" s="20"/>
      <c r="G635" s="20"/>
      <c r="H635" s="20"/>
      <c r="I635" s="20"/>
      <c r="J635" s="20"/>
      <c r="K635" s="20"/>
      <c r="L635" s="20"/>
      <c r="M635" s="20"/>
    </row>
    <row r="636" spans="5:13" ht="13.5" customHeight="1">
      <c r="E636" s="20"/>
      <c r="F636" s="20"/>
      <c r="G636" s="20"/>
      <c r="H636" s="20"/>
      <c r="I636" s="20"/>
      <c r="J636" s="20"/>
      <c r="K636" s="20"/>
      <c r="L636" s="20"/>
      <c r="M636" s="20"/>
    </row>
    <row r="637" spans="5:13" ht="13.5" customHeight="1">
      <c r="E637" s="20"/>
      <c r="F637" s="20"/>
      <c r="G637" s="20"/>
      <c r="H637" s="20"/>
      <c r="I637" s="20"/>
      <c r="J637" s="20"/>
      <c r="K637" s="20"/>
      <c r="L637" s="20"/>
      <c r="M637" s="20"/>
    </row>
    <row r="638" spans="5:13" ht="13.5" customHeight="1">
      <c r="E638" s="20"/>
      <c r="F638" s="20"/>
      <c r="G638" s="20"/>
      <c r="H638" s="20"/>
      <c r="I638" s="20"/>
      <c r="J638" s="20"/>
      <c r="K638" s="20"/>
      <c r="L638" s="20"/>
      <c r="M638" s="20"/>
    </row>
    <row r="639" spans="5:13" ht="13.5" customHeight="1">
      <c r="E639" s="20"/>
      <c r="F639" s="20"/>
      <c r="G639" s="20"/>
      <c r="H639" s="20"/>
      <c r="I639" s="20"/>
      <c r="J639" s="20"/>
      <c r="K639" s="20"/>
      <c r="L639" s="20"/>
      <c r="M639" s="20"/>
    </row>
    <row r="640" spans="5:13" ht="13.5" customHeight="1">
      <c r="E640" s="20"/>
      <c r="F640" s="20"/>
      <c r="G640" s="20"/>
      <c r="H640" s="20"/>
      <c r="I640" s="20"/>
      <c r="J640" s="20"/>
      <c r="K640" s="20"/>
      <c r="L640" s="20"/>
      <c r="M640" s="20"/>
    </row>
    <row r="641" spans="5:13" ht="13.5" customHeight="1">
      <c r="E641" s="20"/>
      <c r="F641" s="20"/>
      <c r="G641" s="20"/>
      <c r="H641" s="20"/>
      <c r="I641" s="20"/>
      <c r="J641" s="20"/>
      <c r="K641" s="20"/>
      <c r="L641" s="20"/>
      <c r="M641" s="20"/>
    </row>
    <row r="642" spans="5:13" ht="13.5" customHeight="1">
      <c r="E642" s="20"/>
      <c r="F642" s="20"/>
      <c r="G642" s="20"/>
      <c r="H642" s="20"/>
      <c r="I642" s="20"/>
      <c r="J642" s="20"/>
      <c r="K642" s="20"/>
      <c r="L642" s="20"/>
      <c r="M642" s="20"/>
    </row>
    <row r="643" spans="5:13" ht="13.5" customHeight="1">
      <c r="E643" s="20"/>
      <c r="F643" s="20"/>
      <c r="G643" s="20"/>
      <c r="H643" s="20"/>
      <c r="I643" s="20"/>
      <c r="J643" s="20"/>
      <c r="K643" s="20"/>
      <c r="L643" s="20"/>
      <c r="M643" s="20"/>
    </row>
    <row r="644" spans="5:13" ht="13.5" customHeight="1">
      <c r="E644" s="20"/>
      <c r="F644" s="20"/>
      <c r="G644" s="20"/>
      <c r="H644" s="20"/>
      <c r="I644" s="20"/>
      <c r="J644" s="20"/>
      <c r="K644" s="20"/>
      <c r="L644" s="20"/>
      <c r="M644" s="20"/>
    </row>
    <row r="645" spans="5:13" ht="13.5" customHeight="1">
      <c r="E645" s="20"/>
      <c r="F645" s="20"/>
      <c r="G645" s="20"/>
      <c r="H645" s="20"/>
      <c r="I645" s="20"/>
      <c r="J645" s="20"/>
      <c r="K645" s="20"/>
      <c r="L645" s="20"/>
      <c r="M645" s="20"/>
    </row>
    <row r="646" spans="5:13" ht="13.5" customHeight="1">
      <c r="E646" s="20"/>
      <c r="F646" s="20"/>
      <c r="G646" s="20"/>
      <c r="H646" s="20"/>
      <c r="I646" s="20"/>
      <c r="J646" s="20"/>
      <c r="K646" s="20"/>
      <c r="L646" s="20"/>
      <c r="M646" s="20"/>
    </row>
    <row r="647" spans="5:13" ht="13.5" customHeight="1">
      <c r="E647" s="20"/>
      <c r="F647" s="20"/>
      <c r="G647" s="20"/>
      <c r="H647" s="20"/>
      <c r="I647" s="20"/>
      <c r="J647" s="20"/>
      <c r="K647" s="20"/>
      <c r="L647" s="20"/>
      <c r="M647" s="20"/>
    </row>
    <row r="648" spans="5:13" ht="13.5" customHeight="1">
      <c r="E648" s="20"/>
      <c r="F648" s="20"/>
      <c r="G648" s="20"/>
      <c r="H648" s="20"/>
      <c r="I648" s="20"/>
      <c r="J648" s="20"/>
      <c r="K648" s="20"/>
      <c r="L648" s="20"/>
      <c r="M648" s="20"/>
    </row>
    <row r="649" spans="5:13" ht="13.5" customHeight="1">
      <c r="E649" s="20"/>
      <c r="F649" s="20"/>
      <c r="G649" s="20"/>
      <c r="H649" s="20"/>
      <c r="I649" s="20"/>
      <c r="J649" s="20"/>
      <c r="K649" s="20"/>
      <c r="L649" s="20"/>
      <c r="M649" s="20"/>
    </row>
    <row r="650" spans="5:13" ht="13.5" customHeight="1">
      <c r="E650" s="20"/>
      <c r="F650" s="20"/>
      <c r="G650" s="20"/>
      <c r="H650" s="20"/>
      <c r="I650" s="20"/>
      <c r="J650" s="20"/>
      <c r="K650" s="20"/>
      <c r="L650" s="20"/>
      <c r="M650" s="20"/>
    </row>
    <row r="651" spans="5:13" ht="13.5" customHeight="1">
      <c r="E651" s="20"/>
      <c r="F651" s="20"/>
      <c r="G651" s="20"/>
      <c r="H651" s="20"/>
      <c r="I651" s="20"/>
      <c r="J651" s="20"/>
      <c r="K651" s="20"/>
      <c r="L651" s="20"/>
      <c r="M651" s="20"/>
    </row>
    <row r="652" spans="5:13" ht="13.5" customHeight="1">
      <c r="E652" s="20"/>
      <c r="F652" s="20"/>
      <c r="G652" s="20"/>
      <c r="H652" s="20"/>
      <c r="I652" s="20"/>
      <c r="J652" s="20"/>
      <c r="K652" s="20"/>
      <c r="L652" s="20"/>
      <c r="M652" s="20"/>
    </row>
    <row r="653" spans="5:13" ht="13.5" customHeight="1">
      <c r="E653" s="20"/>
      <c r="F653" s="20"/>
      <c r="G653" s="20"/>
      <c r="H653" s="20"/>
      <c r="I653" s="20"/>
      <c r="J653" s="20"/>
      <c r="K653" s="20"/>
      <c r="L653" s="20"/>
      <c r="M653" s="20"/>
    </row>
    <row r="654" spans="5:13" ht="13.5" customHeight="1">
      <c r="E654" s="20"/>
      <c r="F654" s="20"/>
      <c r="G654" s="20"/>
      <c r="H654" s="20"/>
      <c r="I654" s="20"/>
      <c r="J654" s="20"/>
      <c r="K654" s="20"/>
      <c r="L654" s="20"/>
      <c r="M654" s="20"/>
    </row>
    <row r="655" spans="5:13" ht="13.5" customHeight="1">
      <c r="E655" s="20"/>
      <c r="F655" s="20"/>
      <c r="G655" s="20"/>
      <c r="H655" s="20"/>
      <c r="I655" s="20"/>
      <c r="J655" s="20"/>
      <c r="K655" s="20"/>
      <c r="L655" s="20"/>
      <c r="M655" s="20"/>
    </row>
    <row r="656" spans="5:13" ht="13.5" customHeight="1">
      <c r="E656" s="20"/>
      <c r="F656" s="20"/>
      <c r="G656" s="20"/>
      <c r="H656" s="20"/>
      <c r="I656" s="20"/>
      <c r="J656" s="20"/>
      <c r="K656" s="20"/>
      <c r="L656" s="20"/>
      <c r="M656" s="20"/>
    </row>
    <row r="657" spans="5:13" ht="13.5" customHeight="1">
      <c r="E657" s="20"/>
      <c r="F657" s="20"/>
      <c r="G657" s="20"/>
      <c r="H657" s="20"/>
      <c r="I657" s="20"/>
      <c r="J657" s="20"/>
      <c r="K657" s="20"/>
      <c r="L657" s="20"/>
      <c r="M657" s="20"/>
    </row>
    <row r="658" spans="5:13" ht="13.5" customHeight="1">
      <c r="E658" s="20"/>
      <c r="F658" s="20"/>
      <c r="G658" s="20"/>
      <c r="H658" s="20"/>
      <c r="I658" s="20"/>
      <c r="J658" s="20"/>
      <c r="K658" s="20"/>
      <c r="L658" s="20"/>
      <c r="M658" s="20"/>
    </row>
    <row r="659" spans="5:13" ht="13.5" customHeight="1">
      <c r="E659" s="20"/>
      <c r="F659" s="20"/>
      <c r="G659" s="20"/>
      <c r="H659" s="20"/>
      <c r="I659" s="20"/>
      <c r="J659" s="20"/>
      <c r="K659" s="20"/>
      <c r="L659" s="20"/>
      <c r="M659" s="20"/>
    </row>
    <row r="660" spans="5:13" ht="13.5" customHeight="1">
      <c r="E660" s="20"/>
      <c r="F660" s="20"/>
      <c r="G660" s="20"/>
      <c r="H660" s="20"/>
      <c r="I660" s="20"/>
      <c r="J660" s="20"/>
      <c r="K660" s="20"/>
      <c r="L660" s="20"/>
      <c r="M660" s="20"/>
    </row>
    <row r="661" spans="5:13" ht="13.5" customHeight="1">
      <c r="E661" s="20"/>
      <c r="F661" s="20"/>
      <c r="G661" s="20"/>
      <c r="H661" s="20"/>
      <c r="I661" s="20"/>
      <c r="J661" s="20"/>
      <c r="K661" s="20"/>
      <c r="L661" s="20"/>
      <c r="M661" s="20"/>
    </row>
    <row r="662" spans="5:13" ht="13.5" customHeight="1">
      <c r="E662" s="20"/>
      <c r="F662" s="20"/>
      <c r="G662" s="20"/>
      <c r="H662" s="20"/>
      <c r="I662" s="20"/>
      <c r="J662" s="20"/>
      <c r="K662" s="20"/>
      <c r="L662" s="20"/>
      <c r="M662" s="20"/>
    </row>
    <row r="663" spans="5:13" ht="13.5" customHeight="1">
      <c r="E663" s="20"/>
      <c r="F663" s="20"/>
      <c r="G663" s="20"/>
      <c r="H663" s="20"/>
      <c r="I663" s="20"/>
      <c r="J663" s="20"/>
      <c r="K663" s="20"/>
      <c r="L663" s="20"/>
      <c r="M663" s="20"/>
    </row>
    <row r="664" spans="5:13" ht="13.5" customHeight="1">
      <c r="E664" s="20"/>
      <c r="F664" s="20"/>
      <c r="G664" s="20"/>
      <c r="H664" s="20"/>
      <c r="I664" s="20"/>
      <c r="J664" s="20"/>
      <c r="K664" s="20"/>
      <c r="L664" s="20"/>
      <c r="M664" s="20"/>
    </row>
    <row r="665" spans="5:13" ht="13.5" customHeight="1">
      <c r="E665" s="20"/>
      <c r="F665" s="20"/>
      <c r="G665" s="20"/>
      <c r="H665" s="20"/>
      <c r="I665" s="20"/>
      <c r="J665" s="20"/>
      <c r="K665" s="20"/>
      <c r="L665" s="20"/>
      <c r="M665" s="20"/>
    </row>
    <row r="666" spans="5:13" ht="13.5" customHeight="1">
      <c r="E666" s="20"/>
      <c r="F666" s="20"/>
      <c r="G666" s="20"/>
      <c r="H666" s="20"/>
      <c r="I666" s="20"/>
      <c r="J666" s="20"/>
      <c r="K666" s="20"/>
      <c r="L666" s="20"/>
      <c r="M666" s="20"/>
    </row>
    <row r="667" spans="5:13" ht="13.5" customHeight="1">
      <c r="E667" s="20"/>
      <c r="F667" s="20"/>
      <c r="G667" s="20"/>
      <c r="H667" s="20"/>
      <c r="I667" s="20"/>
      <c r="J667" s="20"/>
      <c r="K667" s="20"/>
      <c r="L667" s="20"/>
      <c r="M667" s="20"/>
    </row>
    <row r="668" spans="5:13" ht="13.5" customHeight="1">
      <c r="E668" s="20"/>
      <c r="F668" s="20"/>
      <c r="G668" s="20"/>
      <c r="H668" s="20"/>
      <c r="I668" s="20"/>
      <c r="J668" s="20"/>
      <c r="K668" s="20"/>
      <c r="L668" s="20"/>
      <c r="M668" s="20"/>
    </row>
    <row r="669" spans="5:13" ht="13.5" customHeight="1">
      <c r="E669" s="20"/>
      <c r="F669" s="20"/>
      <c r="G669" s="20"/>
      <c r="H669" s="20"/>
      <c r="I669" s="20"/>
      <c r="J669" s="20"/>
      <c r="K669" s="20"/>
      <c r="L669" s="20"/>
      <c r="M669" s="20"/>
    </row>
    <row r="670" spans="5:13" ht="13.5" customHeight="1">
      <c r="E670" s="20"/>
      <c r="F670" s="20"/>
      <c r="G670" s="20"/>
      <c r="H670" s="20"/>
      <c r="I670" s="20"/>
      <c r="J670" s="20"/>
      <c r="K670" s="20"/>
      <c r="L670" s="20"/>
      <c r="M670" s="20"/>
    </row>
    <row r="671" spans="5:13" ht="13.5" customHeight="1">
      <c r="E671" s="20"/>
      <c r="F671" s="20"/>
      <c r="G671" s="20"/>
      <c r="H671" s="20"/>
      <c r="I671" s="20"/>
      <c r="J671" s="20"/>
      <c r="K671" s="20"/>
      <c r="L671" s="20"/>
      <c r="M671" s="20"/>
    </row>
    <row r="672" spans="5:13" ht="13.5" customHeight="1">
      <c r="E672" s="20"/>
      <c r="F672" s="20"/>
      <c r="G672" s="20"/>
      <c r="H672" s="20"/>
      <c r="I672" s="20"/>
      <c r="J672" s="20"/>
      <c r="K672" s="20"/>
      <c r="L672" s="20"/>
      <c r="M672" s="20"/>
    </row>
    <row r="673" spans="5:13" ht="13.5" customHeight="1">
      <c r="E673" s="20"/>
      <c r="F673" s="20"/>
      <c r="G673" s="20"/>
      <c r="H673" s="20"/>
      <c r="I673" s="20"/>
      <c r="J673" s="20"/>
      <c r="K673" s="20"/>
      <c r="L673" s="20"/>
      <c r="M673" s="20"/>
    </row>
    <row r="674" spans="5:13" ht="13.5" customHeight="1">
      <c r="E674" s="20"/>
      <c r="F674" s="20"/>
      <c r="G674" s="20"/>
      <c r="H674" s="20"/>
      <c r="I674" s="20"/>
      <c r="J674" s="20"/>
      <c r="K674" s="20"/>
      <c r="L674" s="20"/>
      <c r="M674" s="20"/>
    </row>
    <row r="675" spans="5:13" ht="13.5" customHeight="1">
      <c r="E675" s="20"/>
      <c r="F675" s="20"/>
      <c r="G675" s="20"/>
      <c r="H675" s="20"/>
      <c r="I675" s="20"/>
      <c r="J675" s="20"/>
      <c r="K675" s="20"/>
      <c r="L675" s="20"/>
      <c r="M675" s="20"/>
    </row>
    <row r="676" spans="5:13" ht="13.5" customHeight="1">
      <c r="E676" s="20"/>
      <c r="F676" s="20"/>
      <c r="G676" s="20"/>
      <c r="H676" s="20"/>
      <c r="I676" s="20"/>
      <c r="J676" s="20"/>
      <c r="K676" s="20"/>
      <c r="L676" s="20"/>
      <c r="M676" s="20"/>
    </row>
    <row r="677" spans="5:13" ht="13.5" customHeight="1">
      <c r="E677" s="20"/>
      <c r="F677" s="20"/>
      <c r="G677" s="20"/>
      <c r="H677" s="20"/>
      <c r="I677" s="20"/>
      <c r="J677" s="20"/>
      <c r="K677" s="20"/>
      <c r="L677" s="20"/>
      <c r="M677" s="20"/>
    </row>
    <row r="678" spans="5:13" ht="13.5" customHeight="1">
      <c r="E678" s="20"/>
      <c r="F678" s="20"/>
      <c r="G678" s="20"/>
      <c r="H678" s="20"/>
      <c r="I678" s="20"/>
      <c r="J678" s="20"/>
      <c r="K678" s="20"/>
      <c r="L678" s="20"/>
      <c r="M678" s="20"/>
    </row>
    <row r="679" spans="5:13" ht="13.5" customHeight="1">
      <c r="E679" s="20"/>
      <c r="F679" s="20"/>
      <c r="G679" s="20"/>
      <c r="H679" s="20"/>
      <c r="I679" s="20"/>
      <c r="J679" s="20"/>
      <c r="K679" s="20"/>
      <c r="L679" s="20"/>
      <c r="M679" s="20"/>
    </row>
    <row r="680" spans="5:13" ht="13.5" customHeight="1">
      <c r="E680" s="20"/>
      <c r="F680" s="20"/>
      <c r="G680" s="20"/>
      <c r="H680" s="20"/>
      <c r="I680" s="20"/>
      <c r="J680" s="20"/>
      <c r="K680" s="20"/>
      <c r="L680" s="20"/>
      <c r="M680" s="20"/>
    </row>
    <row r="681" spans="5:13" ht="13.5" customHeight="1">
      <c r="E681" s="20"/>
      <c r="F681" s="20"/>
      <c r="G681" s="20"/>
      <c r="H681" s="20"/>
      <c r="I681" s="20"/>
      <c r="J681" s="20"/>
      <c r="K681" s="20"/>
      <c r="L681" s="20"/>
      <c r="M681" s="20"/>
    </row>
    <row r="682" spans="5:13" ht="13.5" customHeight="1">
      <c r="E682" s="20"/>
      <c r="F682" s="20"/>
      <c r="G682" s="20"/>
      <c r="H682" s="20"/>
      <c r="I682" s="20"/>
      <c r="J682" s="20"/>
      <c r="K682" s="20"/>
      <c r="L682" s="20"/>
      <c r="M682" s="20"/>
    </row>
    <row r="683" spans="5:13" ht="13.5" customHeight="1">
      <c r="E683" s="20"/>
      <c r="F683" s="20"/>
      <c r="G683" s="20"/>
      <c r="H683" s="20"/>
      <c r="I683" s="20"/>
      <c r="J683" s="20"/>
      <c r="K683" s="20"/>
      <c r="L683" s="20"/>
      <c r="M683" s="20"/>
    </row>
    <row r="684" spans="5:13" ht="13.5" customHeight="1">
      <c r="E684" s="20"/>
      <c r="F684" s="20"/>
      <c r="G684" s="20"/>
      <c r="H684" s="20"/>
      <c r="I684" s="20"/>
      <c r="J684" s="20"/>
      <c r="K684" s="20"/>
      <c r="L684" s="20"/>
      <c r="M684" s="20"/>
    </row>
    <row r="685" spans="5:13" ht="13.5" customHeight="1">
      <c r="E685" s="20"/>
      <c r="F685" s="20"/>
      <c r="G685" s="20"/>
      <c r="H685" s="20"/>
      <c r="I685" s="20"/>
      <c r="J685" s="20"/>
      <c r="K685" s="20"/>
      <c r="L685" s="20"/>
      <c r="M685" s="20"/>
    </row>
    <row r="686" spans="5:13" ht="13.5" customHeight="1">
      <c r="E686" s="20"/>
      <c r="F686" s="20"/>
      <c r="G686" s="20"/>
      <c r="H686" s="20"/>
      <c r="I686" s="20"/>
      <c r="J686" s="20"/>
      <c r="K686" s="20"/>
      <c r="L686" s="20"/>
      <c r="M686" s="20"/>
    </row>
    <row r="687" spans="5:13" ht="13.5" customHeight="1">
      <c r="E687" s="20"/>
      <c r="F687" s="20"/>
      <c r="G687" s="20"/>
      <c r="H687" s="20"/>
      <c r="I687" s="20"/>
      <c r="J687" s="20"/>
      <c r="K687" s="20"/>
      <c r="L687" s="20"/>
      <c r="M687" s="20"/>
    </row>
    <row r="688" spans="5:13" ht="13.5" customHeight="1">
      <c r="E688" s="20"/>
      <c r="F688" s="20"/>
      <c r="G688" s="20"/>
      <c r="H688" s="20"/>
      <c r="I688" s="20"/>
      <c r="J688" s="20"/>
      <c r="K688" s="20"/>
      <c r="L688" s="20"/>
      <c r="M688" s="20"/>
    </row>
    <row r="689" spans="5:13" ht="13.5" customHeight="1">
      <c r="E689" s="20"/>
      <c r="F689" s="20"/>
      <c r="G689" s="20"/>
      <c r="H689" s="20"/>
      <c r="I689" s="20"/>
      <c r="J689" s="20"/>
      <c r="K689" s="20"/>
      <c r="L689" s="20"/>
      <c r="M689" s="20"/>
    </row>
    <row r="690" spans="5:13" ht="13.5" customHeight="1">
      <c r="E690" s="20"/>
      <c r="F690" s="20"/>
      <c r="G690" s="20"/>
      <c r="H690" s="20"/>
      <c r="I690" s="20"/>
      <c r="J690" s="20"/>
      <c r="K690" s="20"/>
      <c r="L690" s="20"/>
      <c r="M690" s="20"/>
    </row>
    <row r="691" spans="5:13" ht="13.5" customHeight="1">
      <c r="E691" s="20"/>
      <c r="F691" s="20"/>
      <c r="G691" s="20"/>
      <c r="H691" s="20"/>
      <c r="I691" s="20"/>
      <c r="J691" s="20"/>
      <c r="K691" s="20"/>
      <c r="L691" s="20"/>
      <c r="M691" s="20"/>
    </row>
    <row r="692" spans="5:13" ht="13.5" customHeight="1">
      <c r="E692" s="20"/>
      <c r="F692" s="20"/>
      <c r="G692" s="20"/>
      <c r="H692" s="20"/>
      <c r="I692" s="20"/>
      <c r="J692" s="20"/>
      <c r="K692" s="20"/>
      <c r="L692" s="20"/>
      <c r="M692" s="20"/>
    </row>
    <row r="693" spans="5:13" ht="13.5" customHeight="1">
      <c r="E693" s="20"/>
      <c r="F693" s="20"/>
      <c r="G693" s="20"/>
      <c r="H693" s="20"/>
      <c r="I693" s="20"/>
      <c r="J693" s="20"/>
      <c r="K693" s="20"/>
      <c r="L693" s="20"/>
      <c r="M693" s="20"/>
    </row>
    <row r="694" spans="5:13" ht="13.5" customHeight="1">
      <c r="E694" s="20"/>
      <c r="F694" s="20"/>
      <c r="G694" s="20"/>
      <c r="H694" s="20"/>
      <c r="I694" s="20"/>
      <c r="J694" s="20"/>
      <c r="K694" s="20"/>
      <c r="L694" s="20"/>
      <c r="M694" s="20"/>
    </row>
    <row r="695" spans="5:13" ht="13.5" customHeight="1">
      <c r="E695" s="20"/>
      <c r="F695" s="20"/>
      <c r="G695" s="20"/>
      <c r="H695" s="20"/>
      <c r="I695" s="20"/>
      <c r="J695" s="20"/>
      <c r="K695" s="20"/>
      <c r="L695" s="20"/>
      <c r="M695" s="20"/>
    </row>
    <row r="696" spans="5:13" ht="13.5" customHeight="1">
      <c r="E696" s="20"/>
      <c r="F696" s="20"/>
      <c r="G696" s="20"/>
      <c r="H696" s="20"/>
      <c r="I696" s="20"/>
      <c r="J696" s="20"/>
      <c r="K696" s="20"/>
      <c r="L696" s="20"/>
      <c r="M696" s="20"/>
    </row>
    <row r="697" spans="5:13" ht="13.5" customHeight="1">
      <c r="E697" s="20"/>
      <c r="F697" s="20"/>
      <c r="G697" s="20"/>
      <c r="H697" s="20"/>
      <c r="I697" s="20"/>
      <c r="J697" s="20"/>
      <c r="K697" s="20"/>
      <c r="L697" s="20"/>
      <c r="M697" s="20"/>
    </row>
    <row r="698" spans="5:13" ht="13.5" customHeight="1">
      <c r="E698" s="20"/>
      <c r="F698" s="20"/>
      <c r="G698" s="20"/>
      <c r="H698" s="20"/>
      <c r="I698" s="20"/>
      <c r="J698" s="20"/>
      <c r="K698" s="20"/>
      <c r="L698" s="20"/>
      <c r="M698" s="20"/>
    </row>
    <row r="699" spans="5:13" ht="13.5" customHeight="1">
      <c r="E699" s="20"/>
      <c r="F699" s="20"/>
      <c r="G699" s="20"/>
      <c r="H699" s="20"/>
      <c r="I699" s="20"/>
      <c r="J699" s="20"/>
      <c r="K699" s="20"/>
      <c r="L699" s="20"/>
      <c r="M699" s="20"/>
    </row>
    <row r="700" spans="5:13" ht="13.5" customHeight="1">
      <c r="E700" s="20"/>
      <c r="F700" s="20"/>
      <c r="G700" s="20"/>
      <c r="H700" s="20"/>
      <c r="I700" s="20"/>
      <c r="J700" s="20"/>
      <c r="K700" s="20"/>
      <c r="L700" s="20"/>
      <c r="M700" s="20"/>
    </row>
    <row r="701" spans="5:13" ht="13.5" customHeight="1">
      <c r="E701" s="20"/>
      <c r="F701" s="20"/>
      <c r="G701" s="20"/>
      <c r="H701" s="20"/>
      <c r="I701" s="20"/>
      <c r="J701" s="20"/>
      <c r="K701" s="20"/>
      <c r="L701" s="20"/>
      <c r="M701" s="20"/>
    </row>
    <row r="702" spans="5:13" ht="13.5" customHeight="1">
      <c r="E702" s="20"/>
      <c r="F702" s="20"/>
      <c r="G702" s="20"/>
      <c r="H702" s="20"/>
      <c r="I702" s="20"/>
      <c r="J702" s="20"/>
      <c r="K702" s="20"/>
      <c r="L702" s="20"/>
      <c r="M702" s="20"/>
    </row>
    <row r="703" spans="5:13" ht="13.5" customHeight="1">
      <c r="E703" s="20"/>
      <c r="F703" s="20"/>
      <c r="G703" s="20"/>
      <c r="H703" s="20"/>
      <c r="I703" s="20"/>
      <c r="J703" s="20"/>
      <c r="K703" s="20"/>
      <c r="L703" s="20"/>
      <c r="M703" s="20"/>
    </row>
    <row r="704" spans="5:13" ht="13.5" customHeight="1">
      <c r="E704" s="20"/>
      <c r="F704" s="20"/>
      <c r="G704" s="20"/>
      <c r="H704" s="20"/>
      <c r="I704" s="20"/>
      <c r="J704" s="20"/>
      <c r="K704" s="20"/>
      <c r="L704" s="20"/>
      <c r="M704" s="20"/>
    </row>
    <row r="705" spans="5:13" ht="13.5" customHeight="1">
      <c r="E705" s="20"/>
      <c r="F705" s="20"/>
      <c r="G705" s="20"/>
      <c r="H705" s="20"/>
      <c r="I705" s="20"/>
      <c r="J705" s="20"/>
      <c r="K705" s="20"/>
      <c r="L705" s="20"/>
      <c r="M705" s="20"/>
    </row>
    <row r="706" spans="5:13" ht="13.5" customHeight="1">
      <c r="E706" s="20"/>
      <c r="F706" s="20"/>
      <c r="G706" s="20"/>
      <c r="H706" s="20"/>
      <c r="I706" s="20"/>
      <c r="J706" s="20"/>
      <c r="K706" s="20"/>
      <c r="L706" s="20"/>
      <c r="M706" s="20"/>
    </row>
    <row r="707" spans="5:13" ht="13.5" customHeight="1">
      <c r="E707" s="20"/>
      <c r="F707" s="20"/>
      <c r="G707" s="20"/>
      <c r="H707" s="20"/>
      <c r="I707" s="20"/>
      <c r="J707" s="20"/>
      <c r="K707" s="20"/>
      <c r="L707" s="20"/>
      <c r="M707" s="20"/>
    </row>
    <row r="708" spans="5:13" ht="13.5" customHeight="1">
      <c r="E708" s="20"/>
      <c r="F708" s="20"/>
      <c r="G708" s="20"/>
      <c r="H708" s="20"/>
      <c r="I708" s="20"/>
      <c r="J708" s="20"/>
      <c r="K708" s="20"/>
      <c r="L708" s="20"/>
      <c r="M708" s="20"/>
    </row>
    <row r="709" spans="5:13" ht="13.5" customHeight="1">
      <c r="E709" s="20"/>
      <c r="F709" s="20"/>
      <c r="G709" s="20"/>
      <c r="H709" s="20"/>
      <c r="I709" s="20"/>
      <c r="J709" s="20"/>
      <c r="K709" s="20"/>
      <c r="L709" s="20"/>
      <c r="M709" s="20"/>
    </row>
    <row r="710" spans="5:13" ht="13.5" customHeight="1">
      <c r="E710" s="20"/>
      <c r="F710" s="20"/>
      <c r="G710" s="20"/>
      <c r="H710" s="20"/>
      <c r="I710" s="20"/>
      <c r="J710" s="20"/>
      <c r="K710" s="20"/>
      <c r="L710" s="20"/>
      <c r="M710" s="20"/>
    </row>
    <row r="711" spans="5:13" ht="13.5" customHeight="1">
      <c r="E711" s="20"/>
      <c r="F711" s="20"/>
      <c r="G711" s="20"/>
      <c r="H711" s="20"/>
      <c r="I711" s="20"/>
      <c r="J711" s="20"/>
      <c r="K711" s="20"/>
      <c r="L711" s="20"/>
      <c r="M711" s="20"/>
    </row>
    <row r="712" spans="5:13" ht="13.5" customHeight="1">
      <c r="E712" s="20"/>
      <c r="F712" s="20"/>
      <c r="G712" s="20"/>
      <c r="H712" s="20"/>
      <c r="I712" s="20"/>
      <c r="J712" s="20"/>
      <c r="K712" s="20"/>
      <c r="L712" s="20"/>
      <c r="M712" s="20"/>
    </row>
    <row r="713" spans="5:13" ht="13.5" customHeight="1">
      <c r="E713" s="20"/>
      <c r="F713" s="20"/>
      <c r="G713" s="20"/>
      <c r="H713" s="20"/>
      <c r="I713" s="20"/>
      <c r="J713" s="20"/>
      <c r="K713" s="20"/>
      <c r="L713" s="20"/>
      <c r="M713" s="20"/>
    </row>
    <row r="714" spans="5:13" ht="13.5" customHeight="1">
      <c r="E714" s="20"/>
      <c r="F714" s="20"/>
      <c r="G714" s="20"/>
      <c r="H714" s="20"/>
      <c r="I714" s="20"/>
      <c r="J714" s="20"/>
      <c r="K714" s="20"/>
      <c r="L714" s="20"/>
      <c r="M714" s="20"/>
    </row>
    <row r="715" spans="5:13" ht="13.5" customHeight="1">
      <c r="E715" s="20"/>
      <c r="F715" s="20"/>
      <c r="G715" s="20"/>
      <c r="H715" s="20"/>
      <c r="I715" s="20"/>
      <c r="J715" s="20"/>
      <c r="K715" s="20"/>
      <c r="L715" s="20"/>
      <c r="M715" s="20"/>
    </row>
    <row r="716" spans="5:13" ht="13.5" customHeight="1">
      <c r="E716" s="20"/>
      <c r="F716" s="20"/>
      <c r="G716" s="20"/>
      <c r="H716" s="20"/>
      <c r="I716" s="20"/>
      <c r="J716" s="20"/>
      <c r="K716" s="20"/>
      <c r="L716" s="20"/>
      <c r="M716" s="20"/>
    </row>
    <row r="717" spans="5:13" ht="13.5" customHeight="1">
      <c r="E717" s="20"/>
      <c r="F717" s="20"/>
      <c r="G717" s="20"/>
      <c r="H717" s="20"/>
      <c r="I717" s="20"/>
      <c r="J717" s="20"/>
      <c r="K717" s="20"/>
      <c r="L717" s="20"/>
      <c r="M717" s="20"/>
    </row>
    <row r="718" spans="5:13" ht="13.5" customHeight="1">
      <c r="E718" s="20"/>
      <c r="F718" s="20"/>
      <c r="G718" s="20"/>
      <c r="H718" s="20"/>
      <c r="I718" s="20"/>
      <c r="J718" s="20"/>
      <c r="K718" s="20"/>
      <c r="L718" s="20"/>
      <c r="M718" s="20"/>
    </row>
    <row r="719" spans="5:13" ht="13.5" customHeight="1">
      <c r="E719" s="20"/>
      <c r="F719" s="20"/>
      <c r="G719" s="20"/>
      <c r="H719" s="20"/>
      <c r="I719" s="20"/>
      <c r="J719" s="20"/>
      <c r="K719" s="20"/>
      <c r="L719" s="20"/>
      <c r="M719" s="20"/>
    </row>
    <row r="720" spans="5:13" ht="13.5" customHeight="1">
      <c r="E720" s="20"/>
      <c r="F720" s="20"/>
      <c r="G720" s="20"/>
      <c r="H720" s="20"/>
      <c r="I720" s="20"/>
      <c r="J720" s="20"/>
      <c r="K720" s="20"/>
      <c r="L720" s="20"/>
      <c r="M720" s="20"/>
    </row>
    <row r="721" spans="5:13" ht="13.5" customHeight="1">
      <c r="E721" s="20"/>
      <c r="F721" s="20"/>
      <c r="G721" s="20"/>
      <c r="H721" s="20"/>
      <c r="I721" s="20"/>
      <c r="J721" s="20"/>
      <c r="K721" s="20"/>
      <c r="L721" s="20"/>
      <c r="M721" s="20"/>
    </row>
    <row r="722" spans="5:13" ht="13.5" customHeight="1">
      <c r="E722" s="20"/>
      <c r="F722" s="20"/>
      <c r="G722" s="20"/>
      <c r="H722" s="20"/>
      <c r="I722" s="20"/>
      <c r="J722" s="20"/>
      <c r="K722" s="20"/>
      <c r="L722" s="20"/>
      <c r="M722" s="20"/>
    </row>
    <row r="723" spans="5:13" ht="13.5" customHeight="1">
      <c r="E723" s="20"/>
      <c r="F723" s="20"/>
      <c r="G723" s="20"/>
      <c r="H723" s="20"/>
      <c r="I723" s="20"/>
      <c r="J723" s="20"/>
      <c r="K723" s="20"/>
      <c r="L723" s="20"/>
      <c r="M723" s="20"/>
    </row>
    <row r="724" spans="5:13" ht="13.5" customHeight="1">
      <c r="E724" s="20"/>
      <c r="F724" s="20"/>
      <c r="G724" s="20"/>
      <c r="H724" s="20"/>
      <c r="I724" s="20"/>
      <c r="J724" s="20"/>
      <c r="K724" s="20"/>
      <c r="L724" s="20"/>
      <c r="M724" s="20"/>
    </row>
    <row r="725" spans="5:13" ht="13.5" customHeight="1">
      <c r="E725" s="20"/>
      <c r="F725" s="20"/>
      <c r="G725" s="20"/>
      <c r="H725" s="20"/>
      <c r="I725" s="20"/>
      <c r="J725" s="20"/>
      <c r="K725" s="20"/>
      <c r="L725" s="20"/>
      <c r="M725" s="20"/>
    </row>
    <row r="726" spans="5:13" ht="13.5" customHeight="1">
      <c r="E726" s="20"/>
      <c r="F726" s="20"/>
      <c r="G726" s="20"/>
      <c r="H726" s="20"/>
      <c r="I726" s="20"/>
      <c r="J726" s="20"/>
      <c r="K726" s="20"/>
      <c r="L726" s="20"/>
      <c r="M726" s="20"/>
    </row>
    <row r="727" spans="5:13" ht="13.5" customHeight="1">
      <c r="E727" s="20"/>
      <c r="F727" s="20"/>
      <c r="G727" s="20"/>
      <c r="H727" s="20"/>
      <c r="I727" s="20"/>
      <c r="J727" s="20"/>
      <c r="K727" s="20"/>
      <c r="L727" s="20"/>
      <c r="M727" s="20"/>
    </row>
    <row r="728" spans="5:13" ht="13.5" customHeight="1">
      <c r="E728" s="20"/>
      <c r="F728" s="20"/>
      <c r="G728" s="20"/>
      <c r="H728" s="20"/>
      <c r="I728" s="20"/>
      <c r="J728" s="20"/>
      <c r="K728" s="20"/>
      <c r="L728" s="20"/>
      <c r="M728" s="20"/>
    </row>
    <row r="729" spans="5:13" ht="13.5" customHeight="1">
      <c r="E729" s="20"/>
      <c r="F729" s="20"/>
      <c r="G729" s="20"/>
      <c r="H729" s="20"/>
      <c r="I729" s="20"/>
      <c r="J729" s="20"/>
      <c r="K729" s="20"/>
      <c r="L729" s="20"/>
      <c r="M729" s="20"/>
    </row>
    <row r="730" spans="5:13" ht="13.5" customHeight="1">
      <c r="E730" s="20"/>
      <c r="F730" s="20"/>
      <c r="G730" s="20"/>
      <c r="H730" s="20"/>
      <c r="I730" s="20"/>
      <c r="J730" s="20"/>
      <c r="K730" s="20"/>
      <c r="L730" s="20"/>
      <c r="M730" s="20"/>
    </row>
    <row r="731" spans="5:13" ht="13.5" customHeight="1">
      <c r="E731" s="20"/>
      <c r="F731" s="20"/>
      <c r="G731" s="20"/>
      <c r="H731" s="20"/>
      <c r="I731" s="20"/>
      <c r="J731" s="20"/>
      <c r="K731" s="20"/>
      <c r="L731" s="20"/>
      <c r="M731" s="20"/>
    </row>
    <row r="732" spans="5:13" ht="13.5" customHeight="1">
      <c r="E732" s="20"/>
      <c r="F732" s="20"/>
      <c r="G732" s="20"/>
      <c r="H732" s="20"/>
      <c r="I732" s="20"/>
      <c r="J732" s="20"/>
      <c r="K732" s="20"/>
      <c r="L732" s="20"/>
      <c r="M732" s="20"/>
    </row>
    <row r="733" spans="5:13" ht="13.5" customHeight="1">
      <c r="E733" s="20"/>
      <c r="F733" s="20"/>
      <c r="G733" s="20"/>
      <c r="H733" s="20"/>
      <c r="I733" s="20"/>
      <c r="J733" s="20"/>
      <c r="K733" s="20"/>
      <c r="L733" s="20"/>
      <c r="M733" s="20"/>
    </row>
    <row r="734" spans="5:13" ht="13.5" customHeight="1">
      <c r="E734" s="20"/>
      <c r="F734" s="20"/>
      <c r="G734" s="20"/>
      <c r="H734" s="20"/>
      <c r="I734" s="20"/>
      <c r="J734" s="20"/>
      <c r="K734" s="20"/>
      <c r="L734" s="20"/>
      <c r="M734" s="20"/>
    </row>
    <row r="735" spans="5:13" ht="13.5" customHeight="1">
      <c r="E735" s="20"/>
      <c r="F735" s="20"/>
      <c r="G735" s="20"/>
      <c r="H735" s="20"/>
      <c r="I735" s="20"/>
      <c r="J735" s="20"/>
      <c r="K735" s="20"/>
      <c r="L735" s="20"/>
      <c r="M735" s="20"/>
    </row>
    <row r="736" spans="5:13" ht="13.5" customHeight="1">
      <c r="E736" s="20"/>
      <c r="F736" s="20"/>
      <c r="G736" s="20"/>
      <c r="H736" s="20"/>
      <c r="I736" s="20"/>
      <c r="J736" s="20"/>
      <c r="K736" s="20"/>
      <c r="L736" s="20"/>
      <c r="M736" s="20"/>
    </row>
    <row r="737" spans="5:13" ht="13.5" customHeight="1">
      <c r="E737" s="20"/>
      <c r="F737" s="20"/>
      <c r="G737" s="20"/>
      <c r="H737" s="20"/>
      <c r="I737" s="20"/>
      <c r="J737" s="20"/>
      <c r="K737" s="20"/>
      <c r="L737" s="20"/>
      <c r="M737" s="20"/>
    </row>
    <row r="738" spans="5:13" ht="13.5" customHeight="1">
      <c r="E738" s="20"/>
      <c r="F738" s="20"/>
      <c r="G738" s="20"/>
      <c r="H738" s="20"/>
      <c r="I738" s="20"/>
      <c r="J738" s="20"/>
      <c r="K738" s="20"/>
      <c r="L738" s="20"/>
      <c r="M738" s="20"/>
    </row>
    <row r="739" spans="5:13" ht="13.5" customHeight="1">
      <c r="E739" s="20"/>
      <c r="F739" s="20"/>
      <c r="G739" s="20"/>
      <c r="H739" s="20"/>
      <c r="I739" s="20"/>
      <c r="J739" s="20"/>
      <c r="K739" s="20"/>
      <c r="L739" s="20"/>
      <c r="M739" s="20"/>
    </row>
    <row r="740" spans="5:13" ht="13.5" customHeight="1">
      <c r="E740" s="20"/>
      <c r="F740" s="20"/>
      <c r="G740" s="20"/>
      <c r="H740" s="20"/>
      <c r="I740" s="20"/>
      <c r="J740" s="20"/>
      <c r="K740" s="20"/>
      <c r="L740" s="20"/>
      <c r="M740" s="20"/>
    </row>
    <row r="741" spans="5:13" ht="13.5" customHeight="1">
      <c r="E741" s="20"/>
      <c r="F741" s="20"/>
      <c r="G741" s="20"/>
      <c r="H741" s="20"/>
      <c r="I741" s="20"/>
      <c r="J741" s="20"/>
      <c r="K741" s="20"/>
      <c r="L741" s="20"/>
      <c r="M741" s="20"/>
    </row>
    <row r="742" spans="5:13" ht="13.5" customHeight="1">
      <c r="E742" s="20"/>
      <c r="F742" s="20"/>
      <c r="G742" s="20"/>
      <c r="H742" s="20"/>
      <c r="I742" s="20"/>
      <c r="J742" s="20"/>
      <c r="K742" s="20"/>
      <c r="L742" s="20"/>
      <c r="M742" s="20"/>
    </row>
    <row r="743" spans="5:13" ht="13.5" customHeight="1">
      <c r="E743" s="20"/>
      <c r="F743" s="20"/>
      <c r="G743" s="20"/>
      <c r="H743" s="20"/>
      <c r="I743" s="20"/>
      <c r="J743" s="20"/>
      <c r="K743" s="20"/>
      <c r="L743" s="20"/>
      <c r="M743" s="20"/>
    </row>
    <row r="744" spans="5:13" ht="13.5" customHeight="1">
      <c r="E744" s="20"/>
      <c r="F744" s="20"/>
      <c r="G744" s="20"/>
      <c r="H744" s="20"/>
      <c r="I744" s="20"/>
      <c r="J744" s="20"/>
      <c r="K744" s="20"/>
      <c r="L744" s="20"/>
      <c r="M744" s="20"/>
    </row>
    <row r="745" spans="5:13" ht="13.5" customHeight="1">
      <c r="E745" s="20"/>
      <c r="F745" s="20"/>
      <c r="G745" s="20"/>
      <c r="H745" s="20"/>
      <c r="I745" s="20"/>
      <c r="J745" s="20"/>
      <c r="K745" s="20"/>
      <c r="L745" s="20"/>
      <c r="M745" s="20"/>
    </row>
    <row r="746" spans="5:13" ht="13.5" customHeight="1">
      <c r="E746" s="20"/>
      <c r="F746" s="20"/>
      <c r="G746" s="20"/>
      <c r="H746" s="20"/>
      <c r="I746" s="20"/>
      <c r="J746" s="20"/>
      <c r="K746" s="20"/>
      <c r="L746" s="20"/>
      <c r="M746" s="20"/>
    </row>
    <row r="747" spans="5:13" ht="13.5" customHeight="1">
      <c r="E747" s="20"/>
      <c r="F747" s="20"/>
      <c r="G747" s="20"/>
      <c r="H747" s="20"/>
      <c r="I747" s="20"/>
      <c r="J747" s="20"/>
      <c r="K747" s="20"/>
      <c r="L747" s="20"/>
      <c r="M747" s="20"/>
    </row>
    <row r="748" spans="5:13" ht="13.5" customHeight="1">
      <c r="E748" s="20"/>
      <c r="F748" s="20"/>
      <c r="G748" s="20"/>
      <c r="H748" s="20"/>
      <c r="I748" s="20"/>
      <c r="J748" s="20"/>
      <c r="K748" s="20"/>
      <c r="L748" s="20"/>
      <c r="M748" s="20"/>
    </row>
    <row r="749" spans="5:13" ht="13.5" customHeight="1">
      <c r="E749" s="20"/>
      <c r="F749" s="20"/>
      <c r="G749" s="20"/>
      <c r="H749" s="20"/>
      <c r="I749" s="20"/>
      <c r="J749" s="20"/>
      <c r="K749" s="20"/>
      <c r="L749" s="20"/>
      <c r="M749" s="20"/>
    </row>
    <row r="750" spans="5:13" ht="13.5" customHeight="1">
      <c r="E750" s="20"/>
      <c r="F750" s="20"/>
      <c r="G750" s="20"/>
      <c r="H750" s="20"/>
      <c r="I750" s="20"/>
      <c r="J750" s="20"/>
      <c r="K750" s="20"/>
      <c r="L750" s="20"/>
      <c r="M750" s="20"/>
    </row>
    <row r="751" spans="5:13" ht="13.5" customHeight="1">
      <c r="E751" s="20"/>
      <c r="F751" s="20"/>
      <c r="G751" s="20"/>
      <c r="H751" s="20"/>
      <c r="I751" s="20"/>
      <c r="J751" s="20"/>
      <c r="K751" s="20"/>
      <c r="L751" s="20"/>
      <c r="M751" s="20"/>
    </row>
    <row r="752" spans="5:13" ht="13.5" customHeight="1">
      <c r="E752" s="20"/>
      <c r="F752" s="20"/>
      <c r="G752" s="20"/>
      <c r="H752" s="20"/>
      <c r="I752" s="20"/>
      <c r="J752" s="20"/>
      <c r="K752" s="20"/>
      <c r="L752" s="20"/>
      <c r="M752" s="20"/>
    </row>
    <row r="753" spans="5:13" ht="13.5" customHeight="1">
      <c r="E753" s="20"/>
      <c r="F753" s="20"/>
      <c r="G753" s="20"/>
      <c r="H753" s="20"/>
      <c r="I753" s="20"/>
      <c r="J753" s="20"/>
      <c r="K753" s="20"/>
      <c r="L753" s="20"/>
      <c r="M753" s="20"/>
    </row>
    <row r="754" spans="5:13" ht="13.5" customHeight="1">
      <c r="E754" s="20"/>
      <c r="F754" s="20"/>
      <c r="G754" s="20"/>
      <c r="H754" s="20"/>
      <c r="I754" s="20"/>
      <c r="J754" s="20"/>
      <c r="K754" s="20"/>
      <c r="L754" s="20"/>
      <c r="M754" s="20"/>
    </row>
    <row r="755" spans="5:13" ht="13.5" customHeight="1">
      <c r="E755" s="20"/>
      <c r="F755" s="20"/>
      <c r="G755" s="20"/>
      <c r="H755" s="20"/>
      <c r="I755" s="20"/>
      <c r="J755" s="20"/>
      <c r="K755" s="20"/>
      <c r="L755" s="20"/>
      <c r="M755" s="20"/>
    </row>
    <row r="756" spans="5:13" ht="13.5" customHeight="1">
      <c r="E756" s="20"/>
      <c r="F756" s="20"/>
      <c r="G756" s="20"/>
      <c r="H756" s="20"/>
      <c r="I756" s="20"/>
      <c r="J756" s="20"/>
      <c r="K756" s="20"/>
      <c r="L756" s="20"/>
      <c r="M756" s="20"/>
    </row>
    <row r="757" spans="5:13" ht="13.5" customHeight="1">
      <c r="E757" s="20"/>
      <c r="F757" s="20"/>
      <c r="G757" s="20"/>
      <c r="H757" s="20"/>
      <c r="I757" s="20"/>
      <c r="J757" s="20"/>
      <c r="K757" s="20"/>
      <c r="L757" s="20"/>
      <c r="M757" s="20"/>
    </row>
    <row r="758" spans="5:13" ht="13.5" customHeight="1">
      <c r="E758" s="20"/>
      <c r="F758" s="20"/>
      <c r="G758" s="20"/>
      <c r="H758" s="20"/>
      <c r="I758" s="20"/>
      <c r="J758" s="20"/>
      <c r="K758" s="20"/>
      <c r="L758" s="20"/>
      <c r="M758" s="20"/>
    </row>
    <row r="759" spans="5:13" ht="13.5" customHeight="1">
      <c r="E759" s="20"/>
      <c r="F759" s="20"/>
      <c r="G759" s="20"/>
      <c r="H759" s="20"/>
      <c r="I759" s="20"/>
      <c r="J759" s="20"/>
      <c r="K759" s="20"/>
      <c r="L759" s="20"/>
      <c r="M759" s="20"/>
    </row>
    <row r="760" spans="5:13" ht="13.5" customHeight="1">
      <c r="E760" s="20"/>
      <c r="F760" s="20"/>
      <c r="G760" s="20"/>
      <c r="H760" s="20"/>
      <c r="I760" s="20"/>
      <c r="J760" s="20"/>
      <c r="K760" s="20"/>
      <c r="L760" s="20"/>
      <c r="M760" s="20"/>
    </row>
    <row r="761" spans="5:13" ht="13.5" customHeight="1">
      <c r="E761" s="20"/>
      <c r="F761" s="20"/>
      <c r="G761" s="20"/>
      <c r="H761" s="20"/>
      <c r="I761" s="20"/>
      <c r="J761" s="20"/>
      <c r="K761" s="20"/>
      <c r="L761" s="20"/>
      <c r="M761" s="20"/>
    </row>
    <row r="762" spans="5:13" ht="13.5" customHeight="1">
      <c r="E762" s="20"/>
      <c r="F762" s="20"/>
      <c r="G762" s="20"/>
      <c r="H762" s="20"/>
      <c r="I762" s="20"/>
      <c r="J762" s="20"/>
      <c r="K762" s="20"/>
      <c r="L762" s="20"/>
      <c r="M762" s="20"/>
    </row>
    <row r="763" spans="5:13" ht="13.5" customHeight="1">
      <c r="E763" s="20"/>
      <c r="F763" s="20"/>
      <c r="G763" s="20"/>
      <c r="H763" s="20"/>
      <c r="I763" s="20"/>
      <c r="J763" s="20"/>
      <c r="K763" s="20"/>
      <c r="L763" s="20"/>
      <c r="M763" s="20"/>
    </row>
    <row r="764" spans="5:13" ht="13.5" customHeight="1">
      <c r="E764" s="20"/>
      <c r="F764" s="20"/>
      <c r="G764" s="20"/>
      <c r="H764" s="20"/>
      <c r="I764" s="20"/>
      <c r="J764" s="20"/>
      <c r="K764" s="20"/>
      <c r="L764" s="20"/>
      <c r="M764" s="20"/>
    </row>
    <row r="765" spans="5:13" ht="13.5" customHeight="1">
      <c r="E765" s="20"/>
      <c r="F765" s="20"/>
      <c r="G765" s="20"/>
      <c r="H765" s="20"/>
      <c r="I765" s="20"/>
      <c r="J765" s="20"/>
      <c r="K765" s="20"/>
      <c r="L765" s="20"/>
      <c r="M765" s="20"/>
    </row>
    <row r="766" spans="5:13" ht="13.5" customHeight="1">
      <c r="E766" s="20"/>
      <c r="F766" s="20"/>
      <c r="G766" s="20"/>
      <c r="H766" s="20"/>
      <c r="I766" s="20"/>
      <c r="J766" s="20"/>
      <c r="K766" s="20"/>
      <c r="L766" s="20"/>
      <c r="M766" s="20"/>
    </row>
    <row r="767" spans="5:13" ht="13.5" customHeight="1">
      <c r="E767" s="20"/>
      <c r="F767" s="20"/>
      <c r="G767" s="20"/>
      <c r="H767" s="20"/>
      <c r="I767" s="20"/>
      <c r="J767" s="20"/>
      <c r="K767" s="20"/>
      <c r="L767" s="20"/>
      <c r="M767" s="20"/>
    </row>
    <row r="768" spans="5:13" ht="13.5" customHeight="1">
      <c r="E768" s="20"/>
      <c r="F768" s="20"/>
      <c r="G768" s="20"/>
      <c r="H768" s="20"/>
      <c r="I768" s="20"/>
      <c r="J768" s="20"/>
      <c r="K768" s="20"/>
      <c r="L768" s="20"/>
      <c r="M768" s="20"/>
    </row>
    <row r="769" spans="5:13" ht="13.5" customHeight="1">
      <c r="E769" s="20"/>
      <c r="F769" s="20"/>
      <c r="G769" s="20"/>
      <c r="H769" s="20"/>
      <c r="I769" s="20"/>
      <c r="J769" s="20"/>
      <c r="K769" s="20"/>
      <c r="L769" s="20"/>
      <c r="M769" s="20"/>
    </row>
    <row r="770" spans="5:13" ht="13.5" customHeight="1">
      <c r="E770" s="20"/>
      <c r="F770" s="20"/>
      <c r="G770" s="20"/>
      <c r="H770" s="20"/>
      <c r="I770" s="20"/>
      <c r="J770" s="20"/>
      <c r="K770" s="20"/>
      <c r="L770" s="20"/>
      <c r="M770" s="20"/>
    </row>
    <row r="771" spans="5:13" ht="13.5" customHeight="1">
      <c r="E771" s="20"/>
      <c r="F771" s="20"/>
      <c r="G771" s="20"/>
      <c r="H771" s="20"/>
      <c r="I771" s="20"/>
      <c r="J771" s="20"/>
      <c r="K771" s="20"/>
      <c r="L771" s="20"/>
      <c r="M771" s="20"/>
    </row>
    <row r="772" spans="5:13" ht="13.5" customHeight="1">
      <c r="E772" s="20"/>
      <c r="F772" s="20"/>
      <c r="G772" s="20"/>
      <c r="H772" s="20"/>
      <c r="I772" s="20"/>
      <c r="J772" s="20"/>
      <c r="K772" s="20"/>
      <c r="L772" s="20"/>
      <c r="M772" s="20"/>
    </row>
    <row r="773" spans="5:13" ht="13.5" customHeight="1">
      <c r="E773" s="20"/>
      <c r="F773" s="20"/>
      <c r="G773" s="20"/>
      <c r="H773" s="20"/>
      <c r="I773" s="20"/>
      <c r="J773" s="20"/>
      <c r="K773" s="20"/>
      <c r="L773" s="20"/>
      <c r="M773" s="20"/>
    </row>
    <row r="774" spans="5:13" ht="13.5" customHeight="1">
      <c r="E774" s="20"/>
      <c r="F774" s="20"/>
      <c r="G774" s="20"/>
      <c r="H774" s="20"/>
      <c r="I774" s="20"/>
      <c r="J774" s="20"/>
      <c r="K774" s="20"/>
      <c r="L774" s="20"/>
      <c r="M774" s="20"/>
    </row>
    <row r="775" spans="5:13" ht="13.5" customHeight="1">
      <c r="E775" s="20"/>
      <c r="F775" s="20"/>
      <c r="G775" s="20"/>
      <c r="H775" s="20"/>
      <c r="I775" s="20"/>
      <c r="J775" s="20"/>
      <c r="K775" s="20"/>
      <c r="L775" s="20"/>
      <c r="M775" s="20"/>
    </row>
    <row r="776" spans="5:13" ht="13.5" customHeight="1">
      <c r="E776" s="20"/>
      <c r="F776" s="20"/>
      <c r="G776" s="20"/>
      <c r="H776" s="20"/>
      <c r="I776" s="20"/>
      <c r="J776" s="20"/>
      <c r="K776" s="20"/>
      <c r="L776" s="20"/>
      <c r="M776" s="20"/>
    </row>
    <row r="777" spans="5:13" ht="13.5" customHeight="1">
      <c r="E777" s="20"/>
      <c r="F777" s="20"/>
      <c r="G777" s="20"/>
      <c r="H777" s="20"/>
      <c r="I777" s="20"/>
      <c r="J777" s="20"/>
      <c r="K777" s="20"/>
      <c r="L777" s="20"/>
      <c r="M777" s="20"/>
    </row>
    <row r="778" spans="5:13" ht="13.5" customHeight="1">
      <c r="E778" s="20"/>
      <c r="F778" s="20"/>
      <c r="G778" s="20"/>
      <c r="H778" s="20"/>
      <c r="I778" s="20"/>
      <c r="J778" s="20"/>
      <c r="K778" s="20"/>
      <c r="L778" s="20"/>
      <c r="M778" s="20"/>
    </row>
    <row r="779" spans="5:13" ht="13.5" customHeight="1">
      <c r="E779" s="20"/>
      <c r="F779" s="20"/>
      <c r="G779" s="20"/>
      <c r="H779" s="20"/>
      <c r="I779" s="20"/>
      <c r="J779" s="20"/>
      <c r="K779" s="20"/>
      <c r="L779" s="20"/>
      <c r="M779" s="20"/>
    </row>
    <row r="780" spans="5:13" ht="13.5" customHeight="1">
      <c r="E780" s="20"/>
      <c r="F780" s="20"/>
      <c r="G780" s="20"/>
      <c r="H780" s="20"/>
      <c r="I780" s="20"/>
      <c r="J780" s="20"/>
      <c r="K780" s="20"/>
      <c r="L780" s="20"/>
      <c r="M780" s="20"/>
    </row>
    <row r="781" spans="5:13" ht="13.5" customHeight="1">
      <c r="E781" s="20"/>
      <c r="F781" s="20"/>
      <c r="G781" s="20"/>
      <c r="H781" s="20"/>
      <c r="I781" s="20"/>
      <c r="J781" s="20"/>
      <c r="K781" s="20"/>
      <c r="L781" s="20"/>
      <c r="M781" s="20"/>
    </row>
    <row r="782" spans="5:13" ht="13.5" customHeight="1">
      <c r="E782" s="20"/>
      <c r="F782" s="20"/>
      <c r="G782" s="20"/>
      <c r="H782" s="20"/>
      <c r="I782" s="20"/>
      <c r="J782" s="20"/>
      <c r="K782" s="20"/>
      <c r="L782" s="20"/>
      <c r="M782" s="20"/>
    </row>
    <row r="783" spans="5:13" ht="13.5" customHeight="1">
      <c r="E783" s="20"/>
      <c r="F783" s="20"/>
      <c r="G783" s="20"/>
      <c r="H783" s="20"/>
      <c r="I783" s="20"/>
      <c r="J783" s="20"/>
      <c r="K783" s="20"/>
      <c r="L783" s="20"/>
      <c r="M783" s="20"/>
    </row>
    <row r="784" spans="5:13" ht="13.5" customHeight="1">
      <c r="E784" s="20"/>
      <c r="F784" s="20"/>
      <c r="G784" s="20"/>
      <c r="H784" s="20"/>
      <c r="I784" s="20"/>
      <c r="J784" s="20"/>
      <c r="K784" s="20"/>
      <c r="L784" s="20"/>
      <c r="M784" s="20"/>
    </row>
    <row r="785" spans="5:13" ht="13.5" customHeight="1">
      <c r="E785" s="20"/>
      <c r="F785" s="20"/>
      <c r="G785" s="20"/>
      <c r="H785" s="20"/>
      <c r="I785" s="20"/>
      <c r="J785" s="20"/>
      <c r="K785" s="20"/>
      <c r="L785" s="20"/>
      <c r="M785" s="20"/>
    </row>
    <row r="786" spans="5:13" ht="13.5" customHeight="1">
      <c r="E786" s="20"/>
      <c r="F786" s="20"/>
      <c r="G786" s="20"/>
      <c r="H786" s="20"/>
      <c r="I786" s="20"/>
      <c r="J786" s="20"/>
      <c r="K786" s="20"/>
      <c r="L786" s="20"/>
      <c r="M786" s="20"/>
    </row>
    <row r="787" spans="5:13" ht="13.5" customHeight="1">
      <c r="E787" s="20"/>
      <c r="F787" s="20"/>
      <c r="G787" s="20"/>
      <c r="H787" s="20"/>
      <c r="I787" s="20"/>
      <c r="J787" s="20"/>
      <c r="K787" s="20"/>
      <c r="L787" s="20"/>
      <c r="M787" s="20"/>
    </row>
    <row r="788" spans="5:13" ht="13.5" customHeight="1">
      <c r="E788" s="20"/>
      <c r="F788" s="20"/>
      <c r="G788" s="20"/>
      <c r="H788" s="20"/>
      <c r="I788" s="20"/>
      <c r="J788" s="20"/>
      <c r="K788" s="20"/>
      <c r="L788" s="20"/>
      <c r="M788" s="20"/>
    </row>
    <row r="789" spans="5:13" ht="13.5" customHeight="1">
      <c r="E789" s="20"/>
      <c r="F789" s="20"/>
      <c r="G789" s="20"/>
      <c r="H789" s="20"/>
      <c r="I789" s="20"/>
      <c r="J789" s="20"/>
      <c r="K789" s="20"/>
      <c r="L789" s="20"/>
      <c r="M789" s="20"/>
    </row>
    <row r="790" spans="5:13" ht="13.5" customHeight="1">
      <c r="E790" s="20"/>
      <c r="F790" s="20"/>
      <c r="G790" s="20"/>
      <c r="H790" s="20"/>
      <c r="I790" s="20"/>
      <c r="J790" s="20"/>
      <c r="K790" s="20"/>
      <c r="L790" s="20"/>
      <c r="M790" s="20"/>
    </row>
    <row r="791" spans="5:13" ht="13.5" customHeight="1">
      <c r="E791" s="20"/>
      <c r="F791" s="20"/>
      <c r="G791" s="20"/>
      <c r="H791" s="20"/>
      <c r="I791" s="20"/>
      <c r="J791" s="20"/>
      <c r="K791" s="20"/>
      <c r="L791" s="20"/>
      <c r="M791" s="20"/>
    </row>
    <row r="792" spans="5:13" ht="13.5" customHeight="1">
      <c r="E792" s="20"/>
      <c r="F792" s="20"/>
      <c r="G792" s="20"/>
      <c r="H792" s="20"/>
      <c r="I792" s="20"/>
      <c r="J792" s="20"/>
      <c r="K792" s="20"/>
      <c r="L792" s="20"/>
      <c r="M792" s="20"/>
    </row>
    <row r="793" spans="5:13" ht="13.5" customHeight="1">
      <c r="E793" s="20"/>
      <c r="F793" s="20"/>
      <c r="G793" s="20"/>
      <c r="H793" s="20"/>
      <c r="I793" s="20"/>
      <c r="J793" s="20"/>
      <c r="K793" s="20"/>
      <c r="L793" s="20"/>
      <c r="M793" s="20"/>
    </row>
    <row r="794" spans="5:13" ht="13.5" customHeight="1">
      <c r="E794" s="20"/>
      <c r="F794" s="20"/>
      <c r="G794" s="20"/>
      <c r="H794" s="20"/>
      <c r="I794" s="20"/>
      <c r="J794" s="20"/>
      <c r="K794" s="20"/>
      <c r="L794" s="20"/>
      <c r="M794" s="20"/>
    </row>
    <row r="795" spans="5:13" ht="13.5" customHeight="1">
      <c r="E795" s="20"/>
      <c r="F795" s="20"/>
      <c r="G795" s="20"/>
      <c r="H795" s="20"/>
      <c r="I795" s="20"/>
      <c r="J795" s="20"/>
      <c r="K795" s="20"/>
      <c r="L795" s="20"/>
      <c r="M795" s="20"/>
    </row>
    <row r="796" spans="5:13" ht="13.5" customHeight="1">
      <c r="E796" s="20"/>
      <c r="F796" s="20"/>
      <c r="G796" s="20"/>
      <c r="H796" s="20"/>
      <c r="I796" s="20"/>
      <c r="J796" s="20"/>
      <c r="K796" s="20"/>
      <c r="L796" s="20"/>
      <c r="M796" s="20"/>
    </row>
    <row r="797" spans="5:13" ht="13.5" customHeight="1">
      <c r="E797" s="20"/>
      <c r="F797" s="20"/>
      <c r="G797" s="20"/>
      <c r="H797" s="20"/>
      <c r="I797" s="20"/>
      <c r="J797" s="20"/>
      <c r="K797" s="20"/>
      <c r="L797" s="20"/>
      <c r="M797" s="20"/>
    </row>
    <row r="798" spans="5:13" ht="13.5" customHeight="1">
      <c r="E798" s="20"/>
      <c r="F798" s="20"/>
      <c r="G798" s="20"/>
      <c r="H798" s="20"/>
      <c r="I798" s="20"/>
      <c r="J798" s="20"/>
      <c r="K798" s="20"/>
      <c r="L798" s="20"/>
      <c r="M798" s="20"/>
    </row>
    <row r="799" spans="5:13" ht="13.5" customHeight="1">
      <c r="E799" s="20"/>
      <c r="F799" s="20"/>
      <c r="G799" s="20"/>
      <c r="H799" s="20"/>
      <c r="I799" s="20"/>
      <c r="J799" s="20"/>
      <c r="K799" s="20"/>
      <c r="L799" s="20"/>
      <c r="M799" s="20"/>
    </row>
    <row r="800" spans="5:13" ht="13.5" customHeight="1">
      <c r="E800" s="20"/>
      <c r="F800" s="20"/>
      <c r="G800" s="20"/>
      <c r="H800" s="20"/>
      <c r="I800" s="20"/>
      <c r="J800" s="20"/>
      <c r="K800" s="20"/>
      <c r="L800" s="20"/>
      <c r="M800" s="20"/>
    </row>
    <row r="801" spans="5:13" ht="13.5" customHeight="1">
      <c r="E801" s="20"/>
      <c r="F801" s="20"/>
      <c r="G801" s="20"/>
      <c r="H801" s="20"/>
      <c r="I801" s="20"/>
      <c r="J801" s="20"/>
      <c r="K801" s="20"/>
      <c r="L801" s="20"/>
      <c r="M801" s="20"/>
    </row>
    <row r="802" spans="5:13" ht="13.5" customHeight="1">
      <c r="E802" s="20"/>
      <c r="F802" s="20"/>
      <c r="G802" s="20"/>
      <c r="H802" s="20"/>
      <c r="I802" s="20"/>
      <c r="J802" s="20"/>
      <c r="K802" s="20"/>
      <c r="L802" s="20"/>
      <c r="M802" s="20"/>
    </row>
    <row r="803" spans="5:13" ht="13.5" customHeight="1">
      <c r="E803" s="20"/>
      <c r="F803" s="20"/>
      <c r="G803" s="20"/>
      <c r="H803" s="20"/>
      <c r="I803" s="20"/>
      <c r="J803" s="20"/>
      <c r="K803" s="20"/>
      <c r="L803" s="20"/>
      <c r="M803" s="20"/>
    </row>
    <row r="804" spans="5:13" ht="13.5" customHeight="1">
      <c r="E804" s="20"/>
      <c r="F804" s="20"/>
      <c r="G804" s="20"/>
      <c r="H804" s="20"/>
      <c r="I804" s="20"/>
      <c r="J804" s="20"/>
      <c r="K804" s="20"/>
      <c r="L804" s="20"/>
      <c r="M804" s="20"/>
    </row>
    <row r="805" spans="5:13" ht="13.5" customHeight="1">
      <c r="E805" s="20"/>
      <c r="F805" s="20"/>
      <c r="G805" s="20"/>
      <c r="H805" s="20"/>
      <c r="I805" s="20"/>
      <c r="J805" s="20"/>
      <c r="K805" s="20"/>
      <c r="L805" s="20"/>
      <c r="M805" s="20"/>
    </row>
    <row r="806" spans="5:13" ht="13.5" customHeight="1">
      <c r="E806" s="20"/>
      <c r="F806" s="20"/>
      <c r="G806" s="20"/>
      <c r="H806" s="20"/>
      <c r="I806" s="20"/>
      <c r="J806" s="20"/>
      <c r="K806" s="20"/>
      <c r="L806" s="20"/>
      <c r="M806" s="20"/>
    </row>
    <row r="807" spans="5:13" ht="13.5" customHeight="1">
      <c r="E807" s="20"/>
      <c r="F807" s="20"/>
      <c r="G807" s="20"/>
      <c r="H807" s="20"/>
      <c r="I807" s="20"/>
      <c r="J807" s="20"/>
      <c r="K807" s="20"/>
      <c r="L807" s="20"/>
      <c r="M807" s="20"/>
    </row>
    <row r="808" spans="5:13" ht="13.5" customHeight="1">
      <c r="E808" s="20"/>
      <c r="F808" s="20"/>
      <c r="G808" s="20"/>
      <c r="H808" s="20"/>
      <c r="I808" s="20"/>
      <c r="J808" s="20"/>
      <c r="K808" s="20"/>
      <c r="L808" s="20"/>
      <c r="M808" s="20"/>
    </row>
    <row r="809" spans="5:13" ht="13.5" customHeight="1">
      <c r="E809" s="20"/>
      <c r="F809" s="20"/>
      <c r="G809" s="20"/>
      <c r="H809" s="20"/>
      <c r="I809" s="20"/>
      <c r="J809" s="20"/>
      <c r="K809" s="20"/>
      <c r="L809" s="20"/>
      <c r="M809" s="20"/>
    </row>
    <row r="810" spans="5:13" ht="13.5" customHeight="1">
      <c r="E810" s="20"/>
      <c r="F810" s="20"/>
      <c r="G810" s="20"/>
      <c r="H810" s="20"/>
      <c r="I810" s="20"/>
      <c r="J810" s="20"/>
      <c r="K810" s="20"/>
      <c r="L810" s="20"/>
      <c r="M810" s="20"/>
    </row>
    <row r="811" spans="5:13" ht="13.5" customHeight="1">
      <c r="E811" s="20"/>
      <c r="F811" s="20"/>
      <c r="G811" s="20"/>
      <c r="H811" s="20"/>
      <c r="I811" s="20"/>
      <c r="J811" s="20"/>
      <c r="K811" s="20"/>
      <c r="L811" s="20"/>
      <c r="M811" s="20"/>
    </row>
    <row r="812" spans="5:13" ht="13.5" customHeight="1">
      <c r="E812" s="20"/>
      <c r="F812" s="20"/>
      <c r="G812" s="20"/>
      <c r="H812" s="20"/>
      <c r="I812" s="20"/>
      <c r="J812" s="20"/>
      <c r="K812" s="20"/>
      <c r="L812" s="20"/>
      <c r="M812" s="20"/>
    </row>
    <row r="813" spans="5:13" ht="13.5" customHeight="1">
      <c r="E813" s="20"/>
      <c r="F813" s="20"/>
      <c r="G813" s="20"/>
      <c r="H813" s="20"/>
      <c r="I813" s="20"/>
      <c r="J813" s="20"/>
      <c r="K813" s="20"/>
      <c r="L813" s="20"/>
      <c r="M813" s="20"/>
    </row>
    <row r="814" spans="5:13" ht="13.5" customHeight="1">
      <c r="E814" s="20"/>
      <c r="F814" s="20"/>
      <c r="G814" s="20"/>
      <c r="H814" s="20"/>
      <c r="I814" s="20"/>
      <c r="J814" s="20"/>
      <c r="K814" s="20"/>
      <c r="L814" s="20"/>
      <c r="M814" s="20"/>
    </row>
    <row r="815" spans="5:13" ht="13.5" customHeight="1">
      <c r="E815" s="20"/>
      <c r="F815" s="20"/>
      <c r="G815" s="20"/>
      <c r="H815" s="20"/>
      <c r="I815" s="20"/>
      <c r="J815" s="20"/>
      <c r="K815" s="20"/>
      <c r="L815" s="20"/>
      <c r="M815" s="20"/>
    </row>
    <row r="816" spans="5:13" ht="13.5" customHeight="1">
      <c r="E816" s="20"/>
      <c r="F816" s="20"/>
      <c r="G816" s="20"/>
      <c r="H816" s="20"/>
      <c r="I816" s="20"/>
      <c r="J816" s="20"/>
      <c r="K816" s="20"/>
      <c r="L816" s="20"/>
      <c r="M816" s="20"/>
    </row>
    <row r="817" spans="5:13" ht="13.5" customHeight="1">
      <c r="E817" s="20"/>
      <c r="F817" s="20"/>
      <c r="G817" s="20"/>
      <c r="H817" s="20"/>
      <c r="I817" s="20"/>
      <c r="J817" s="20"/>
      <c r="K817" s="20"/>
      <c r="L817" s="20"/>
      <c r="M817" s="20"/>
    </row>
    <row r="818" spans="5:13" ht="13.5" customHeight="1">
      <c r="E818" s="20"/>
      <c r="F818" s="20"/>
      <c r="G818" s="20"/>
      <c r="H818" s="20"/>
      <c r="I818" s="20"/>
      <c r="J818" s="20"/>
      <c r="K818" s="20"/>
      <c r="L818" s="20"/>
      <c r="M818" s="20"/>
    </row>
    <row r="819" spans="5:13" ht="13.5" customHeight="1">
      <c r="E819" s="20"/>
      <c r="F819" s="20"/>
      <c r="G819" s="20"/>
      <c r="H819" s="20"/>
      <c r="I819" s="20"/>
      <c r="J819" s="20"/>
      <c r="K819" s="20"/>
      <c r="L819" s="20"/>
      <c r="M819" s="20"/>
    </row>
    <row r="820" spans="5:13" ht="13.5" customHeight="1">
      <c r="E820" s="20"/>
      <c r="F820" s="20"/>
      <c r="G820" s="20"/>
      <c r="H820" s="20"/>
      <c r="I820" s="20"/>
      <c r="J820" s="20"/>
      <c r="K820" s="20"/>
      <c r="L820" s="20"/>
      <c r="M820" s="20"/>
    </row>
    <row r="821" spans="5:13" ht="13.5" customHeight="1">
      <c r="E821" s="20"/>
      <c r="F821" s="20"/>
      <c r="G821" s="20"/>
      <c r="H821" s="20"/>
      <c r="I821" s="20"/>
      <c r="J821" s="20"/>
      <c r="K821" s="20"/>
      <c r="L821" s="20"/>
      <c r="M821" s="20"/>
    </row>
    <row r="822" spans="5:13" ht="13.5" customHeight="1">
      <c r="E822" s="20"/>
      <c r="F822" s="20"/>
      <c r="G822" s="20"/>
      <c r="H822" s="20"/>
      <c r="I822" s="20"/>
      <c r="J822" s="20"/>
      <c r="K822" s="20"/>
      <c r="L822" s="20"/>
      <c r="M822" s="20"/>
    </row>
    <row r="823" spans="5:13" ht="13.5" customHeight="1">
      <c r="E823" s="20"/>
      <c r="F823" s="20"/>
      <c r="G823" s="20"/>
      <c r="H823" s="20"/>
      <c r="I823" s="20"/>
      <c r="J823" s="20"/>
      <c r="K823" s="20"/>
      <c r="L823" s="20"/>
      <c r="M823" s="20"/>
    </row>
    <row r="824" spans="5:13" ht="13.5" customHeight="1">
      <c r="E824" s="20"/>
      <c r="F824" s="20"/>
      <c r="G824" s="20"/>
      <c r="H824" s="20"/>
      <c r="I824" s="20"/>
      <c r="J824" s="20"/>
      <c r="K824" s="20"/>
      <c r="L824" s="20"/>
      <c r="M824" s="20"/>
    </row>
    <row r="825" spans="5:13" ht="13.5" customHeight="1">
      <c r="E825" s="20"/>
      <c r="F825" s="20"/>
      <c r="G825" s="20"/>
      <c r="H825" s="20"/>
      <c r="I825" s="20"/>
      <c r="J825" s="20"/>
      <c r="K825" s="20"/>
      <c r="L825" s="20"/>
      <c r="M825" s="20"/>
    </row>
    <row r="826" spans="5:13" ht="13.5" customHeight="1">
      <c r="E826" s="20"/>
      <c r="F826" s="20"/>
      <c r="G826" s="20"/>
      <c r="H826" s="20"/>
      <c r="I826" s="20"/>
      <c r="J826" s="20"/>
      <c r="K826" s="20"/>
      <c r="L826" s="20"/>
      <c r="M826" s="20"/>
    </row>
    <row r="827" spans="5:13" ht="13.5" customHeight="1">
      <c r="E827" s="20"/>
      <c r="F827" s="20"/>
      <c r="G827" s="20"/>
      <c r="H827" s="20"/>
      <c r="I827" s="20"/>
      <c r="J827" s="20"/>
      <c r="K827" s="20"/>
      <c r="L827" s="20"/>
      <c r="M827" s="20"/>
    </row>
    <row r="828" spans="5:13" ht="13.5" customHeight="1">
      <c r="E828" s="20"/>
      <c r="F828" s="20"/>
      <c r="G828" s="20"/>
      <c r="H828" s="20"/>
      <c r="I828" s="20"/>
      <c r="J828" s="20"/>
      <c r="K828" s="20"/>
      <c r="L828" s="20"/>
      <c r="M828" s="20"/>
    </row>
    <row r="829" spans="5:13" ht="13.5" customHeight="1">
      <c r="E829" s="20"/>
      <c r="F829" s="20"/>
      <c r="G829" s="20"/>
      <c r="H829" s="20"/>
      <c r="I829" s="20"/>
      <c r="J829" s="20"/>
      <c r="K829" s="20"/>
      <c r="L829" s="20"/>
      <c r="M829" s="20"/>
    </row>
    <row r="830" spans="5:13" ht="13.5" customHeight="1">
      <c r="E830" s="20"/>
      <c r="F830" s="20"/>
      <c r="G830" s="20"/>
      <c r="H830" s="20"/>
      <c r="I830" s="20"/>
      <c r="J830" s="20"/>
      <c r="K830" s="20"/>
      <c r="L830" s="20"/>
      <c r="M830" s="20"/>
    </row>
    <row r="831" spans="5:13" ht="13.5" customHeight="1">
      <c r="E831" s="20"/>
      <c r="F831" s="20"/>
      <c r="G831" s="20"/>
      <c r="H831" s="20"/>
      <c r="I831" s="20"/>
      <c r="J831" s="20"/>
      <c r="K831" s="20"/>
      <c r="L831" s="20"/>
      <c r="M831" s="20"/>
    </row>
    <row r="832" spans="5:13" ht="13.5" customHeight="1">
      <c r="E832" s="20"/>
      <c r="F832" s="20"/>
      <c r="G832" s="20"/>
      <c r="H832" s="20"/>
      <c r="I832" s="20"/>
      <c r="J832" s="20"/>
      <c r="K832" s="20"/>
      <c r="L832" s="20"/>
      <c r="M832" s="20"/>
    </row>
    <row r="833" spans="5:13" ht="13.5" customHeight="1">
      <c r="E833" s="20"/>
      <c r="F833" s="20"/>
      <c r="G833" s="20"/>
      <c r="H833" s="20"/>
      <c r="I833" s="20"/>
      <c r="J833" s="20"/>
      <c r="K833" s="20"/>
      <c r="L833" s="20"/>
      <c r="M833" s="20"/>
    </row>
    <row r="834" spans="5:13" ht="13.5" customHeight="1">
      <c r="E834" s="20"/>
      <c r="F834" s="20"/>
      <c r="G834" s="20"/>
      <c r="H834" s="20"/>
      <c r="I834" s="20"/>
      <c r="J834" s="20"/>
      <c r="K834" s="20"/>
      <c r="L834" s="20"/>
      <c r="M834" s="20"/>
    </row>
    <row r="835" spans="5:13" ht="13.5" customHeight="1">
      <c r="E835" s="20"/>
      <c r="F835" s="20"/>
      <c r="G835" s="20"/>
      <c r="H835" s="20"/>
      <c r="I835" s="20"/>
      <c r="J835" s="20"/>
      <c r="K835" s="20"/>
      <c r="L835" s="20"/>
      <c r="M835" s="20"/>
    </row>
    <row r="836" spans="5:13" ht="13.5" customHeight="1">
      <c r="E836" s="20"/>
      <c r="F836" s="20"/>
      <c r="G836" s="20"/>
      <c r="H836" s="20"/>
      <c r="I836" s="20"/>
      <c r="J836" s="20"/>
      <c r="K836" s="20"/>
      <c r="L836" s="20"/>
      <c r="M836" s="20"/>
    </row>
    <row r="837" spans="5:13" ht="13.5" customHeight="1">
      <c r="E837" s="20"/>
      <c r="F837" s="20"/>
      <c r="G837" s="20"/>
      <c r="H837" s="20"/>
      <c r="I837" s="20"/>
      <c r="J837" s="20"/>
      <c r="K837" s="20"/>
      <c r="L837" s="20"/>
      <c r="M837" s="20"/>
    </row>
    <row r="838" spans="5:13" ht="13.5" customHeight="1">
      <c r="E838" s="20"/>
      <c r="F838" s="20"/>
      <c r="G838" s="20"/>
      <c r="H838" s="20"/>
      <c r="I838" s="20"/>
      <c r="J838" s="20"/>
      <c r="K838" s="20"/>
      <c r="L838" s="20"/>
      <c r="M838" s="20"/>
    </row>
    <row r="839" spans="5:13" ht="13.5" customHeight="1">
      <c r="E839" s="20"/>
      <c r="F839" s="20"/>
      <c r="G839" s="20"/>
      <c r="H839" s="20"/>
      <c r="I839" s="20"/>
      <c r="J839" s="20"/>
      <c r="K839" s="20"/>
      <c r="L839" s="20"/>
      <c r="M839" s="20"/>
    </row>
    <row r="840" spans="5:13" ht="13.5" customHeight="1">
      <c r="E840" s="20"/>
      <c r="F840" s="20"/>
      <c r="G840" s="20"/>
      <c r="H840" s="20"/>
      <c r="I840" s="20"/>
      <c r="J840" s="20"/>
      <c r="K840" s="20"/>
      <c r="L840" s="20"/>
      <c r="M840" s="20"/>
    </row>
    <row r="841" spans="5:13" ht="13.5" customHeight="1">
      <c r="E841" s="20"/>
      <c r="F841" s="20"/>
      <c r="G841" s="20"/>
      <c r="H841" s="20"/>
      <c r="I841" s="20"/>
      <c r="J841" s="20"/>
      <c r="K841" s="20"/>
      <c r="L841" s="20"/>
      <c r="M841" s="20"/>
    </row>
    <row r="842" spans="5:13" ht="13.5" customHeight="1">
      <c r="E842" s="20"/>
      <c r="F842" s="20"/>
      <c r="G842" s="20"/>
      <c r="H842" s="20"/>
      <c r="I842" s="20"/>
      <c r="J842" s="20"/>
      <c r="K842" s="20"/>
      <c r="L842" s="20"/>
      <c r="M842" s="20"/>
    </row>
    <row r="843" spans="5:13" ht="13.5" customHeight="1">
      <c r="E843" s="20"/>
      <c r="F843" s="20"/>
      <c r="G843" s="20"/>
      <c r="H843" s="20"/>
      <c r="I843" s="20"/>
      <c r="J843" s="20"/>
      <c r="K843" s="20"/>
      <c r="L843" s="20"/>
      <c r="M843" s="20"/>
    </row>
    <row r="844" spans="5:13" ht="13.5" customHeight="1">
      <c r="E844" s="20"/>
      <c r="F844" s="20"/>
      <c r="G844" s="20"/>
      <c r="H844" s="20"/>
      <c r="I844" s="20"/>
      <c r="J844" s="20"/>
      <c r="K844" s="20"/>
      <c r="L844" s="20"/>
      <c r="M844" s="20"/>
    </row>
    <row r="845" spans="5:13" ht="13.5" customHeight="1">
      <c r="E845" s="20"/>
      <c r="F845" s="20"/>
      <c r="G845" s="20"/>
      <c r="H845" s="20"/>
      <c r="I845" s="20"/>
      <c r="J845" s="20"/>
      <c r="K845" s="20"/>
      <c r="L845" s="20"/>
      <c r="M845" s="20"/>
    </row>
    <row r="846" spans="5:13" ht="13.5" customHeight="1">
      <c r="E846" s="20"/>
      <c r="F846" s="20"/>
      <c r="G846" s="20"/>
      <c r="H846" s="20"/>
      <c r="I846" s="20"/>
      <c r="J846" s="20"/>
      <c r="K846" s="20"/>
      <c r="L846" s="20"/>
      <c r="M846" s="20"/>
    </row>
    <row r="847" spans="5:13" ht="13.5" customHeight="1">
      <c r="E847" s="20"/>
      <c r="F847" s="20"/>
      <c r="G847" s="20"/>
      <c r="H847" s="20"/>
      <c r="I847" s="20"/>
      <c r="J847" s="20"/>
      <c r="K847" s="20"/>
      <c r="L847" s="20"/>
      <c r="M847" s="20"/>
    </row>
    <row r="848" spans="5:13" ht="13.5" customHeight="1">
      <c r="E848" s="20"/>
      <c r="F848" s="20"/>
      <c r="G848" s="20"/>
      <c r="H848" s="20"/>
      <c r="I848" s="20"/>
      <c r="J848" s="20"/>
      <c r="K848" s="20"/>
      <c r="L848" s="20"/>
      <c r="M848" s="20"/>
    </row>
    <row r="849" spans="5:13" ht="13.5" customHeight="1">
      <c r="E849" s="20"/>
      <c r="F849" s="20"/>
      <c r="G849" s="20"/>
      <c r="H849" s="20"/>
      <c r="I849" s="20"/>
      <c r="J849" s="20"/>
      <c r="K849" s="20"/>
      <c r="L849" s="20"/>
      <c r="M849" s="20"/>
    </row>
    <row r="850" spans="5:13" ht="13.5" customHeight="1">
      <c r="E850" s="20"/>
      <c r="F850" s="20"/>
      <c r="G850" s="20"/>
      <c r="H850" s="20"/>
      <c r="I850" s="20"/>
      <c r="J850" s="20"/>
      <c r="K850" s="20"/>
      <c r="L850" s="20"/>
      <c r="M850" s="20"/>
    </row>
    <row r="851" spans="5:13" ht="13.5" customHeight="1">
      <c r="E851" s="20"/>
      <c r="F851" s="20"/>
      <c r="G851" s="20"/>
      <c r="H851" s="20"/>
      <c r="I851" s="20"/>
      <c r="J851" s="20"/>
      <c r="K851" s="20"/>
      <c r="L851" s="20"/>
      <c r="M851" s="20"/>
    </row>
    <row r="852" spans="5:13" ht="13.5" customHeight="1">
      <c r="E852" s="20"/>
      <c r="F852" s="20"/>
      <c r="G852" s="20"/>
      <c r="H852" s="20"/>
      <c r="I852" s="20"/>
      <c r="J852" s="20"/>
      <c r="K852" s="20"/>
      <c r="L852" s="20"/>
      <c r="M852" s="20"/>
    </row>
    <row r="853" spans="5:13" ht="13.5" customHeight="1">
      <c r="E853" s="20"/>
      <c r="F853" s="20"/>
      <c r="G853" s="20"/>
      <c r="H853" s="20"/>
      <c r="I853" s="20"/>
      <c r="J853" s="20"/>
      <c r="K853" s="20"/>
      <c r="L853" s="20"/>
      <c r="M853" s="20"/>
    </row>
    <row r="854" spans="5:13" ht="13.5" customHeight="1">
      <c r="E854" s="20"/>
      <c r="F854" s="20"/>
      <c r="G854" s="20"/>
      <c r="H854" s="20"/>
      <c r="I854" s="20"/>
      <c r="J854" s="20"/>
      <c r="K854" s="20"/>
      <c r="L854" s="20"/>
      <c r="M854" s="20"/>
    </row>
    <row r="855" spans="5:13" ht="13.5" customHeight="1">
      <c r="E855" s="20"/>
      <c r="F855" s="20"/>
      <c r="G855" s="20"/>
      <c r="H855" s="20"/>
      <c r="I855" s="20"/>
      <c r="J855" s="20"/>
      <c r="K855" s="20"/>
      <c r="L855" s="20"/>
      <c r="M855" s="20"/>
    </row>
    <row r="856" spans="5:13" ht="13.5" customHeight="1">
      <c r="E856" s="20"/>
      <c r="F856" s="20"/>
      <c r="G856" s="20"/>
      <c r="H856" s="20"/>
      <c r="I856" s="20"/>
      <c r="J856" s="20"/>
      <c r="K856" s="20"/>
      <c r="L856" s="20"/>
      <c r="M856" s="20"/>
    </row>
    <row r="857" spans="5:13" ht="13.5" customHeight="1">
      <c r="E857" s="20"/>
      <c r="F857" s="20"/>
      <c r="G857" s="20"/>
      <c r="H857" s="20"/>
      <c r="I857" s="20"/>
      <c r="J857" s="20"/>
      <c r="K857" s="20"/>
      <c r="L857" s="20"/>
      <c r="M857" s="20"/>
    </row>
    <row r="858" spans="5:13" ht="13.5" customHeight="1">
      <c r="E858" s="20"/>
      <c r="F858" s="20"/>
      <c r="G858" s="20"/>
      <c r="H858" s="20"/>
      <c r="I858" s="20"/>
      <c r="J858" s="20"/>
      <c r="K858" s="20"/>
      <c r="L858" s="20"/>
      <c r="M858" s="20"/>
    </row>
    <row r="859" spans="5:13" ht="13.5" customHeight="1">
      <c r="E859" s="20"/>
      <c r="F859" s="20"/>
      <c r="G859" s="20"/>
      <c r="H859" s="20"/>
      <c r="I859" s="20"/>
      <c r="J859" s="20"/>
      <c r="K859" s="20"/>
      <c r="L859" s="20"/>
      <c r="M859" s="20"/>
    </row>
    <row r="860" spans="5:13" ht="13.5" customHeight="1">
      <c r="E860" s="20"/>
      <c r="F860" s="20"/>
      <c r="G860" s="20"/>
      <c r="H860" s="20"/>
      <c r="I860" s="20"/>
      <c r="J860" s="20"/>
      <c r="K860" s="20"/>
      <c r="L860" s="20"/>
      <c r="M860" s="20"/>
    </row>
    <row r="861" spans="5:13" ht="13.5" customHeight="1">
      <c r="E861" s="20"/>
      <c r="F861" s="20"/>
      <c r="G861" s="20"/>
      <c r="H861" s="20"/>
      <c r="I861" s="20"/>
      <c r="J861" s="20"/>
      <c r="K861" s="20"/>
      <c r="L861" s="20"/>
      <c r="M861" s="20"/>
    </row>
    <row r="862" spans="5:13" ht="13.5" customHeight="1">
      <c r="E862" s="20"/>
      <c r="F862" s="20"/>
      <c r="G862" s="20"/>
      <c r="H862" s="20"/>
      <c r="I862" s="20"/>
      <c r="J862" s="20"/>
      <c r="K862" s="20"/>
      <c r="L862" s="20"/>
      <c r="M862" s="20"/>
    </row>
    <row r="863" spans="5:13" ht="13.5" customHeight="1">
      <c r="E863" s="20"/>
      <c r="F863" s="20"/>
      <c r="G863" s="20"/>
      <c r="H863" s="20"/>
      <c r="I863" s="20"/>
      <c r="J863" s="20"/>
      <c r="K863" s="20"/>
      <c r="L863" s="20"/>
      <c r="M863" s="20"/>
    </row>
    <row r="864" spans="5:13" ht="13.5" customHeight="1">
      <c r="E864" s="20"/>
      <c r="F864" s="20"/>
      <c r="G864" s="20"/>
      <c r="H864" s="20"/>
      <c r="I864" s="20"/>
      <c r="J864" s="20"/>
      <c r="K864" s="20"/>
      <c r="L864" s="20"/>
      <c r="M864" s="20"/>
    </row>
    <row r="865" spans="5:13" ht="13.5" customHeight="1">
      <c r="E865" s="20"/>
      <c r="F865" s="20"/>
      <c r="G865" s="20"/>
      <c r="H865" s="20"/>
      <c r="I865" s="20"/>
      <c r="J865" s="20"/>
      <c r="K865" s="20"/>
      <c r="L865" s="20"/>
      <c r="M865" s="20"/>
    </row>
    <row r="866" spans="5:13" ht="13.5" customHeight="1">
      <c r="E866" s="20"/>
      <c r="F866" s="20"/>
      <c r="G866" s="20"/>
      <c r="H866" s="20"/>
      <c r="I866" s="20"/>
      <c r="J866" s="20"/>
      <c r="K866" s="20"/>
      <c r="L866" s="20"/>
      <c r="M866" s="20"/>
    </row>
    <row r="867" spans="5:13" ht="13.5" customHeight="1">
      <c r="E867" s="20"/>
      <c r="F867" s="20"/>
      <c r="G867" s="20"/>
      <c r="H867" s="20"/>
      <c r="I867" s="20"/>
      <c r="J867" s="20"/>
      <c r="K867" s="20"/>
      <c r="L867" s="20"/>
      <c r="M867" s="20"/>
    </row>
    <row r="868" spans="5:13" ht="13.5" customHeight="1">
      <c r="E868" s="20"/>
      <c r="F868" s="20"/>
      <c r="G868" s="20"/>
      <c r="H868" s="20"/>
      <c r="I868" s="20"/>
      <c r="J868" s="20"/>
      <c r="K868" s="20"/>
      <c r="L868" s="20"/>
      <c r="M868" s="20"/>
    </row>
    <row r="869" spans="5:13" ht="13.5" customHeight="1">
      <c r="E869" s="20"/>
      <c r="F869" s="20"/>
      <c r="G869" s="20"/>
      <c r="H869" s="20"/>
      <c r="I869" s="20"/>
      <c r="J869" s="20"/>
      <c r="K869" s="20"/>
      <c r="L869" s="20"/>
      <c r="M869" s="20"/>
    </row>
    <row r="870" spans="5:13" ht="13.5" customHeight="1">
      <c r="E870" s="20"/>
      <c r="F870" s="20"/>
      <c r="G870" s="20"/>
      <c r="H870" s="20"/>
      <c r="I870" s="20"/>
      <c r="J870" s="20"/>
      <c r="K870" s="20"/>
      <c r="L870" s="20"/>
      <c r="M870" s="20"/>
    </row>
    <row r="871" spans="5:13" ht="13.5" customHeight="1">
      <c r="E871" s="20"/>
      <c r="F871" s="20"/>
      <c r="G871" s="20"/>
      <c r="H871" s="20"/>
      <c r="I871" s="20"/>
      <c r="J871" s="20"/>
      <c r="K871" s="20"/>
      <c r="L871" s="20"/>
      <c r="M871" s="20"/>
    </row>
    <row r="872" spans="5:13" ht="13.5" customHeight="1">
      <c r="E872" s="20"/>
      <c r="F872" s="20"/>
      <c r="G872" s="20"/>
      <c r="H872" s="20"/>
      <c r="I872" s="20"/>
      <c r="J872" s="20"/>
      <c r="K872" s="20"/>
      <c r="L872" s="20"/>
      <c r="M872" s="20"/>
    </row>
    <row r="873" spans="5:13" ht="13.5" customHeight="1">
      <c r="E873" s="20"/>
      <c r="F873" s="20"/>
      <c r="G873" s="20"/>
      <c r="H873" s="20"/>
      <c r="I873" s="20"/>
      <c r="J873" s="20"/>
      <c r="K873" s="20"/>
      <c r="L873" s="20"/>
      <c r="M873" s="20"/>
    </row>
    <row r="874" spans="5:13" ht="13.5" customHeight="1">
      <c r="E874" s="20"/>
      <c r="F874" s="20"/>
      <c r="G874" s="20"/>
      <c r="H874" s="20"/>
      <c r="I874" s="20"/>
      <c r="J874" s="20"/>
      <c r="K874" s="20"/>
      <c r="L874" s="20"/>
      <c r="M874" s="20"/>
    </row>
    <row r="875" spans="5:13" ht="13.5" customHeight="1">
      <c r="E875" s="20"/>
      <c r="F875" s="20"/>
      <c r="G875" s="20"/>
      <c r="H875" s="20"/>
      <c r="I875" s="20"/>
      <c r="J875" s="20"/>
      <c r="K875" s="20"/>
      <c r="L875" s="20"/>
      <c r="M875" s="20"/>
    </row>
    <row r="876" spans="5:13" ht="13.5" customHeight="1">
      <c r="E876" s="20"/>
      <c r="F876" s="20"/>
      <c r="G876" s="20"/>
      <c r="H876" s="20"/>
      <c r="I876" s="20"/>
      <c r="J876" s="20"/>
      <c r="K876" s="20"/>
      <c r="L876" s="20"/>
      <c r="M876" s="20"/>
    </row>
    <row r="877" spans="5:13" ht="13.5" customHeight="1">
      <c r="E877" s="20"/>
      <c r="F877" s="20"/>
      <c r="G877" s="20"/>
      <c r="H877" s="20"/>
      <c r="I877" s="20"/>
      <c r="J877" s="20"/>
      <c r="K877" s="20"/>
      <c r="L877" s="20"/>
      <c r="M877" s="20"/>
    </row>
    <row r="878" spans="5:13" ht="13.5" customHeight="1">
      <c r="E878" s="20"/>
      <c r="F878" s="20"/>
      <c r="G878" s="20"/>
      <c r="H878" s="20"/>
      <c r="I878" s="20"/>
      <c r="J878" s="20"/>
      <c r="K878" s="20"/>
      <c r="L878" s="20"/>
      <c r="M878" s="20"/>
    </row>
    <row r="879" spans="5:13" ht="13.5" customHeight="1">
      <c r="E879" s="20"/>
      <c r="F879" s="20"/>
      <c r="G879" s="20"/>
      <c r="H879" s="20"/>
      <c r="I879" s="20"/>
      <c r="J879" s="20"/>
      <c r="K879" s="20"/>
      <c r="L879" s="20"/>
      <c r="M879" s="20"/>
    </row>
    <row r="880" spans="5:13" ht="13.5" customHeight="1">
      <c r="E880" s="20"/>
      <c r="F880" s="20"/>
      <c r="G880" s="20"/>
      <c r="H880" s="20"/>
      <c r="I880" s="20"/>
      <c r="J880" s="20"/>
      <c r="K880" s="20"/>
      <c r="L880" s="20"/>
      <c r="M880" s="20"/>
    </row>
    <row r="881" spans="5:13" ht="13.5" customHeight="1">
      <c r="E881" s="20"/>
      <c r="F881" s="20"/>
      <c r="G881" s="20"/>
      <c r="H881" s="20"/>
      <c r="I881" s="20"/>
      <c r="J881" s="20"/>
      <c r="K881" s="20"/>
      <c r="L881" s="20"/>
      <c r="M881" s="20"/>
    </row>
    <row r="882" spans="5:13" ht="13.5" customHeight="1">
      <c r="E882" s="20"/>
      <c r="F882" s="20"/>
      <c r="G882" s="20"/>
      <c r="H882" s="20"/>
      <c r="I882" s="20"/>
      <c r="J882" s="20"/>
      <c r="K882" s="20"/>
      <c r="L882" s="20"/>
      <c r="M882" s="20"/>
    </row>
    <row r="883" spans="5:13" ht="13.5" customHeight="1">
      <c r="E883" s="20"/>
      <c r="F883" s="20"/>
      <c r="G883" s="20"/>
      <c r="H883" s="20"/>
      <c r="I883" s="20"/>
      <c r="J883" s="20"/>
      <c r="K883" s="20"/>
      <c r="L883" s="20"/>
      <c r="M883" s="20"/>
    </row>
    <row r="884" spans="5:13" ht="13.5" customHeight="1">
      <c r="E884" s="20"/>
      <c r="F884" s="20"/>
      <c r="G884" s="20"/>
      <c r="H884" s="20"/>
      <c r="I884" s="20"/>
      <c r="J884" s="20"/>
      <c r="K884" s="20"/>
      <c r="L884" s="20"/>
      <c r="M884" s="20"/>
    </row>
    <row r="885" spans="5:13" ht="13.5" customHeight="1">
      <c r="E885" s="20"/>
      <c r="F885" s="20"/>
      <c r="G885" s="20"/>
      <c r="H885" s="20"/>
      <c r="I885" s="20"/>
      <c r="J885" s="20"/>
      <c r="K885" s="20"/>
      <c r="L885" s="20"/>
      <c r="M885" s="20"/>
    </row>
    <row r="886" spans="5:13" ht="13.5" customHeight="1">
      <c r="E886" s="20"/>
      <c r="F886" s="20"/>
      <c r="G886" s="20"/>
      <c r="H886" s="20"/>
      <c r="I886" s="20"/>
      <c r="J886" s="20"/>
      <c r="K886" s="20"/>
      <c r="L886" s="20"/>
      <c r="M886" s="20"/>
    </row>
    <row r="887" spans="5:13" ht="13.5" customHeight="1">
      <c r="E887" s="20"/>
      <c r="F887" s="20"/>
      <c r="G887" s="20"/>
      <c r="H887" s="20"/>
      <c r="I887" s="20"/>
      <c r="J887" s="20"/>
      <c r="K887" s="20"/>
      <c r="L887" s="20"/>
      <c r="M887" s="20"/>
    </row>
    <row r="888" spans="5:13" ht="13.5" customHeight="1">
      <c r="E888" s="20"/>
      <c r="F888" s="20"/>
      <c r="G888" s="20"/>
      <c r="H888" s="20"/>
      <c r="I888" s="20"/>
      <c r="J888" s="20"/>
      <c r="K888" s="20"/>
      <c r="L888" s="20"/>
      <c r="M888" s="20"/>
    </row>
    <row r="889" spans="5:13" ht="13.5" customHeight="1">
      <c r="E889" s="20"/>
      <c r="F889" s="20"/>
      <c r="G889" s="20"/>
      <c r="H889" s="20"/>
      <c r="I889" s="20"/>
      <c r="J889" s="20"/>
      <c r="K889" s="20"/>
      <c r="L889" s="20"/>
      <c r="M889" s="20"/>
    </row>
    <row r="890" spans="5:13" ht="13.5" customHeight="1">
      <c r="E890" s="20"/>
      <c r="F890" s="20"/>
      <c r="G890" s="20"/>
      <c r="H890" s="20"/>
      <c r="I890" s="20"/>
      <c r="J890" s="20"/>
      <c r="K890" s="20"/>
      <c r="L890" s="20"/>
      <c r="M890" s="20"/>
    </row>
    <row r="891" spans="5:13" ht="13.5" customHeight="1">
      <c r="E891" s="20"/>
      <c r="F891" s="20"/>
      <c r="G891" s="20"/>
      <c r="H891" s="20"/>
      <c r="I891" s="20"/>
      <c r="J891" s="20"/>
      <c r="K891" s="20"/>
      <c r="L891" s="20"/>
      <c r="M891" s="20"/>
    </row>
    <row r="892" spans="5:13" ht="13.5" customHeight="1">
      <c r="E892" s="20"/>
      <c r="F892" s="20"/>
      <c r="G892" s="20"/>
      <c r="H892" s="20"/>
      <c r="I892" s="20"/>
      <c r="J892" s="20"/>
      <c r="K892" s="20"/>
      <c r="L892" s="20"/>
      <c r="M892" s="20"/>
    </row>
    <row r="893" spans="5:13" ht="13.5" customHeight="1">
      <c r="E893" s="20"/>
      <c r="F893" s="20"/>
      <c r="G893" s="20"/>
      <c r="H893" s="20"/>
      <c r="I893" s="20"/>
      <c r="J893" s="20"/>
      <c r="K893" s="20"/>
      <c r="L893" s="20"/>
      <c r="M893" s="20"/>
    </row>
    <row r="894" spans="5:13" ht="13.5" customHeight="1">
      <c r="E894" s="20"/>
      <c r="F894" s="20"/>
      <c r="G894" s="20"/>
      <c r="H894" s="20"/>
      <c r="I894" s="20"/>
      <c r="J894" s="20"/>
      <c r="K894" s="20"/>
      <c r="L894" s="20"/>
      <c r="M894" s="20"/>
    </row>
    <row r="895" spans="5:13" ht="13.5" customHeight="1">
      <c r="E895" s="20"/>
      <c r="F895" s="20"/>
      <c r="G895" s="20"/>
      <c r="H895" s="20"/>
      <c r="I895" s="20"/>
      <c r="J895" s="20"/>
      <c r="K895" s="20"/>
      <c r="L895" s="20"/>
      <c r="M895" s="20"/>
    </row>
    <row r="896" spans="5:13" ht="13.5" customHeight="1">
      <c r="E896" s="20"/>
      <c r="F896" s="20"/>
      <c r="G896" s="20"/>
      <c r="H896" s="20"/>
      <c r="I896" s="20"/>
      <c r="J896" s="20"/>
      <c r="K896" s="20"/>
      <c r="L896" s="20"/>
      <c r="M896" s="20"/>
    </row>
    <row r="897" spans="5:13" ht="13.5" customHeight="1">
      <c r="E897" s="20"/>
      <c r="F897" s="20"/>
      <c r="G897" s="20"/>
      <c r="H897" s="20"/>
      <c r="I897" s="20"/>
      <c r="J897" s="20"/>
      <c r="K897" s="20"/>
      <c r="L897" s="20"/>
      <c r="M897" s="20"/>
    </row>
    <row r="898" spans="5:13" ht="13.5" customHeight="1">
      <c r="E898" s="20"/>
      <c r="F898" s="20"/>
      <c r="G898" s="20"/>
      <c r="H898" s="20"/>
      <c r="I898" s="20"/>
      <c r="J898" s="20"/>
      <c r="K898" s="20"/>
      <c r="L898" s="20"/>
      <c r="M898" s="20"/>
    </row>
    <row r="899" spans="5:13" ht="13.5" customHeight="1">
      <c r="E899" s="20"/>
      <c r="F899" s="20"/>
      <c r="G899" s="20"/>
      <c r="H899" s="20"/>
      <c r="I899" s="20"/>
      <c r="J899" s="20"/>
      <c r="K899" s="20"/>
      <c r="L899" s="20"/>
      <c r="M899" s="20"/>
    </row>
    <row r="900" spans="5:13" ht="13.5" customHeight="1">
      <c r="E900" s="20"/>
      <c r="F900" s="20"/>
      <c r="G900" s="20"/>
      <c r="H900" s="20"/>
      <c r="I900" s="20"/>
      <c r="J900" s="20"/>
      <c r="K900" s="20"/>
      <c r="L900" s="20"/>
      <c r="M900" s="20"/>
    </row>
    <row r="901" spans="5:13" ht="13.5" customHeight="1">
      <c r="E901" s="20"/>
      <c r="F901" s="20"/>
      <c r="G901" s="20"/>
      <c r="H901" s="20"/>
      <c r="I901" s="20"/>
      <c r="J901" s="20"/>
      <c r="K901" s="20"/>
      <c r="L901" s="20"/>
      <c r="M901" s="20"/>
    </row>
    <row r="902" spans="5:13" ht="13.5" customHeight="1">
      <c r="E902" s="20"/>
      <c r="F902" s="20"/>
      <c r="G902" s="20"/>
      <c r="H902" s="20"/>
      <c r="I902" s="20"/>
      <c r="J902" s="20"/>
      <c r="K902" s="20"/>
      <c r="L902" s="20"/>
      <c r="M902" s="20"/>
    </row>
    <row r="903" spans="5:13" ht="13.5" customHeight="1">
      <c r="E903" s="20"/>
      <c r="F903" s="20"/>
      <c r="G903" s="20"/>
      <c r="H903" s="20"/>
      <c r="I903" s="20"/>
      <c r="J903" s="20"/>
      <c r="K903" s="20"/>
      <c r="L903" s="20"/>
      <c r="M903" s="20"/>
    </row>
    <row r="904" spans="5:13" ht="13.5" customHeight="1">
      <c r="E904" s="20"/>
      <c r="F904" s="20"/>
      <c r="G904" s="20"/>
      <c r="H904" s="20"/>
      <c r="I904" s="20"/>
      <c r="J904" s="20"/>
      <c r="K904" s="20"/>
      <c r="L904" s="20"/>
      <c r="M904" s="20"/>
    </row>
    <row r="905" spans="5:13" ht="13.5" customHeight="1">
      <c r="E905" s="20"/>
      <c r="F905" s="20"/>
      <c r="G905" s="20"/>
      <c r="H905" s="20"/>
      <c r="I905" s="20"/>
      <c r="J905" s="20"/>
      <c r="K905" s="20"/>
      <c r="L905" s="20"/>
      <c r="M905" s="20"/>
    </row>
    <row r="906" spans="5:13" ht="13.5" customHeight="1">
      <c r="E906" s="20"/>
      <c r="F906" s="20"/>
      <c r="G906" s="20"/>
      <c r="H906" s="20"/>
      <c r="I906" s="20"/>
      <c r="J906" s="20"/>
      <c r="K906" s="20"/>
      <c r="L906" s="20"/>
      <c r="M906" s="20"/>
    </row>
    <row r="907" spans="5:13" ht="13.5" customHeight="1">
      <c r="E907" s="20"/>
      <c r="F907" s="20"/>
      <c r="G907" s="20"/>
      <c r="H907" s="20"/>
      <c r="I907" s="20"/>
      <c r="J907" s="20"/>
      <c r="K907" s="20"/>
      <c r="L907" s="20"/>
      <c r="M907" s="20"/>
    </row>
    <row r="908" spans="5:13" ht="13.5" customHeight="1">
      <c r="E908" s="20"/>
      <c r="F908" s="20"/>
      <c r="G908" s="20"/>
      <c r="H908" s="20"/>
      <c r="I908" s="20"/>
      <c r="J908" s="20"/>
      <c r="K908" s="20"/>
      <c r="L908" s="20"/>
      <c r="M908" s="20"/>
    </row>
    <row r="909" spans="5:13" ht="13.5" customHeight="1">
      <c r="E909" s="20"/>
      <c r="F909" s="20"/>
      <c r="G909" s="20"/>
      <c r="H909" s="20"/>
      <c r="I909" s="20"/>
      <c r="J909" s="20"/>
      <c r="K909" s="20"/>
      <c r="L909" s="20"/>
      <c r="M909" s="20"/>
    </row>
    <row r="910" spans="5:13" ht="13.5" customHeight="1">
      <c r="E910" s="20"/>
      <c r="F910" s="20"/>
      <c r="G910" s="20"/>
      <c r="H910" s="20"/>
      <c r="I910" s="20"/>
      <c r="J910" s="20"/>
      <c r="K910" s="20"/>
      <c r="L910" s="20"/>
      <c r="M910" s="20"/>
    </row>
    <row r="911" spans="5:13" ht="13.5" customHeight="1">
      <c r="E911" s="20"/>
      <c r="F911" s="20"/>
      <c r="G911" s="20"/>
      <c r="H911" s="20"/>
      <c r="I911" s="20"/>
      <c r="J911" s="20"/>
      <c r="K911" s="20"/>
      <c r="L911" s="20"/>
      <c r="M911" s="20"/>
    </row>
    <row r="912" spans="5:13" ht="13.5" customHeight="1">
      <c r="E912" s="20"/>
      <c r="F912" s="20"/>
      <c r="G912" s="20"/>
      <c r="H912" s="20"/>
      <c r="I912" s="20"/>
      <c r="J912" s="20"/>
      <c r="K912" s="20"/>
      <c r="L912" s="20"/>
      <c r="M912" s="20"/>
    </row>
    <row r="913" spans="5:13" ht="13.5" customHeight="1">
      <c r="E913" s="20"/>
      <c r="F913" s="20"/>
      <c r="G913" s="20"/>
      <c r="H913" s="20"/>
      <c r="I913" s="20"/>
      <c r="J913" s="20"/>
      <c r="K913" s="20"/>
      <c r="L913" s="20"/>
      <c r="M913" s="20"/>
    </row>
    <row r="914" spans="5:13" ht="13.5" customHeight="1">
      <c r="E914" s="20"/>
      <c r="F914" s="20"/>
      <c r="G914" s="20"/>
      <c r="H914" s="20"/>
      <c r="I914" s="20"/>
      <c r="J914" s="20"/>
      <c r="K914" s="20"/>
      <c r="L914" s="20"/>
      <c r="M914" s="20"/>
    </row>
    <row r="915" spans="5:13" ht="13.5" customHeight="1">
      <c r="E915" s="20"/>
      <c r="F915" s="20"/>
      <c r="G915" s="20"/>
      <c r="H915" s="20"/>
      <c r="I915" s="20"/>
      <c r="J915" s="20"/>
      <c r="K915" s="20"/>
      <c r="L915" s="20"/>
      <c r="M915" s="20"/>
    </row>
    <row r="916" spans="5:13" ht="13.5" customHeight="1">
      <c r="E916" s="20"/>
      <c r="F916" s="20"/>
      <c r="G916" s="20"/>
      <c r="H916" s="20"/>
      <c r="I916" s="20"/>
      <c r="J916" s="20"/>
      <c r="K916" s="20"/>
      <c r="L916" s="20"/>
      <c r="M916" s="20"/>
    </row>
    <row r="917" spans="5:13" ht="13.5" customHeight="1">
      <c r="E917" s="20"/>
      <c r="F917" s="20"/>
      <c r="G917" s="20"/>
      <c r="H917" s="20"/>
      <c r="I917" s="20"/>
      <c r="J917" s="20"/>
      <c r="K917" s="20"/>
      <c r="L917" s="20"/>
      <c r="M917" s="20"/>
    </row>
    <row r="918" spans="5:13" ht="13.5" customHeight="1">
      <c r="E918" s="20"/>
      <c r="F918" s="20"/>
      <c r="G918" s="20"/>
      <c r="H918" s="20"/>
      <c r="I918" s="20"/>
      <c r="J918" s="20"/>
      <c r="K918" s="20"/>
      <c r="L918" s="20"/>
      <c r="M918" s="20"/>
    </row>
    <row r="919" spans="5:13" ht="13.5" customHeight="1">
      <c r="E919" s="20"/>
      <c r="F919" s="20"/>
      <c r="G919" s="20"/>
      <c r="H919" s="20"/>
      <c r="I919" s="20"/>
      <c r="J919" s="20"/>
      <c r="K919" s="20"/>
      <c r="L919" s="20"/>
      <c r="M919" s="20"/>
    </row>
    <row r="920" spans="5:13" ht="13.5" customHeight="1">
      <c r="E920" s="20"/>
      <c r="F920" s="20"/>
      <c r="G920" s="20"/>
      <c r="H920" s="20"/>
      <c r="I920" s="20"/>
      <c r="J920" s="20"/>
      <c r="K920" s="20"/>
      <c r="L920" s="20"/>
      <c r="M920" s="20"/>
    </row>
    <row r="921" spans="5:13" ht="13.5" customHeight="1">
      <c r="E921" s="20"/>
      <c r="F921" s="20"/>
      <c r="G921" s="20"/>
      <c r="H921" s="20"/>
      <c r="I921" s="20"/>
      <c r="J921" s="20"/>
      <c r="K921" s="20"/>
      <c r="L921" s="20"/>
      <c r="M921" s="20"/>
    </row>
    <row r="922" spans="5:13" ht="13.5" customHeight="1">
      <c r="E922" s="20"/>
      <c r="F922" s="20"/>
      <c r="G922" s="20"/>
      <c r="H922" s="20"/>
      <c r="I922" s="20"/>
      <c r="J922" s="20"/>
      <c r="K922" s="20"/>
      <c r="L922" s="20"/>
      <c r="M922" s="20"/>
    </row>
    <row r="923" spans="5:13" ht="13.5" customHeight="1">
      <c r="E923" s="20"/>
      <c r="F923" s="20"/>
      <c r="G923" s="20"/>
      <c r="H923" s="20"/>
      <c r="I923" s="20"/>
      <c r="J923" s="20"/>
      <c r="K923" s="20"/>
      <c r="L923" s="20"/>
      <c r="M923" s="20"/>
    </row>
    <row r="924" spans="5:13" ht="13.5" customHeight="1">
      <c r="E924" s="20"/>
      <c r="F924" s="20"/>
      <c r="G924" s="20"/>
      <c r="H924" s="20"/>
      <c r="I924" s="20"/>
      <c r="J924" s="20"/>
      <c r="K924" s="20"/>
      <c r="L924" s="20"/>
      <c r="M924" s="20"/>
    </row>
    <row r="925" spans="5:13" ht="13.5" customHeight="1">
      <c r="E925" s="20"/>
      <c r="F925" s="20"/>
      <c r="G925" s="20"/>
      <c r="H925" s="20"/>
      <c r="I925" s="20"/>
      <c r="J925" s="20"/>
      <c r="K925" s="20"/>
      <c r="L925" s="20"/>
      <c r="M925" s="20"/>
    </row>
    <row r="926" spans="5:13" ht="13.5" customHeight="1">
      <c r="E926" s="20"/>
      <c r="F926" s="20"/>
      <c r="G926" s="20"/>
      <c r="H926" s="20"/>
      <c r="I926" s="20"/>
      <c r="J926" s="20"/>
      <c r="K926" s="20"/>
      <c r="L926" s="20"/>
      <c r="M926" s="20"/>
    </row>
    <row r="927" spans="5:13" ht="13.5" customHeight="1">
      <c r="E927" s="20"/>
      <c r="F927" s="20"/>
      <c r="G927" s="20"/>
      <c r="H927" s="20"/>
      <c r="I927" s="20"/>
      <c r="J927" s="20"/>
      <c r="K927" s="20"/>
      <c r="L927" s="20"/>
      <c r="M927" s="20"/>
    </row>
    <row r="928" spans="5:13" ht="13.5" customHeight="1">
      <c r="E928" s="20"/>
      <c r="F928" s="20"/>
      <c r="G928" s="20"/>
      <c r="H928" s="20"/>
      <c r="I928" s="20"/>
      <c r="J928" s="20"/>
      <c r="K928" s="20"/>
      <c r="L928" s="20"/>
      <c r="M928" s="20"/>
    </row>
    <row r="929" spans="5:13" ht="13.5" customHeight="1">
      <c r="E929" s="20"/>
      <c r="F929" s="20"/>
      <c r="G929" s="20"/>
      <c r="H929" s="20"/>
      <c r="I929" s="20"/>
      <c r="J929" s="20"/>
      <c r="K929" s="20"/>
      <c r="L929" s="20"/>
      <c r="M929" s="20"/>
    </row>
    <row r="930" spans="5:13" ht="13.5" customHeight="1">
      <c r="E930" s="20"/>
      <c r="F930" s="20"/>
      <c r="G930" s="20"/>
      <c r="H930" s="20"/>
      <c r="I930" s="20"/>
      <c r="J930" s="20"/>
      <c r="K930" s="20"/>
      <c r="L930" s="20"/>
      <c r="M930" s="20"/>
    </row>
    <row r="931" spans="5:13" ht="13.5" customHeight="1">
      <c r="E931" s="20"/>
      <c r="F931" s="20"/>
      <c r="G931" s="20"/>
      <c r="H931" s="20"/>
      <c r="I931" s="20"/>
      <c r="J931" s="20"/>
      <c r="K931" s="20"/>
      <c r="L931" s="20"/>
      <c r="M931" s="20"/>
    </row>
    <row r="932" spans="5:13" ht="13.5" customHeight="1">
      <c r="E932" s="20"/>
      <c r="F932" s="20"/>
      <c r="G932" s="20"/>
      <c r="H932" s="20"/>
      <c r="I932" s="20"/>
      <c r="J932" s="20"/>
      <c r="K932" s="20"/>
      <c r="L932" s="20"/>
      <c r="M932" s="20"/>
    </row>
    <row r="933" spans="5:13" ht="13.5" customHeight="1">
      <c r="E933" s="20"/>
      <c r="F933" s="20"/>
      <c r="G933" s="20"/>
      <c r="H933" s="20"/>
      <c r="I933" s="20"/>
      <c r="J933" s="20"/>
      <c r="K933" s="20"/>
      <c r="L933" s="20"/>
      <c r="M933" s="20"/>
    </row>
    <row r="934" spans="5:13" ht="13.5" customHeight="1">
      <c r="E934" s="20"/>
      <c r="F934" s="20"/>
      <c r="G934" s="20"/>
      <c r="H934" s="20"/>
      <c r="I934" s="20"/>
      <c r="J934" s="20"/>
      <c r="K934" s="20"/>
      <c r="L934" s="20"/>
      <c r="M934" s="20"/>
    </row>
    <row r="935" spans="5:13" ht="13.5" customHeight="1">
      <c r="E935" s="20"/>
      <c r="F935" s="20"/>
      <c r="G935" s="20"/>
      <c r="H935" s="20"/>
      <c r="I935" s="20"/>
      <c r="J935" s="20"/>
      <c r="K935" s="20"/>
      <c r="L935" s="20"/>
      <c r="M935" s="20"/>
    </row>
    <row r="936" spans="5:13" ht="13.5" customHeight="1">
      <c r="E936" s="20"/>
      <c r="F936" s="20"/>
      <c r="G936" s="20"/>
      <c r="H936" s="20"/>
      <c r="I936" s="20"/>
      <c r="J936" s="20"/>
      <c r="K936" s="20"/>
      <c r="L936" s="20"/>
      <c r="M936" s="20"/>
    </row>
    <row r="937" spans="5:13" ht="13.5" customHeight="1">
      <c r="E937" s="20"/>
      <c r="F937" s="20"/>
      <c r="G937" s="20"/>
      <c r="H937" s="20"/>
      <c r="I937" s="20"/>
      <c r="J937" s="20"/>
      <c r="K937" s="20"/>
      <c r="L937" s="20"/>
      <c r="M937" s="20"/>
    </row>
    <row r="938" spans="5:13" ht="13.5" customHeight="1">
      <c r="E938" s="20"/>
      <c r="F938" s="20"/>
      <c r="G938" s="20"/>
      <c r="H938" s="20"/>
      <c r="I938" s="20"/>
      <c r="J938" s="20"/>
      <c r="K938" s="20"/>
      <c r="L938" s="20"/>
      <c r="M938" s="20"/>
    </row>
    <row r="939" spans="5:13" ht="13.5" customHeight="1">
      <c r="E939" s="20"/>
      <c r="F939" s="20"/>
      <c r="G939" s="20"/>
      <c r="H939" s="20"/>
      <c r="I939" s="20"/>
      <c r="J939" s="20"/>
      <c r="K939" s="20"/>
      <c r="L939" s="20"/>
      <c r="M939" s="20"/>
    </row>
    <row r="940" spans="5:13" ht="13.5" customHeight="1">
      <c r="E940" s="20"/>
      <c r="F940" s="20"/>
      <c r="G940" s="20"/>
      <c r="H940" s="20"/>
      <c r="I940" s="20"/>
      <c r="J940" s="20"/>
      <c r="K940" s="20"/>
      <c r="L940" s="20"/>
      <c r="M940" s="20"/>
    </row>
    <row r="941" spans="5:13" ht="13.5" customHeight="1">
      <c r="E941" s="20"/>
      <c r="F941" s="20"/>
      <c r="G941" s="20"/>
      <c r="H941" s="20"/>
      <c r="I941" s="20"/>
      <c r="J941" s="20"/>
      <c r="K941" s="20"/>
      <c r="L941" s="20"/>
      <c r="M941" s="20"/>
    </row>
    <row r="942" spans="5:13" ht="13.5" customHeight="1">
      <c r="E942" s="20"/>
      <c r="F942" s="20"/>
      <c r="G942" s="20"/>
      <c r="H942" s="20"/>
      <c r="I942" s="20"/>
      <c r="J942" s="20"/>
      <c r="K942" s="20"/>
      <c r="L942" s="20"/>
      <c r="M942" s="20"/>
    </row>
    <row r="943" spans="5:13" ht="13.5" customHeight="1">
      <c r="E943" s="20"/>
      <c r="F943" s="20"/>
      <c r="G943" s="20"/>
      <c r="H943" s="20"/>
      <c r="I943" s="20"/>
      <c r="J943" s="20"/>
      <c r="K943" s="20"/>
      <c r="L943" s="20"/>
      <c r="M943" s="20"/>
    </row>
    <row r="944" spans="5:13" ht="13.5" customHeight="1">
      <c r="E944" s="20"/>
      <c r="F944" s="20"/>
      <c r="G944" s="20"/>
      <c r="H944" s="20"/>
      <c r="I944" s="20"/>
      <c r="J944" s="20"/>
      <c r="K944" s="20"/>
      <c r="L944" s="20"/>
      <c r="M944" s="20"/>
    </row>
    <row r="945" spans="5:13" ht="13.5" customHeight="1">
      <c r="E945" s="20"/>
      <c r="F945" s="20"/>
      <c r="G945" s="20"/>
      <c r="H945" s="20"/>
      <c r="I945" s="20"/>
      <c r="J945" s="20"/>
      <c r="K945" s="20"/>
      <c r="L945" s="20"/>
      <c r="M945" s="20"/>
    </row>
    <row r="946" spans="5:13" ht="13.5" customHeight="1">
      <c r="E946" s="20"/>
      <c r="F946" s="20"/>
      <c r="G946" s="20"/>
      <c r="H946" s="20"/>
      <c r="I946" s="20"/>
      <c r="J946" s="20"/>
      <c r="K946" s="20"/>
      <c r="L946" s="20"/>
      <c r="M946" s="20"/>
    </row>
    <row r="947" spans="5:13" ht="13.5" customHeight="1">
      <c r="E947" s="20"/>
      <c r="F947" s="20"/>
      <c r="G947" s="20"/>
      <c r="H947" s="20"/>
      <c r="I947" s="20"/>
      <c r="J947" s="20"/>
      <c r="K947" s="20"/>
      <c r="L947" s="20"/>
      <c r="M947" s="20"/>
    </row>
    <row r="948" spans="5:13" ht="13.5" customHeight="1">
      <c r="E948" s="20"/>
      <c r="F948" s="20"/>
      <c r="G948" s="20"/>
      <c r="H948" s="20"/>
      <c r="I948" s="20"/>
      <c r="J948" s="20"/>
      <c r="K948" s="20"/>
      <c r="L948" s="20"/>
      <c r="M948" s="20"/>
    </row>
    <row r="949" spans="5:13" ht="13.5" customHeight="1">
      <c r="E949" s="20"/>
      <c r="F949" s="20"/>
      <c r="G949" s="20"/>
      <c r="H949" s="20"/>
      <c r="I949" s="20"/>
      <c r="J949" s="20"/>
      <c r="K949" s="20"/>
      <c r="L949" s="20"/>
      <c r="M949" s="20"/>
    </row>
    <row r="950" spans="5:13" ht="13.5" customHeight="1">
      <c r="E950" s="20"/>
      <c r="F950" s="20"/>
      <c r="G950" s="20"/>
      <c r="H950" s="20"/>
      <c r="I950" s="20"/>
      <c r="J950" s="20"/>
      <c r="K950" s="20"/>
      <c r="L950" s="20"/>
      <c r="M950" s="20"/>
    </row>
    <row r="951" spans="5:13" ht="13.5" customHeight="1">
      <c r="E951" s="20"/>
      <c r="F951" s="20"/>
      <c r="G951" s="20"/>
      <c r="H951" s="20"/>
      <c r="I951" s="20"/>
      <c r="J951" s="20"/>
      <c r="K951" s="20"/>
      <c r="L951" s="20"/>
      <c r="M951" s="20"/>
    </row>
    <row r="952" spans="5:13" ht="13.5" customHeight="1">
      <c r="E952" s="20"/>
      <c r="F952" s="20"/>
      <c r="G952" s="20"/>
      <c r="H952" s="20"/>
      <c r="I952" s="20"/>
      <c r="J952" s="20"/>
      <c r="K952" s="20"/>
      <c r="L952" s="20"/>
      <c r="M952" s="20"/>
    </row>
    <row r="953" spans="5:13" ht="13.5" customHeight="1">
      <c r="E953" s="20"/>
      <c r="F953" s="20"/>
      <c r="G953" s="20"/>
      <c r="H953" s="20"/>
      <c r="I953" s="20"/>
      <c r="J953" s="20"/>
      <c r="K953" s="20"/>
      <c r="L953" s="20"/>
      <c r="M953" s="20"/>
    </row>
    <row r="954" spans="5:13" ht="13.5" customHeight="1">
      <c r="E954" s="20"/>
      <c r="F954" s="20"/>
      <c r="G954" s="20"/>
      <c r="H954" s="20"/>
      <c r="I954" s="20"/>
      <c r="J954" s="20"/>
      <c r="K954" s="20"/>
      <c r="L954" s="20"/>
      <c r="M954" s="20"/>
    </row>
    <row r="955" spans="5:13" ht="13.5" customHeight="1">
      <c r="E955" s="20"/>
      <c r="F955" s="20"/>
      <c r="G955" s="20"/>
      <c r="H955" s="20"/>
      <c r="I955" s="20"/>
      <c r="J955" s="20"/>
      <c r="K955" s="20"/>
      <c r="L955" s="20"/>
      <c r="M955" s="20"/>
    </row>
    <row r="956" spans="5:13" ht="13.5" customHeight="1">
      <c r="E956" s="20"/>
      <c r="F956" s="20"/>
      <c r="G956" s="20"/>
      <c r="H956" s="20"/>
      <c r="I956" s="20"/>
      <c r="J956" s="20"/>
      <c r="K956" s="20"/>
      <c r="L956" s="20"/>
      <c r="M956" s="20"/>
    </row>
    <row r="957" spans="5:13" ht="13.5" customHeight="1">
      <c r="E957" s="20"/>
      <c r="F957" s="20"/>
      <c r="G957" s="20"/>
      <c r="H957" s="20"/>
      <c r="I957" s="20"/>
      <c r="J957" s="20"/>
      <c r="K957" s="20"/>
      <c r="L957" s="20"/>
      <c r="M957" s="20"/>
    </row>
    <row r="958" spans="5:13" ht="13.5" customHeight="1">
      <c r="E958" s="20"/>
      <c r="F958" s="20"/>
      <c r="G958" s="20"/>
      <c r="H958" s="20"/>
      <c r="I958" s="20"/>
      <c r="J958" s="20"/>
      <c r="K958" s="20"/>
      <c r="L958" s="20"/>
      <c r="M958" s="20"/>
    </row>
    <row r="959" spans="5:13" ht="13.5" customHeight="1">
      <c r="E959" s="20"/>
      <c r="F959" s="20"/>
      <c r="G959" s="20"/>
      <c r="H959" s="20"/>
      <c r="I959" s="20"/>
      <c r="J959" s="20"/>
      <c r="K959" s="20"/>
      <c r="L959" s="20"/>
      <c r="M959" s="20"/>
    </row>
    <row r="960" spans="5:13" ht="13.5" customHeight="1">
      <c r="E960" s="20"/>
      <c r="F960" s="20"/>
      <c r="G960" s="20"/>
      <c r="H960" s="20"/>
      <c r="I960" s="20"/>
      <c r="J960" s="20"/>
      <c r="K960" s="20"/>
      <c r="L960" s="20"/>
      <c r="M960" s="20"/>
    </row>
    <row r="961" spans="5:13" ht="13.5" customHeight="1">
      <c r="E961" s="20"/>
      <c r="F961" s="20"/>
      <c r="G961" s="20"/>
      <c r="H961" s="20"/>
      <c r="I961" s="20"/>
      <c r="J961" s="20"/>
      <c r="K961" s="20"/>
      <c r="L961" s="20"/>
      <c r="M961" s="20"/>
    </row>
    <row r="962" spans="5:13" ht="13.5" customHeight="1">
      <c r="E962" s="20"/>
      <c r="F962" s="20"/>
      <c r="G962" s="20"/>
      <c r="H962" s="20"/>
      <c r="I962" s="20"/>
      <c r="J962" s="20"/>
      <c r="K962" s="20"/>
      <c r="L962" s="20"/>
      <c r="M962" s="20"/>
    </row>
    <row r="963" spans="5:13" ht="13.5" customHeight="1">
      <c r="E963" s="20"/>
      <c r="F963" s="20"/>
      <c r="G963" s="20"/>
      <c r="H963" s="20"/>
      <c r="I963" s="20"/>
      <c r="J963" s="20"/>
      <c r="K963" s="20"/>
      <c r="L963" s="20"/>
      <c r="M963" s="20"/>
    </row>
    <row r="964" spans="5:13" ht="13.5" customHeight="1">
      <c r="E964" s="20"/>
      <c r="F964" s="20"/>
      <c r="G964" s="20"/>
      <c r="H964" s="20"/>
      <c r="I964" s="20"/>
      <c r="J964" s="20"/>
      <c r="K964" s="20"/>
      <c r="L964" s="20"/>
      <c r="M964" s="20"/>
    </row>
    <row r="965" spans="5:13" ht="13.5" customHeight="1">
      <c r="E965" s="20"/>
      <c r="F965" s="20"/>
      <c r="G965" s="20"/>
      <c r="H965" s="20"/>
      <c r="I965" s="20"/>
      <c r="J965" s="20"/>
      <c r="K965" s="20"/>
      <c r="L965" s="20"/>
      <c r="M965" s="20"/>
    </row>
    <row r="966" spans="5:13" ht="13.5" customHeight="1">
      <c r="E966" s="20"/>
      <c r="F966" s="20"/>
      <c r="G966" s="20"/>
      <c r="H966" s="20"/>
      <c r="I966" s="20"/>
      <c r="J966" s="20"/>
      <c r="K966" s="20"/>
      <c r="L966" s="20"/>
      <c r="M966" s="20"/>
    </row>
    <row r="967" spans="5:13" ht="13.5" customHeight="1">
      <c r="E967" s="20"/>
      <c r="F967" s="20"/>
      <c r="G967" s="20"/>
      <c r="H967" s="20"/>
      <c r="I967" s="20"/>
      <c r="J967" s="20"/>
      <c r="K967" s="20"/>
      <c r="L967" s="20"/>
      <c r="M967" s="20"/>
    </row>
    <row r="968" spans="5:13" ht="13.5" customHeight="1">
      <c r="E968" s="20"/>
      <c r="F968" s="20"/>
      <c r="G968" s="20"/>
      <c r="H968" s="20"/>
      <c r="I968" s="20"/>
      <c r="J968" s="20"/>
      <c r="K968" s="20"/>
      <c r="L968" s="20"/>
      <c r="M968" s="20"/>
    </row>
    <row r="969" spans="5:13" ht="13.5" customHeight="1">
      <c r="E969" s="20"/>
      <c r="F969" s="20"/>
      <c r="G969" s="20"/>
      <c r="H969" s="20"/>
      <c r="I969" s="20"/>
      <c r="J969" s="20"/>
      <c r="K969" s="20"/>
      <c r="L969" s="20"/>
      <c r="M969" s="20"/>
    </row>
    <row r="970" spans="5:13" ht="13.5" customHeight="1">
      <c r="E970" s="20"/>
      <c r="F970" s="20"/>
      <c r="G970" s="20"/>
      <c r="H970" s="20"/>
      <c r="I970" s="20"/>
      <c r="J970" s="20"/>
      <c r="K970" s="20"/>
      <c r="L970" s="20"/>
      <c r="M970" s="20"/>
    </row>
    <row r="971" spans="5:13" ht="13.5" customHeight="1">
      <c r="E971" s="20"/>
      <c r="F971" s="20"/>
      <c r="G971" s="20"/>
      <c r="H971" s="20"/>
      <c r="I971" s="20"/>
      <c r="J971" s="20"/>
      <c r="K971" s="20"/>
      <c r="L971" s="20"/>
      <c r="M971" s="20"/>
    </row>
    <row r="972" spans="5:13" ht="13.5" customHeight="1">
      <c r="E972" s="20"/>
      <c r="F972" s="20"/>
      <c r="G972" s="20"/>
      <c r="H972" s="20"/>
      <c r="I972" s="20"/>
      <c r="J972" s="20"/>
      <c r="K972" s="20"/>
      <c r="L972" s="20"/>
      <c r="M972" s="20"/>
    </row>
    <row r="973" spans="5:13" ht="13.5" customHeight="1">
      <c r="E973" s="20"/>
      <c r="F973" s="20"/>
      <c r="G973" s="20"/>
      <c r="H973" s="20"/>
      <c r="I973" s="20"/>
      <c r="J973" s="20"/>
      <c r="K973" s="20"/>
      <c r="L973" s="20"/>
      <c r="M973" s="20"/>
    </row>
    <row r="974" spans="5:13" ht="13.5" customHeight="1">
      <c r="E974" s="20"/>
      <c r="F974" s="20"/>
      <c r="G974" s="20"/>
      <c r="H974" s="20"/>
      <c r="I974" s="20"/>
      <c r="J974" s="20"/>
      <c r="K974" s="20"/>
      <c r="L974" s="20"/>
      <c r="M974" s="20"/>
    </row>
    <row r="975" spans="5:13" ht="13.5" customHeight="1">
      <c r="E975" s="20"/>
      <c r="F975" s="20"/>
      <c r="G975" s="20"/>
      <c r="H975" s="20"/>
      <c r="I975" s="20"/>
      <c r="J975" s="20"/>
      <c r="K975" s="20"/>
      <c r="L975" s="20"/>
      <c r="M975" s="20"/>
    </row>
    <row r="976" spans="5:13" ht="13.5" customHeight="1">
      <c r="E976" s="20"/>
      <c r="F976" s="20"/>
      <c r="G976" s="20"/>
      <c r="H976" s="20"/>
      <c r="I976" s="20"/>
      <c r="J976" s="20"/>
      <c r="K976" s="20"/>
      <c r="L976" s="20"/>
      <c r="M976" s="20"/>
    </row>
    <row r="977" spans="5:13" ht="13.5" customHeight="1">
      <c r="E977" s="20"/>
      <c r="F977" s="20"/>
      <c r="G977" s="20"/>
      <c r="H977" s="20"/>
      <c r="I977" s="20"/>
      <c r="J977" s="20"/>
      <c r="K977" s="20"/>
      <c r="L977" s="20"/>
      <c r="M977" s="20"/>
    </row>
    <row r="978" spans="5:13" ht="13.5" customHeight="1">
      <c r="E978" s="20"/>
      <c r="F978" s="20"/>
      <c r="G978" s="20"/>
      <c r="H978" s="20"/>
      <c r="I978" s="20"/>
      <c r="J978" s="20"/>
      <c r="K978" s="20"/>
      <c r="L978" s="20"/>
      <c r="M978" s="20"/>
    </row>
    <row r="979" spans="5:13" ht="13.5" customHeight="1">
      <c r="E979" s="20"/>
      <c r="F979" s="20"/>
      <c r="G979" s="20"/>
      <c r="H979" s="20"/>
      <c r="I979" s="20"/>
      <c r="J979" s="20"/>
      <c r="K979" s="20"/>
      <c r="L979" s="20"/>
      <c r="M979" s="20"/>
    </row>
    <row r="980" spans="5:13" ht="13.5" customHeight="1">
      <c r="E980" s="20"/>
      <c r="F980" s="20"/>
      <c r="G980" s="20"/>
      <c r="H980" s="20"/>
      <c r="I980" s="20"/>
      <c r="J980" s="20"/>
      <c r="K980" s="20"/>
      <c r="L980" s="20"/>
      <c r="M980" s="20"/>
    </row>
    <row r="981" spans="5:13" ht="13.5" customHeight="1">
      <c r="E981" s="20"/>
      <c r="F981" s="20"/>
      <c r="G981" s="20"/>
      <c r="H981" s="20"/>
      <c r="I981" s="20"/>
      <c r="J981" s="20"/>
      <c r="K981" s="20"/>
      <c r="L981" s="20"/>
      <c r="M981" s="20"/>
    </row>
    <row r="982" spans="5:13" ht="13.5" customHeight="1">
      <c r="E982" s="20"/>
      <c r="F982" s="20"/>
      <c r="G982" s="20"/>
      <c r="H982" s="20"/>
      <c r="I982" s="20"/>
      <c r="J982" s="20"/>
      <c r="K982" s="20"/>
      <c r="L982" s="20"/>
      <c r="M982" s="20"/>
    </row>
    <row r="983" spans="5:13" ht="13.5" customHeight="1">
      <c r="E983" s="20"/>
      <c r="F983" s="20"/>
      <c r="G983" s="20"/>
      <c r="H983" s="20"/>
      <c r="I983" s="20"/>
      <c r="J983" s="20"/>
      <c r="K983" s="20"/>
      <c r="L983" s="20"/>
      <c r="M983" s="20"/>
    </row>
    <row r="984" spans="5:13" ht="13.5" customHeight="1">
      <c r="E984" s="20"/>
      <c r="F984" s="20"/>
      <c r="G984" s="20"/>
      <c r="H984" s="20"/>
      <c r="I984" s="20"/>
      <c r="J984" s="20"/>
      <c r="K984" s="20"/>
      <c r="L984" s="20"/>
      <c r="M984" s="20"/>
    </row>
    <row r="985" spans="5:13" ht="13.5" customHeight="1">
      <c r="E985" s="20"/>
      <c r="F985" s="20"/>
      <c r="G985" s="20"/>
      <c r="H985" s="20"/>
      <c r="I985" s="20"/>
      <c r="J985" s="20"/>
      <c r="K985" s="20"/>
      <c r="L985" s="20"/>
      <c r="M985" s="20"/>
    </row>
    <row r="986" spans="5:13" ht="13.5" customHeight="1">
      <c r="E986" s="20"/>
      <c r="F986" s="20"/>
      <c r="G986" s="20"/>
      <c r="H986" s="20"/>
      <c r="I986" s="20"/>
      <c r="J986" s="20"/>
      <c r="K986" s="20"/>
      <c r="L986" s="20"/>
      <c r="M986" s="20"/>
    </row>
    <row r="987" spans="5:13" ht="13.5" customHeight="1">
      <c r="E987" s="20"/>
      <c r="F987" s="20"/>
      <c r="G987" s="20"/>
      <c r="H987" s="20"/>
      <c r="I987" s="20"/>
      <c r="J987" s="20"/>
      <c r="K987" s="20"/>
      <c r="L987" s="20"/>
      <c r="M987" s="20"/>
    </row>
    <row r="988" spans="5:13" ht="13.5" customHeight="1">
      <c r="E988" s="20"/>
      <c r="F988" s="20"/>
      <c r="G988" s="20"/>
      <c r="H988" s="20"/>
      <c r="I988" s="20"/>
      <c r="J988" s="20"/>
      <c r="K988" s="20"/>
      <c r="L988" s="20"/>
      <c r="M988" s="20"/>
    </row>
    <row r="989" spans="5:13" ht="13.5" customHeight="1">
      <c r="E989" s="20"/>
      <c r="F989" s="20"/>
      <c r="G989" s="20"/>
      <c r="H989" s="20"/>
      <c r="I989" s="20"/>
      <c r="J989" s="20"/>
      <c r="K989" s="20"/>
      <c r="L989" s="20"/>
      <c r="M989" s="20"/>
    </row>
    <row r="990" spans="5:13" ht="13.5" customHeight="1">
      <c r="E990" s="20"/>
      <c r="F990" s="20"/>
      <c r="G990" s="20"/>
      <c r="H990" s="20"/>
      <c r="I990" s="20"/>
      <c r="J990" s="20"/>
      <c r="K990" s="20"/>
      <c r="L990" s="20"/>
      <c r="M990" s="20"/>
    </row>
    <row r="991" spans="5:13" ht="13.5" customHeight="1">
      <c r="E991" s="20"/>
      <c r="F991" s="20"/>
      <c r="G991" s="20"/>
      <c r="H991" s="20"/>
      <c r="I991" s="20"/>
      <c r="J991" s="20"/>
      <c r="K991" s="20"/>
      <c r="L991" s="20"/>
      <c r="M991" s="20"/>
    </row>
    <row r="992" spans="5:13" ht="13.5" customHeight="1">
      <c r="E992" s="20"/>
      <c r="F992" s="20"/>
      <c r="G992" s="20"/>
      <c r="H992" s="20"/>
      <c r="I992" s="20"/>
      <c r="J992" s="20"/>
      <c r="K992" s="20"/>
      <c r="L992" s="20"/>
      <c r="M992" s="20"/>
    </row>
    <row r="993" spans="5:13" ht="13.5" customHeight="1">
      <c r="E993" s="20"/>
      <c r="F993" s="20"/>
      <c r="G993" s="20"/>
      <c r="H993" s="20"/>
      <c r="I993" s="20"/>
      <c r="J993" s="20"/>
      <c r="K993" s="20"/>
      <c r="L993" s="20"/>
      <c r="M993" s="20"/>
    </row>
    <row r="994" spans="5:13" ht="13.5" customHeight="1">
      <c r="E994" s="20"/>
      <c r="F994" s="20"/>
      <c r="G994" s="20"/>
      <c r="H994" s="20"/>
      <c r="I994" s="20"/>
      <c r="J994" s="20"/>
      <c r="K994" s="20"/>
      <c r="L994" s="20"/>
      <c r="M994" s="20"/>
    </row>
    <row r="995" spans="5:13" ht="13.5" customHeight="1">
      <c r="E995" s="20"/>
      <c r="F995" s="20"/>
      <c r="G995" s="20"/>
      <c r="H995" s="20"/>
      <c r="I995" s="20"/>
      <c r="J995" s="20"/>
      <c r="K995" s="20"/>
      <c r="L995" s="20"/>
      <c r="M995" s="20"/>
    </row>
    <row r="996" spans="5:13" ht="13.5" customHeight="1">
      <c r="E996" s="20"/>
      <c r="F996" s="20"/>
      <c r="G996" s="20"/>
      <c r="H996" s="20"/>
      <c r="I996" s="20"/>
      <c r="J996" s="20"/>
      <c r="K996" s="20"/>
      <c r="L996" s="20"/>
      <c r="M996" s="20"/>
    </row>
    <row r="997" spans="5:13" ht="13.5" customHeight="1">
      <c r="E997" s="20"/>
      <c r="F997" s="20"/>
      <c r="G997" s="20"/>
      <c r="H997" s="20"/>
      <c r="I997" s="20"/>
      <c r="J997" s="20"/>
      <c r="K997" s="20"/>
      <c r="L997" s="20"/>
      <c r="M997" s="20"/>
    </row>
    <row r="998" spans="5:13" ht="13.5" customHeight="1">
      <c r="E998" s="20"/>
      <c r="F998" s="20"/>
      <c r="G998" s="20"/>
      <c r="H998" s="20"/>
      <c r="I998" s="20"/>
      <c r="J998" s="20"/>
      <c r="K998" s="20"/>
      <c r="L998" s="20"/>
      <c r="M998" s="20"/>
    </row>
    <row r="999" spans="5:13" ht="13.5" customHeight="1">
      <c r="E999" s="20"/>
      <c r="F999" s="20"/>
      <c r="G999" s="20"/>
      <c r="H999" s="20"/>
      <c r="I999" s="20"/>
      <c r="J999" s="20"/>
      <c r="K999" s="20"/>
      <c r="L999" s="20"/>
      <c r="M999" s="20"/>
    </row>
    <row r="1000" spans="5:13" ht="13.5" customHeight="1">
      <c r="E1000" s="20"/>
      <c r="F1000" s="20"/>
      <c r="G1000" s="20"/>
      <c r="H1000" s="20"/>
      <c r="I1000" s="20"/>
      <c r="J1000" s="20"/>
      <c r="K1000" s="20"/>
      <c r="L1000" s="20"/>
      <c r="M1000" s="20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D715-3678-48FD-B6DB-9304396DF087}">
  <dimension ref="A1:X501"/>
  <sheetViews>
    <sheetView topLeftCell="H1" workbookViewId="0">
      <pane ySplit="1" topLeftCell="A2" activePane="bottomLeft" state="frozen"/>
      <selection pane="bottomLeft" activeCell="Z5" sqref="Z5"/>
    </sheetView>
  </sheetViews>
  <sheetFormatPr defaultRowHeight="13.8"/>
  <cols>
    <col min="1" max="1" width="7.19921875" customWidth="1"/>
    <col min="2" max="2" width="14.19921875" customWidth="1"/>
  </cols>
  <sheetData>
    <row r="1" spans="1:24">
      <c r="A1" s="1" t="s">
        <v>0</v>
      </c>
      <c r="B1" s="1" t="s">
        <v>1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N1" t="s">
        <v>82</v>
      </c>
      <c r="O1" t="s">
        <v>78</v>
      </c>
      <c r="W1" s="1" t="s">
        <v>57</v>
      </c>
    </row>
    <row r="2" spans="1:24">
      <c r="A2" s="2">
        <v>1</v>
      </c>
      <c r="B2" s="2">
        <v>10</v>
      </c>
      <c r="W2" s="1" t="s">
        <v>59</v>
      </c>
      <c r="X2">
        <f>+CORREL(B2:B501,B2:B501)</f>
        <v>1</v>
      </c>
    </row>
    <row r="3" spans="1:24">
      <c r="A3" s="2">
        <v>2</v>
      </c>
      <c r="B3" s="2">
        <v>10.367092484092767</v>
      </c>
      <c r="C3">
        <f>+B2</f>
        <v>10</v>
      </c>
      <c r="N3">
        <f>+(B3-B2)/B2</f>
        <v>3.6709248409276717E-2</v>
      </c>
      <c r="O3">
        <f>1+N3</f>
        <v>1.0367092484092768</v>
      </c>
      <c r="W3" s="1" t="s">
        <v>61</v>
      </c>
      <c r="X3">
        <f>+CORREL(B3:B501,C3:C501)</f>
        <v>0.99662746516311118</v>
      </c>
    </row>
    <row r="4" spans="1:24">
      <c r="A4" s="2">
        <v>3</v>
      </c>
      <c r="B4" s="2">
        <v>11.771418919190975</v>
      </c>
      <c r="C4">
        <f t="shared" ref="C4:G67" si="0">+B3</f>
        <v>10.367092484092767</v>
      </c>
      <c r="D4">
        <f>+C3</f>
        <v>10</v>
      </c>
      <c r="N4">
        <f t="shared" ref="N4:N67" si="1">+(B4-B3)/B3</f>
        <v>0.13546000841151956</v>
      </c>
      <c r="O4">
        <f t="shared" ref="O4:O67" si="2">1+N4</f>
        <v>1.1354600084115196</v>
      </c>
      <c r="W4" s="1" t="s">
        <v>62</v>
      </c>
      <c r="X4">
        <f>+CORREL(B4:B501,D4:D501)</f>
        <v>0.99307080076133658</v>
      </c>
    </row>
    <row r="5" spans="1:24">
      <c r="A5" s="2">
        <v>4</v>
      </c>
      <c r="B5" s="2">
        <v>13.302913081906512</v>
      </c>
      <c r="C5">
        <f t="shared" si="0"/>
        <v>11.771418919190975</v>
      </c>
      <c r="D5">
        <f t="shared" si="0"/>
        <v>10.367092484092767</v>
      </c>
      <c r="E5">
        <f>+D4</f>
        <v>10</v>
      </c>
      <c r="N5">
        <f t="shared" si="1"/>
        <v>0.13010276613456842</v>
      </c>
      <c r="O5">
        <f t="shared" si="2"/>
        <v>1.1301027661345684</v>
      </c>
      <c r="W5" s="1" t="s">
        <v>63</v>
      </c>
      <c r="X5">
        <f>+CORREL(B5:B501,E5:E501)</f>
        <v>0.98996600908901156</v>
      </c>
    </row>
    <row r="6" spans="1:24">
      <c r="A6" s="2">
        <v>5</v>
      </c>
      <c r="B6" s="2">
        <v>13.357378079106937</v>
      </c>
      <c r="C6">
        <f t="shared" si="0"/>
        <v>13.302913081906512</v>
      </c>
      <c r="D6">
        <f t="shared" si="0"/>
        <v>11.771418919190975</v>
      </c>
      <c r="E6">
        <f t="shared" si="0"/>
        <v>10.367092484092767</v>
      </c>
      <c r="F6">
        <f>+E5</f>
        <v>10</v>
      </c>
      <c r="N6">
        <f t="shared" si="1"/>
        <v>4.0942158206313016E-3</v>
      </c>
      <c r="O6">
        <f t="shared" si="2"/>
        <v>1.0040942158206314</v>
      </c>
      <c r="W6" s="1" t="s">
        <v>66</v>
      </c>
      <c r="X6">
        <f>+CORREL(B6:B501,F6:F501)</f>
        <v>0.98699313118695631</v>
      </c>
    </row>
    <row r="7" spans="1:24">
      <c r="A7" s="2">
        <v>6</v>
      </c>
      <c r="B7" s="2">
        <v>15.078016822994943</v>
      </c>
      <c r="C7">
        <f t="shared" si="0"/>
        <v>13.357378079106937</v>
      </c>
      <c r="D7">
        <f t="shared" si="0"/>
        <v>13.302913081906512</v>
      </c>
      <c r="E7">
        <f t="shared" si="0"/>
        <v>11.771418919190975</v>
      </c>
      <c r="F7">
        <f t="shared" si="0"/>
        <v>10.367092484092767</v>
      </c>
      <c r="G7">
        <f>+F6</f>
        <v>10</v>
      </c>
      <c r="N7">
        <f t="shared" si="1"/>
        <v>0.12881560540532719</v>
      </c>
      <c r="O7">
        <f t="shared" si="2"/>
        <v>1.1288156054053271</v>
      </c>
      <c r="W7" s="1" t="s">
        <v>68</v>
      </c>
      <c r="X7">
        <f>+CORREL(B7:B501,G7:G501)</f>
        <v>0.9839908871352846</v>
      </c>
    </row>
    <row r="8" spans="1:24">
      <c r="A8" s="2">
        <v>7</v>
      </c>
      <c r="B8" s="2">
        <v>15.425406609540383</v>
      </c>
      <c r="C8">
        <f t="shared" si="0"/>
        <v>15.078016822994943</v>
      </c>
      <c r="D8">
        <f t="shared" si="0"/>
        <v>13.357378079106937</v>
      </c>
      <c r="E8">
        <f t="shared" si="0"/>
        <v>13.302913081906512</v>
      </c>
      <c r="F8">
        <f t="shared" si="0"/>
        <v>11.771418919190975</v>
      </c>
      <c r="G8">
        <f t="shared" si="0"/>
        <v>10.367092484092767</v>
      </c>
      <c r="H8">
        <f>+G7</f>
        <v>10</v>
      </c>
      <c r="N8">
        <f t="shared" si="1"/>
        <v>2.3039487926266825E-2</v>
      </c>
      <c r="O8">
        <f t="shared" si="2"/>
        <v>1.0230394879262668</v>
      </c>
      <c r="W8" s="1" t="s">
        <v>69</v>
      </c>
      <c r="X8">
        <f>+CORREL(B8:B501,H8:H501)</f>
        <v>0.98056787625571751</v>
      </c>
    </row>
    <row r="9" spans="1:24">
      <c r="A9" s="2">
        <v>8</v>
      </c>
      <c r="B9" s="2">
        <v>14.789835138937056</v>
      </c>
      <c r="C9">
        <f t="shared" si="0"/>
        <v>15.425406609540383</v>
      </c>
      <c r="D9">
        <f t="shared" si="0"/>
        <v>15.078016822994943</v>
      </c>
      <c r="E9">
        <f t="shared" si="0"/>
        <v>13.357378079106937</v>
      </c>
      <c r="F9">
        <f t="shared" si="0"/>
        <v>13.302913081906512</v>
      </c>
      <c r="G9">
        <f t="shared" si="0"/>
        <v>11.771418919190975</v>
      </c>
      <c r="H9">
        <f t="shared" ref="H9:L72" si="3">+G8</f>
        <v>10.367092484092767</v>
      </c>
      <c r="I9">
        <f>+H8</f>
        <v>10</v>
      </c>
      <c r="N9">
        <f t="shared" si="1"/>
        <v>-4.12028990023664E-2</v>
      </c>
      <c r="O9">
        <f t="shared" si="2"/>
        <v>0.9587971009976336</v>
      </c>
      <c r="W9" s="1" t="s">
        <v>70</v>
      </c>
      <c r="X9">
        <f>+CORREL(B9:B501,I9:I501)</f>
        <v>0.97704670428132112</v>
      </c>
    </row>
    <row r="10" spans="1:24">
      <c r="A10" s="2">
        <v>9</v>
      </c>
      <c r="B10" s="2">
        <v>14.52557172934883</v>
      </c>
      <c r="C10">
        <f t="shared" si="0"/>
        <v>14.789835138937056</v>
      </c>
      <c r="D10">
        <f t="shared" si="0"/>
        <v>15.425406609540383</v>
      </c>
      <c r="E10">
        <f t="shared" si="0"/>
        <v>15.078016822994943</v>
      </c>
      <c r="F10">
        <f t="shared" si="0"/>
        <v>13.357378079106937</v>
      </c>
      <c r="G10">
        <f t="shared" si="0"/>
        <v>13.302913081906512</v>
      </c>
      <c r="H10">
        <f t="shared" si="3"/>
        <v>11.771418919190975</v>
      </c>
      <c r="I10">
        <f t="shared" si="3"/>
        <v>10.367092484092767</v>
      </c>
      <c r="J10">
        <f>+I9</f>
        <v>10</v>
      </c>
      <c r="N10">
        <f t="shared" si="1"/>
        <v>-1.786790772890378E-2</v>
      </c>
      <c r="O10">
        <f t="shared" si="2"/>
        <v>0.98213209227109621</v>
      </c>
      <c r="W10" s="1" t="s">
        <v>71</v>
      </c>
      <c r="X10">
        <f>+CORREL(B10:B501,J10:J501)</f>
        <v>0.97372407954402185</v>
      </c>
    </row>
    <row r="11" spans="1:24">
      <c r="A11" s="2">
        <v>10</v>
      </c>
      <c r="B11" s="2">
        <v>16.400775475279023</v>
      </c>
      <c r="C11">
        <f t="shared" si="0"/>
        <v>14.52557172934883</v>
      </c>
      <c r="D11">
        <f t="shared" si="0"/>
        <v>14.789835138937056</v>
      </c>
      <c r="E11">
        <f t="shared" si="0"/>
        <v>15.425406609540383</v>
      </c>
      <c r="F11">
        <f t="shared" si="0"/>
        <v>15.078016822994943</v>
      </c>
      <c r="G11">
        <f t="shared" si="0"/>
        <v>13.357378079106937</v>
      </c>
      <c r="H11">
        <f t="shared" si="3"/>
        <v>13.302913081906512</v>
      </c>
      <c r="I11">
        <f t="shared" si="3"/>
        <v>11.771418919190975</v>
      </c>
      <c r="J11">
        <f t="shared" si="3"/>
        <v>10.367092484092767</v>
      </c>
      <c r="K11">
        <f>+J10</f>
        <v>10</v>
      </c>
      <c r="N11">
        <f t="shared" si="1"/>
        <v>0.12909672547630985</v>
      </c>
      <c r="O11">
        <f t="shared" si="2"/>
        <v>1.1290967254763098</v>
      </c>
      <c r="W11" s="1" t="s">
        <v>72</v>
      </c>
      <c r="X11">
        <f>+CORREL(B11:B501,K11:K501)</f>
        <v>0.97021201513816613</v>
      </c>
    </row>
    <row r="12" spans="1:24">
      <c r="A12" s="2">
        <v>11</v>
      </c>
      <c r="B12" s="2">
        <v>16.25435471531857</v>
      </c>
      <c r="C12">
        <f t="shared" si="0"/>
        <v>16.400775475279023</v>
      </c>
      <c r="D12">
        <f t="shared" si="0"/>
        <v>14.52557172934883</v>
      </c>
      <c r="E12">
        <f t="shared" si="0"/>
        <v>14.789835138937056</v>
      </c>
      <c r="F12">
        <f t="shared" si="0"/>
        <v>15.425406609540383</v>
      </c>
      <c r="G12">
        <f t="shared" si="0"/>
        <v>15.078016822994943</v>
      </c>
      <c r="H12">
        <f t="shared" si="3"/>
        <v>13.357378079106937</v>
      </c>
      <c r="I12">
        <f t="shared" si="3"/>
        <v>13.302913081906512</v>
      </c>
      <c r="J12">
        <f t="shared" si="3"/>
        <v>11.771418919190975</v>
      </c>
      <c r="K12">
        <f t="shared" si="3"/>
        <v>10.367092484092767</v>
      </c>
      <c r="L12">
        <f>+K11</f>
        <v>10</v>
      </c>
      <c r="N12">
        <f t="shared" si="1"/>
        <v>-8.927672973826975E-3</v>
      </c>
      <c r="O12">
        <f t="shared" si="2"/>
        <v>0.99107232702617298</v>
      </c>
      <c r="W12" s="1" t="s">
        <v>73</v>
      </c>
      <c r="X12">
        <f>+CORREL(B12:B501,L12:L501)</f>
        <v>0.96689827215170698</v>
      </c>
    </row>
    <row r="13" spans="1:24">
      <c r="A13" s="2">
        <v>12</v>
      </c>
      <c r="B13" s="2">
        <v>16.712494133798529</v>
      </c>
      <c r="C13">
        <f t="shared" si="0"/>
        <v>16.25435471531857</v>
      </c>
      <c r="D13">
        <f t="shared" si="0"/>
        <v>16.400775475279023</v>
      </c>
      <c r="E13">
        <f t="shared" si="0"/>
        <v>14.52557172934883</v>
      </c>
      <c r="F13">
        <f t="shared" si="0"/>
        <v>14.789835138937056</v>
      </c>
      <c r="G13">
        <f t="shared" ref="G13:K76" si="4">+F12</f>
        <v>15.425406609540383</v>
      </c>
      <c r="H13">
        <f t="shared" si="3"/>
        <v>15.078016822994943</v>
      </c>
      <c r="I13">
        <f t="shared" si="3"/>
        <v>13.357378079106937</v>
      </c>
      <c r="J13">
        <f t="shared" si="3"/>
        <v>13.302913081906512</v>
      </c>
      <c r="K13">
        <f t="shared" si="3"/>
        <v>11.771418919190975</v>
      </c>
      <c r="L13">
        <f t="shared" si="3"/>
        <v>10.367092484092767</v>
      </c>
      <c r="N13">
        <f t="shared" si="1"/>
        <v>2.818564172517999E-2</v>
      </c>
      <c r="O13">
        <f t="shared" si="2"/>
        <v>1.02818564172518</v>
      </c>
      <c r="W13" s="1"/>
    </row>
    <row r="14" spans="1:24">
      <c r="A14" s="2">
        <v>13</v>
      </c>
      <c r="B14" s="2">
        <v>15.300225494085819</v>
      </c>
      <c r="C14">
        <f t="shared" si="0"/>
        <v>16.712494133798529</v>
      </c>
      <c r="D14">
        <f t="shared" si="0"/>
        <v>16.25435471531857</v>
      </c>
      <c r="E14">
        <f t="shared" si="0"/>
        <v>16.400775475279023</v>
      </c>
      <c r="F14">
        <f t="shared" si="0"/>
        <v>14.52557172934883</v>
      </c>
      <c r="G14">
        <f t="shared" si="4"/>
        <v>14.789835138937056</v>
      </c>
      <c r="H14">
        <f t="shared" si="3"/>
        <v>15.425406609540383</v>
      </c>
      <c r="I14">
        <f t="shared" si="3"/>
        <v>15.078016822994943</v>
      </c>
      <c r="J14">
        <f t="shared" si="3"/>
        <v>13.357378079106937</v>
      </c>
      <c r="K14">
        <f t="shared" si="3"/>
        <v>13.302913081906512</v>
      </c>
      <c r="L14">
        <f t="shared" si="3"/>
        <v>11.771418919190975</v>
      </c>
      <c r="N14">
        <f t="shared" si="1"/>
        <v>-8.4503762778088728E-2</v>
      </c>
      <c r="O14">
        <f t="shared" si="2"/>
        <v>0.91549623722191131</v>
      </c>
      <c r="W14" s="1" t="s">
        <v>74</v>
      </c>
    </row>
    <row r="15" spans="1:24">
      <c r="A15" s="2">
        <v>14</v>
      </c>
      <c r="B15" s="2">
        <v>14.385452311690642</v>
      </c>
      <c r="C15">
        <f t="shared" si="0"/>
        <v>15.300225494085819</v>
      </c>
      <c r="D15">
        <f t="shared" si="0"/>
        <v>16.712494133798529</v>
      </c>
      <c r="E15">
        <f t="shared" si="0"/>
        <v>16.25435471531857</v>
      </c>
      <c r="F15">
        <f t="shared" si="0"/>
        <v>16.400775475279023</v>
      </c>
      <c r="G15">
        <f t="shared" si="4"/>
        <v>14.52557172934883</v>
      </c>
      <c r="H15">
        <f t="shared" si="3"/>
        <v>14.789835138937056</v>
      </c>
      <c r="I15">
        <f t="shared" si="3"/>
        <v>15.425406609540383</v>
      </c>
      <c r="J15">
        <f t="shared" si="3"/>
        <v>15.078016822994943</v>
      </c>
      <c r="K15">
        <f t="shared" si="3"/>
        <v>13.357378079106937</v>
      </c>
      <c r="L15">
        <f t="shared" si="3"/>
        <v>13.302913081906512</v>
      </c>
      <c r="N15">
        <f t="shared" si="1"/>
        <v>-5.9788215719354915E-2</v>
      </c>
      <c r="O15">
        <f t="shared" si="2"/>
        <v>0.94021178428064511</v>
      </c>
    </row>
    <row r="16" spans="1:24">
      <c r="A16" s="2">
        <v>15</v>
      </c>
      <c r="B16" s="2">
        <v>13.555084410224417</v>
      </c>
      <c r="C16">
        <f t="shared" si="0"/>
        <v>14.385452311690642</v>
      </c>
      <c r="D16">
        <f t="shared" si="0"/>
        <v>15.300225494085819</v>
      </c>
      <c r="E16">
        <f t="shared" si="0"/>
        <v>16.712494133798529</v>
      </c>
      <c r="F16">
        <f t="shared" si="0"/>
        <v>16.25435471531857</v>
      </c>
      <c r="G16">
        <f t="shared" si="4"/>
        <v>16.400775475279023</v>
      </c>
      <c r="H16">
        <f t="shared" si="3"/>
        <v>14.52557172934883</v>
      </c>
      <c r="I16">
        <f t="shared" si="3"/>
        <v>14.789835138937056</v>
      </c>
      <c r="J16">
        <f t="shared" si="3"/>
        <v>15.425406609540383</v>
      </c>
      <c r="K16">
        <f t="shared" si="3"/>
        <v>15.078016822994943</v>
      </c>
      <c r="L16">
        <f t="shared" si="3"/>
        <v>13.357378079106937</v>
      </c>
      <c r="N16">
        <f t="shared" si="1"/>
        <v>-5.7722752366389553E-2</v>
      </c>
      <c r="O16">
        <f t="shared" si="2"/>
        <v>0.94227724763361043</v>
      </c>
      <c r="W16" s="1" t="s">
        <v>56</v>
      </c>
    </row>
    <row r="17" spans="1:24">
      <c r="A17" s="2">
        <v>16</v>
      </c>
      <c r="B17" s="2">
        <v>12.993602834005307</v>
      </c>
      <c r="C17">
        <f t="shared" si="0"/>
        <v>13.555084410224417</v>
      </c>
      <c r="D17">
        <f t="shared" si="0"/>
        <v>14.385452311690642</v>
      </c>
      <c r="E17">
        <f t="shared" si="0"/>
        <v>15.300225494085819</v>
      </c>
      <c r="F17">
        <f t="shared" si="0"/>
        <v>16.712494133798529</v>
      </c>
      <c r="G17">
        <f t="shared" si="4"/>
        <v>16.25435471531857</v>
      </c>
      <c r="H17">
        <f t="shared" si="3"/>
        <v>16.400775475279023</v>
      </c>
      <c r="I17">
        <f t="shared" si="3"/>
        <v>14.52557172934883</v>
      </c>
      <c r="J17">
        <f t="shared" si="3"/>
        <v>14.789835138937056</v>
      </c>
      <c r="K17">
        <f t="shared" si="3"/>
        <v>15.425406609540383</v>
      </c>
      <c r="L17">
        <f t="shared" si="3"/>
        <v>15.078016822994943</v>
      </c>
      <c r="N17">
        <f t="shared" si="1"/>
        <v>-4.1422211712351442E-2</v>
      </c>
      <c r="O17">
        <f t="shared" si="2"/>
        <v>0.9585777882876485</v>
      </c>
      <c r="W17" s="1" t="s">
        <v>58</v>
      </c>
    </row>
    <row r="18" spans="1:24">
      <c r="A18" s="2">
        <v>17</v>
      </c>
      <c r="B18" s="2">
        <v>12.116126085256022</v>
      </c>
      <c r="C18">
        <f t="shared" si="0"/>
        <v>12.993602834005307</v>
      </c>
      <c r="D18">
        <f t="shared" si="0"/>
        <v>13.555084410224417</v>
      </c>
      <c r="E18">
        <f t="shared" si="0"/>
        <v>14.385452311690642</v>
      </c>
      <c r="F18">
        <f t="shared" si="0"/>
        <v>15.300225494085819</v>
      </c>
      <c r="G18">
        <f t="shared" si="4"/>
        <v>16.712494133798529</v>
      </c>
      <c r="H18">
        <f t="shared" si="3"/>
        <v>16.25435471531857</v>
      </c>
      <c r="I18">
        <f t="shared" si="3"/>
        <v>16.400775475279023</v>
      </c>
      <c r="J18">
        <f t="shared" si="3"/>
        <v>14.52557172934883</v>
      </c>
      <c r="K18">
        <f t="shared" si="3"/>
        <v>14.789835138937056</v>
      </c>
      <c r="L18">
        <f t="shared" ref="L18:L81" si="5">+K17</f>
        <v>15.425406609540383</v>
      </c>
      <c r="N18">
        <f t="shared" si="1"/>
        <v>-6.7531442969216898E-2</v>
      </c>
      <c r="O18">
        <f t="shared" si="2"/>
        <v>0.93246855703078313</v>
      </c>
      <c r="W18" s="12" t="s">
        <v>60</v>
      </c>
    </row>
    <row r="19" spans="1:24">
      <c r="A19" s="2">
        <v>18</v>
      </c>
      <c r="B19" s="2">
        <v>13.475972560787874</v>
      </c>
      <c r="C19">
        <f t="shared" si="0"/>
        <v>12.116126085256022</v>
      </c>
      <c r="D19">
        <f t="shared" si="0"/>
        <v>12.993602834005307</v>
      </c>
      <c r="E19">
        <f t="shared" si="0"/>
        <v>13.555084410224417</v>
      </c>
      <c r="F19">
        <f t="shared" si="0"/>
        <v>14.385452311690642</v>
      </c>
      <c r="G19">
        <f t="shared" si="4"/>
        <v>15.300225494085819</v>
      </c>
      <c r="H19">
        <f t="shared" si="3"/>
        <v>16.712494133798529</v>
      </c>
      <c r="I19">
        <f t="shared" si="3"/>
        <v>16.25435471531857</v>
      </c>
      <c r="J19">
        <f t="shared" si="3"/>
        <v>16.400775475279023</v>
      </c>
      <c r="K19">
        <f t="shared" si="3"/>
        <v>14.52557172934883</v>
      </c>
      <c r="L19">
        <f t="shared" si="5"/>
        <v>14.789835138937056</v>
      </c>
      <c r="N19">
        <f t="shared" si="1"/>
        <v>0.11223442756894328</v>
      </c>
      <c r="O19">
        <f t="shared" si="2"/>
        <v>1.1122344275689433</v>
      </c>
    </row>
    <row r="20" spans="1:24">
      <c r="A20" s="2">
        <v>19</v>
      </c>
      <c r="B20" s="2">
        <v>12.964811794689592</v>
      </c>
      <c r="C20">
        <f t="shared" si="0"/>
        <v>13.475972560787874</v>
      </c>
      <c r="D20">
        <f t="shared" si="0"/>
        <v>12.116126085256022</v>
      </c>
      <c r="E20">
        <f t="shared" si="0"/>
        <v>12.993602834005307</v>
      </c>
      <c r="F20">
        <f t="shared" si="0"/>
        <v>13.555084410224417</v>
      </c>
      <c r="G20">
        <f t="shared" si="4"/>
        <v>14.385452311690642</v>
      </c>
      <c r="H20">
        <f t="shared" si="3"/>
        <v>15.300225494085819</v>
      </c>
      <c r="I20">
        <f t="shared" si="3"/>
        <v>16.712494133798529</v>
      </c>
      <c r="J20">
        <f t="shared" si="3"/>
        <v>16.25435471531857</v>
      </c>
      <c r="K20">
        <f t="shared" si="3"/>
        <v>16.400775475279023</v>
      </c>
      <c r="L20">
        <f t="shared" si="5"/>
        <v>14.52557172934883</v>
      </c>
      <c r="N20">
        <f t="shared" si="1"/>
        <v>-3.7931270918853587E-2</v>
      </c>
      <c r="O20">
        <f t="shared" si="2"/>
        <v>0.96206872908114638</v>
      </c>
    </row>
    <row r="21" spans="1:24">
      <c r="A21" s="2">
        <v>20</v>
      </c>
      <c r="B21" s="2">
        <v>10.951697360389449</v>
      </c>
      <c r="C21">
        <f t="shared" si="0"/>
        <v>12.964811794689592</v>
      </c>
      <c r="D21">
        <f t="shared" si="0"/>
        <v>13.475972560787874</v>
      </c>
      <c r="E21">
        <f t="shared" si="0"/>
        <v>12.116126085256022</v>
      </c>
      <c r="F21">
        <f t="shared" si="0"/>
        <v>12.993602834005307</v>
      </c>
      <c r="G21">
        <f t="shared" si="4"/>
        <v>13.555084410224417</v>
      </c>
      <c r="H21">
        <f t="shared" si="3"/>
        <v>14.385452311690642</v>
      </c>
      <c r="I21">
        <f t="shared" si="3"/>
        <v>15.300225494085819</v>
      </c>
      <c r="J21">
        <f t="shared" si="3"/>
        <v>16.712494133798529</v>
      </c>
      <c r="K21">
        <f t="shared" si="3"/>
        <v>16.25435471531857</v>
      </c>
      <c r="L21">
        <f t="shared" si="5"/>
        <v>16.400775475279023</v>
      </c>
      <c r="N21">
        <f t="shared" si="1"/>
        <v>-0.15527525321460642</v>
      </c>
      <c r="O21">
        <f t="shared" si="2"/>
        <v>0.84472474678539355</v>
      </c>
      <c r="W21" s="2" t="s">
        <v>65</v>
      </c>
    </row>
    <row r="22" spans="1:24">
      <c r="A22" s="2">
        <v>21</v>
      </c>
      <c r="B22" s="2">
        <v>11.352348000055008</v>
      </c>
      <c r="C22">
        <f t="shared" si="0"/>
        <v>10.951697360389449</v>
      </c>
      <c r="D22">
        <f t="shared" si="0"/>
        <v>12.964811794689592</v>
      </c>
      <c r="E22">
        <f t="shared" si="0"/>
        <v>13.475972560787874</v>
      </c>
      <c r="F22">
        <f t="shared" si="0"/>
        <v>12.116126085256022</v>
      </c>
      <c r="G22">
        <f t="shared" si="4"/>
        <v>12.993602834005307</v>
      </c>
      <c r="H22">
        <f t="shared" si="3"/>
        <v>13.555084410224417</v>
      </c>
      <c r="I22">
        <f t="shared" si="3"/>
        <v>14.385452311690642</v>
      </c>
      <c r="J22">
        <f t="shared" si="3"/>
        <v>15.300225494085819</v>
      </c>
      <c r="K22">
        <f t="shared" si="3"/>
        <v>16.712494133798529</v>
      </c>
      <c r="L22">
        <f t="shared" si="5"/>
        <v>16.25435471531857</v>
      </c>
      <c r="N22">
        <f t="shared" si="1"/>
        <v>3.6583428712580045E-2</v>
      </c>
      <c r="O22">
        <f t="shared" si="2"/>
        <v>1.0365834287125801</v>
      </c>
      <c r="W22" s="12" t="s">
        <v>67</v>
      </c>
      <c r="X22" s="12"/>
    </row>
    <row r="23" spans="1:24">
      <c r="A23" s="2">
        <v>22</v>
      </c>
      <c r="B23" s="2">
        <v>11.822251395207607</v>
      </c>
      <c r="C23">
        <f t="shared" si="0"/>
        <v>11.352348000055008</v>
      </c>
      <c r="D23">
        <f t="shared" si="0"/>
        <v>10.951697360389449</v>
      </c>
      <c r="E23">
        <f t="shared" si="0"/>
        <v>12.964811794689592</v>
      </c>
      <c r="F23">
        <f t="shared" si="0"/>
        <v>13.475972560787874</v>
      </c>
      <c r="G23">
        <f t="shared" si="4"/>
        <v>12.116126085256022</v>
      </c>
      <c r="H23">
        <f t="shared" si="3"/>
        <v>12.993602834005307</v>
      </c>
      <c r="I23">
        <f t="shared" si="3"/>
        <v>13.555084410224417</v>
      </c>
      <c r="J23">
        <f t="shared" si="3"/>
        <v>14.385452311690642</v>
      </c>
      <c r="K23">
        <f t="shared" si="3"/>
        <v>15.300225494085819</v>
      </c>
      <c r="L23">
        <f t="shared" si="5"/>
        <v>16.712494133798529</v>
      </c>
      <c r="N23">
        <f t="shared" si="1"/>
        <v>4.1392617205737718E-2</v>
      </c>
      <c r="O23">
        <f t="shared" si="2"/>
        <v>1.0413926172057377</v>
      </c>
    </row>
    <row r="24" spans="1:24">
      <c r="A24" s="2">
        <v>23</v>
      </c>
      <c r="B24" s="2">
        <v>12.575885785524276</v>
      </c>
      <c r="C24">
        <f t="shared" si="0"/>
        <v>11.822251395207607</v>
      </c>
      <c r="D24">
        <f t="shared" si="0"/>
        <v>11.352348000055008</v>
      </c>
      <c r="E24">
        <f t="shared" si="0"/>
        <v>10.951697360389449</v>
      </c>
      <c r="F24">
        <f t="shared" si="0"/>
        <v>12.964811794689592</v>
      </c>
      <c r="G24">
        <f t="shared" si="4"/>
        <v>13.475972560787874</v>
      </c>
      <c r="H24">
        <f t="shared" si="3"/>
        <v>12.116126085256022</v>
      </c>
      <c r="I24">
        <f t="shared" si="3"/>
        <v>12.993602834005307</v>
      </c>
      <c r="J24">
        <f t="shared" si="3"/>
        <v>13.555084410224417</v>
      </c>
      <c r="K24">
        <f t="shared" si="3"/>
        <v>14.385452311690642</v>
      </c>
      <c r="L24">
        <f t="shared" si="5"/>
        <v>15.300225494085819</v>
      </c>
      <c r="N24">
        <f t="shared" si="1"/>
        <v>6.374711255270471E-2</v>
      </c>
      <c r="O24">
        <f t="shared" si="2"/>
        <v>1.0637471125527047</v>
      </c>
    </row>
    <row r="25" spans="1:24">
      <c r="A25" s="2">
        <v>24</v>
      </c>
      <c r="B25" s="2">
        <v>12.228440393719607</v>
      </c>
      <c r="C25">
        <f t="shared" si="0"/>
        <v>12.575885785524276</v>
      </c>
      <c r="D25">
        <f t="shared" si="0"/>
        <v>11.822251395207607</v>
      </c>
      <c r="E25">
        <f t="shared" si="0"/>
        <v>11.352348000055008</v>
      </c>
      <c r="F25">
        <f t="shared" si="0"/>
        <v>10.951697360389449</v>
      </c>
      <c r="G25">
        <f t="shared" si="4"/>
        <v>12.964811794689592</v>
      </c>
      <c r="H25">
        <f t="shared" si="3"/>
        <v>13.475972560787874</v>
      </c>
      <c r="I25">
        <f t="shared" si="3"/>
        <v>12.116126085256022</v>
      </c>
      <c r="J25">
        <f t="shared" si="3"/>
        <v>12.993602834005307</v>
      </c>
      <c r="K25">
        <f t="shared" si="3"/>
        <v>13.555084410224417</v>
      </c>
      <c r="L25">
        <f t="shared" si="5"/>
        <v>14.385452311690642</v>
      </c>
      <c r="N25">
        <f t="shared" si="1"/>
        <v>-2.7627906115734853E-2</v>
      </c>
      <c r="O25">
        <f t="shared" si="2"/>
        <v>0.97237209388426515</v>
      </c>
    </row>
    <row r="26" spans="1:24">
      <c r="A26" s="2">
        <v>25</v>
      </c>
      <c r="B26" s="2">
        <v>11.039195953542205</v>
      </c>
      <c r="C26">
        <f t="shared" si="0"/>
        <v>12.228440393719607</v>
      </c>
      <c r="D26">
        <f t="shared" si="0"/>
        <v>12.575885785524276</v>
      </c>
      <c r="E26">
        <f t="shared" si="0"/>
        <v>11.822251395207607</v>
      </c>
      <c r="F26">
        <f t="shared" si="0"/>
        <v>11.352348000055008</v>
      </c>
      <c r="G26">
        <f t="shared" si="4"/>
        <v>10.951697360389449</v>
      </c>
      <c r="H26">
        <f t="shared" si="3"/>
        <v>12.964811794689592</v>
      </c>
      <c r="I26">
        <f t="shared" si="3"/>
        <v>13.475972560787874</v>
      </c>
      <c r="J26">
        <f t="shared" si="3"/>
        <v>12.116126085256022</v>
      </c>
      <c r="K26">
        <f t="shared" si="3"/>
        <v>12.993602834005307</v>
      </c>
      <c r="L26">
        <f t="shared" si="5"/>
        <v>13.555084410224417</v>
      </c>
      <c r="N26">
        <f t="shared" si="1"/>
        <v>-9.725233978228208E-2</v>
      </c>
      <c r="O26">
        <f t="shared" si="2"/>
        <v>0.90274766021771791</v>
      </c>
    </row>
    <row r="27" spans="1:24">
      <c r="A27" s="2">
        <v>26</v>
      </c>
      <c r="B27" s="2">
        <v>12.477287972397431</v>
      </c>
      <c r="C27">
        <f t="shared" si="0"/>
        <v>11.039195953542205</v>
      </c>
      <c r="D27">
        <f t="shared" si="0"/>
        <v>12.228440393719607</v>
      </c>
      <c r="E27">
        <f t="shared" si="0"/>
        <v>12.575885785524276</v>
      </c>
      <c r="F27">
        <f t="shared" si="0"/>
        <v>11.822251395207607</v>
      </c>
      <c r="G27">
        <f t="shared" si="4"/>
        <v>11.352348000055008</v>
      </c>
      <c r="H27">
        <f t="shared" si="3"/>
        <v>10.951697360389449</v>
      </c>
      <c r="I27">
        <f t="shared" si="3"/>
        <v>12.964811794689592</v>
      </c>
      <c r="J27">
        <f t="shared" si="3"/>
        <v>13.475972560787874</v>
      </c>
      <c r="K27">
        <f t="shared" si="3"/>
        <v>12.116126085256022</v>
      </c>
      <c r="L27">
        <f t="shared" si="5"/>
        <v>12.993602834005307</v>
      </c>
      <c r="N27">
        <f t="shared" si="1"/>
        <v>0.13027144593748949</v>
      </c>
      <c r="O27">
        <f t="shared" si="2"/>
        <v>1.1302714459374894</v>
      </c>
    </row>
    <row r="28" spans="1:24">
      <c r="A28" s="2">
        <v>27</v>
      </c>
      <c r="B28" s="2">
        <v>11.656588180369862</v>
      </c>
      <c r="C28">
        <f t="shared" si="0"/>
        <v>12.477287972397431</v>
      </c>
      <c r="D28">
        <f t="shared" si="0"/>
        <v>11.039195953542205</v>
      </c>
      <c r="E28">
        <f t="shared" si="0"/>
        <v>12.228440393719607</v>
      </c>
      <c r="F28">
        <f t="shared" si="0"/>
        <v>12.575885785524276</v>
      </c>
      <c r="G28">
        <f t="shared" si="4"/>
        <v>11.822251395207607</v>
      </c>
      <c r="H28">
        <f t="shared" si="3"/>
        <v>11.352348000055008</v>
      </c>
      <c r="I28">
        <f t="shared" si="3"/>
        <v>10.951697360389449</v>
      </c>
      <c r="J28">
        <f t="shared" si="3"/>
        <v>12.964811794689592</v>
      </c>
      <c r="K28">
        <f t="shared" si="3"/>
        <v>13.475972560787874</v>
      </c>
      <c r="L28">
        <f t="shared" si="5"/>
        <v>12.116126085256022</v>
      </c>
      <c r="N28">
        <f t="shared" si="1"/>
        <v>-6.5775494950757005E-2</v>
      </c>
      <c r="O28">
        <f t="shared" si="2"/>
        <v>0.93422450504924304</v>
      </c>
    </row>
    <row r="29" spans="1:24">
      <c r="A29" s="2">
        <v>28</v>
      </c>
      <c r="B29" s="2">
        <v>11.845594158361042</v>
      </c>
      <c r="C29">
        <f t="shared" si="0"/>
        <v>11.656588180369862</v>
      </c>
      <c r="D29">
        <f t="shared" si="0"/>
        <v>12.477287972397431</v>
      </c>
      <c r="E29">
        <f t="shared" si="0"/>
        <v>11.039195953542205</v>
      </c>
      <c r="F29">
        <f t="shared" si="0"/>
        <v>12.228440393719607</v>
      </c>
      <c r="G29">
        <f t="shared" si="4"/>
        <v>12.575885785524276</v>
      </c>
      <c r="H29">
        <f t="shared" si="3"/>
        <v>11.822251395207607</v>
      </c>
      <c r="I29">
        <f t="shared" si="3"/>
        <v>11.352348000055008</v>
      </c>
      <c r="J29">
        <f t="shared" si="3"/>
        <v>10.951697360389449</v>
      </c>
      <c r="K29">
        <f t="shared" si="3"/>
        <v>12.964811794689592</v>
      </c>
      <c r="L29">
        <f t="shared" si="5"/>
        <v>13.475972560787874</v>
      </c>
      <c r="N29">
        <f t="shared" si="1"/>
        <v>1.6214519640444423E-2</v>
      </c>
      <c r="O29">
        <f t="shared" si="2"/>
        <v>1.0162145196404444</v>
      </c>
    </row>
    <row r="30" spans="1:24">
      <c r="A30" s="2">
        <v>29</v>
      </c>
      <c r="B30" s="2">
        <v>11.714694033529854</v>
      </c>
      <c r="C30">
        <f t="shared" si="0"/>
        <v>11.845594158361042</v>
      </c>
      <c r="D30">
        <f t="shared" si="0"/>
        <v>11.656588180369862</v>
      </c>
      <c r="E30">
        <f t="shared" si="0"/>
        <v>12.477287972397431</v>
      </c>
      <c r="F30">
        <f t="shared" si="0"/>
        <v>11.039195953542205</v>
      </c>
      <c r="G30">
        <f t="shared" si="4"/>
        <v>12.228440393719607</v>
      </c>
      <c r="H30">
        <f t="shared" si="3"/>
        <v>12.575885785524276</v>
      </c>
      <c r="I30">
        <f t="shared" si="3"/>
        <v>11.822251395207607</v>
      </c>
      <c r="J30">
        <f t="shared" si="3"/>
        <v>11.352348000055008</v>
      </c>
      <c r="K30">
        <f t="shared" si="3"/>
        <v>10.951697360389449</v>
      </c>
      <c r="L30">
        <f t="shared" si="5"/>
        <v>12.964811794689592</v>
      </c>
      <c r="N30">
        <f t="shared" si="1"/>
        <v>-1.1050532635274666E-2</v>
      </c>
      <c r="O30">
        <f t="shared" si="2"/>
        <v>0.98894946736472533</v>
      </c>
    </row>
    <row r="31" spans="1:24">
      <c r="A31" s="2">
        <v>30</v>
      </c>
      <c r="B31" s="2">
        <v>13.313300247344936</v>
      </c>
      <c r="C31">
        <f t="shared" si="0"/>
        <v>11.714694033529854</v>
      </c>
      <c r="D31">
        <f t="shared" si="0"/>
        <v>11.845594158361042</v>
      </c>
      <c r="E31">
        <f t="shared" si="0"/>
        <v>11.656588180369862</v>
      </c>
      <c r="F31">
        <f t="shared" si="0"/>
        <v>12.477287972397431</v>
      </c>
      <c r="G31">
        <f t="shared" si="4"/>
        <v>11.039195953542205</v>
      </c>
      <c r="H31">
        <f t="shared" si="3"/>
        <v>12.228440393719607</v>
      </c>
      <c r="I31">
        <f t="shared" si="3"/>
        <v>12.575885785524276</v>
      </c>
      <c r="J31">
        <f t="shared" si="3"/>
        <v>11.822251395207607</v>
      </c>
      <c r="K31">
        <f t="shared" si="3"/>
        <v>11.352348000055008</v>
      </c>
      <c r="L31">
        <f t="shared" si="5"/>
        <v>10.951697360389449</v>
      </c>
      <c r="N31">
        <f t="shared" si="1"/>
        <v>0.1364616275286015</v>
      </c>
      <c r="O31">
        <f t="shared" si="2"/>
        <v>1.1364616275286015</v>
      </c>
    </row>
    <row r="32" spans="1:24">
      <c r="A32" s="2">
        <v>31</v>
      </c>
      <c r="B32" s="2">
        <v>10.052779092677547</v>
      </c>
      <c r="C32">
        <f t="shared" si="0"/>
        <v>13.313300247344936</v>
      </c>
      <c r="D32">
        <f t="shared" si="0"/>
        <v>11.714694033529854</v>
      </c>
      <c r="E32">
        <f t="shared" si="0"/>
        <v>11.845594158361042</v>
      </c>
      <c r="F32">
        <f t="shared" si="0"/>
        <v>11.656588180369862</v>
      </c>
      <c r="G32">
        <f t="shared" si="4"/>
        <v>12.477287972397431</v>
      </c>
      <c r="H32">
        <f t="shared" si="3"/>
        <v>11.039195953542205</v>
      </c>
      <c r="I32">
        <f t="shared" si="3"/>
        <v>12.228440393719607</v>
      </c>
      <c r="J32">
        <f t="shared" si="3"/>
        <v>12.575885785524276</v>
      </c>
      <c r="K32">
        <f t="shared" si="3"/>
        <v>11.822251395207607</v>
      </c>
      <c r="L32">
        <f t="shared" si="5"/>
        <v>11.352348000055008</v>
      </c>
      <c r="N32">
        <f t="shared" si="1"/>
        <v>-0.24490705490681267</v>
      </c>
      <c r="O32">
        <f t="shared" si="2"/>
        <v>0.75509294509318736</v>
      </c>
    </row>
    <row r="33" spans="1:15">
      <c r="A33" s="2">
        <v>32</v>
      </c>
      <c r="B33" s="2">
        <v>10.68935688199093</v>
      </c>
      <c r="C33">
        <f t="shared" si="0"/>
        <v>10.052779092677547</v>
      </c>
      <c r="D33">
        <f t="shared" si="0"/>
        <v>13.313300247344936</v>
      </c>
      <c r="E33">
        <f t="shared" si="0"/>
        <v>11.714694033529854</v>
      </c>
      <c r="F33">
        <f t="shared" si="0"/>
        <v>11.845594158361042</v>
      </c>
      <c r="G33">
        <f t="shared" si="4"/>
        <v>11.656588180369862</v>
      </c>
      <c r="H33">
        <f t="shared" si="3"/>
        <v>12.477287972397431</v>
      </c>
      <c r="I33">
        <f t="shared" si="3"/>
        <v>11.039195953542205</v>
      </c>
      <c r="J33">
        <f t="shared" si="3"/>
        <v>12.228440393719607</v>
      </c>
      <c r="K33">
        <f t="shared" si="3"/>
        <v>12.575885785524276</v>
      </c>
      <c r="L33">
        <f t="shared" si="5"/>
        <v>11.822251395207607</v>
      </c>
      <c r="N33">
        <f t="shared" si="1"/>
        <v>6.3323562911779027E-2</v>
      </c>
      <c r="O33">
        <f t="shared" si="2"/>
        <v>1.063323562911779</v>
      </c>
    </row>
    <row r="34" spans="1:15">
      <c r="A34" s="2">
        <v>33</v>
      </c>
      <c r="B34" s="2">
        <v>11.75185052250966</v>
      </c>
      <c r="C34">
        <f t="shared" si="0"/>
        <v>10.68935688199093</v>
      </c>
      <c r="D34">
        <f t="shared" si="0"/>
        <v>10.052779092677547</v>
      </c>
      <c r="E34">
        <f t="shared" si="0"/>
        <v>13.313300247344936</v>
      </c>
      <c r="F34">
        <f t="shared" si="0"/>
        <v>11.714694033529854</v>
      </c>
      <c r="G34">
        <f t="shared" si="4"/>
        <v>11.845594158361042</v>
      </c>
      <c r="H34">
        <f t="shared" si="3"/>
        <v>11.656588180369862</v>
      </c>
      <c r="I34">
        <f t="shared" si="3"/>
        <v>12.477287972397431</v>
      </c>
      <c r="J34">
        <f t="shared" si="3"/>
        <v>11.039195953542205</v>
      </c>
      <c r="K34">
        <f t="shared" si="3"/>
        <v>12.228440393719607</v>
      </c>
      <c r="L34">
        <f t="shared" si="5"/>
        <v>12.575885785524276</v>
      </c>
      <c r="N34">
        <f t="shared" si="1"/>
        <v>9.9397340012922872E-2</v>
      </c>
      <c r="O34">
        <f t="shared" si="2"/>
        <v>1.0993973400129229</v>
      </c>
    </row>
    <row r="35" spans="1:15">
      <c r="A35" s="2">
        <v>34</v>
      </c>
      <c r="B35" s="2">
        <v>12.11891978352023</v>
      </c>
      <c r="C35">
        <f t="shared" si="0"/>
        <v>11.75185052250966</v>
      </c>
      <c r="D35">
        <f t="shared" si="0"/>
        <v>10.68935688199093</v>
      </c>
      <c r="E35">
        <f t="shared" si="0"/>
        <v>10.052779092677547</v>
      </c>
      <c r="F35">
        <f t="shared" si="0"/>
        <v>13.313300247344936</v>
      </c>
      <c r="G35">
        <f t="shared" si="4"/>
        <v>11.714694033529854</v>
      </c>
      <c r="H35">
        <f t="shared" si="3"/>
        <v>11.845594158361042</v>
      </c>
      <c r="I35">
        <f t="shared" si="3"/>
        <v>11.656588180369862</v>
      </c>
      <c r="J35">
        <f t="shared" si="3"/>
        <v>12.477287972397431</v>
      </c>
      <c r="K35">
        <f t="shared" si="3"/>
        <v>11.039195953542205</v>
      </c>
      <c r="L35">
        <f t="shared" si="5"/>
        <v>12.228440393719607</v>
      </c>
      <c r="N35">
        <f t="shared" si="1"/>
        <v>3.1235017864418946E-2</v>
      </c>
      <c r="O35">
        <f t="shared" si="2"/>
        <v>1.031235017864419</v>
      </c>
    </row>
    <row r="36" spans="1:15">
      <c r="A36" s="2">
        <v>35</v>
      </c>
      <c r="B36" s="2">
        <v>13.331013567470411</v>
      </c>
      <c r="C36">
        <f t="shared" si="0"/>
        <v>12.11891978352023</v>
      </c>
      <c r="D36">
        <f t="shared" si="0"/>
        <v>11.75185052250966</v>
      </c>
      <c r="E36">
        <f t="shared" si="0"/>
        <v>10.68935688199093</v>
      </c>
      <c r="F36">
        <f t="shared" si="0"/>
        <v>10.052779092677547</v>
      </c>
      <c r="G36">
        <f t="shared" si="4"/>
        <v>13.313300247344936</v>
      </c>
      <c r="H36">
        <f t="shared" si="3"/>
        <v>11.714694033529854</v>
      </c>
      <c r="I36">
        <f t="shared" si="3"/>
        <v>11.845594158361042</v>
      </c>
      <c r="J36">
        <f t="shared" si="3"/>
        <v>11.656588180369862</v>
      </c>
      <c r="K36">
        <f t="shared" si="3"/>
        <v>12.477287972397431</v>
      </c>
      <c r="L36">
        <f t="shared" si="5"/>
        <v>11.039195953542205</v>
      </c>
      <c r="N36">
        <f t="shared" si="1"/>
        <v>0.1000166521110596</v>
      </c>
      <c r="O36">
        <f t="shared" si="2"/>
        <v>1.1000166521110597</v>
      </c>
    </row>
    <row r="37" spans="1:15">
      <c r="A37" s="2">
        <v>36</v>
      </c>
      <c r="B37" s="2">
        <v>13.365379309752077</v>
      </c>
      <c r="C37">
        <f t="shared" si="0"/>
        <v>13.331013567470411</v>
      </c>
      <c r="D37">
        <f t="shared" si="0"/>
        <v>12.11891978352023</v>
      </c>
      <c r="E37">
        <f t="shared" si="0"/>
        <v>11.75185052250966</v>
      </c>
      <c r="F37">
        <f t="shared" si="0"/>
        <v>10.68935688199093</v>
      </c>
      <c r="G37">
        <f t="shared" si="4"/>
        <v>10.052779092677547</v>
      </c>
      <c r="H37">
        <f t="shared" si="3"/>
        <v>13.313300247344936</v>
      </c>
      <c r="I37">
        <f t="shared" si="3"/>
        <v>11.714694033529854</v>
      </c>
      <c r="J37">
        <f t="shared" si="3"/>
        <v>11.845594158361042</v>
      </c>
      <c r="K37">
        <f t="shared" si="3"/>
        <v>11.656588180369862</v>
      </c>
      <c r="L37">
        <f t="shared" si="5"/>
        <v>12.477287972397431</v>
      </c>
      <c r="N37">
        <f t="shared" si="1"/>
        <v>2.5778791768334784E-3</v>
      </c>
      <c r="O37">
        <f t="shared" si="2"/>
        <v>1.0025778791768334</v>
      </c>
    </row>
    <row r="38" spans="1:15">
      <c r="A38" s="2">
        <v>37</v>
      </c>
      <c r="B38" s="2">
        <v>12.78458337767089</v>
      </c>
      <c r="C38">
        <f t="shared" si="0"/>
        <v>13.365379309752077</v>
      </c>
      <c r="D38">
        <f t="shared" si="0"/>
        <v>13.331013567470411</v>
      </c>
      <c r="E38">
        <f t="shared" si="0"/>
        <v>12.11891978352023</v>
      </c>
      <c r="F38">
        <f t="shared" si="0"/>
        <v>11.75185052250966</v>
      </c>
      <c r="G38">
        <f t="shared" si="4"/>
        <v>10.68935688199093</v>
      </c>
      <c r="H38">
        <f t="shared" si="3"/>
        <v>10.052779092677547</v>
      </c>
      <c r="I38">
        <f t="shared" si="3"/>
        <v>13.313300247344936</v>
      </c>
      <c r="J38">
        <f t="shared" si="3"/>
        <v>11.714694033529854</v>
      </c>
      <c r="K38">
        <f t="shared" si="3"/>
        <v>11.845594158361042</v>
      </c>
      <c r="L38">
        <f t="shared" si="5"/>
        <v>11.656588180369862</v>
      </c>
      <c r="N38">
        <f t="shared" si="1"/>
        <v>-4.3455252456427368E-2</v>
      </c>
      <c r="O38">
        <f t="shared" si="2"/>
        <v>0.95654474754357266</v>
      </c>
    </row>
    <row r="39" spans="1:15">
      <c r="A39" s="2">
        <v>38</v>
      </c>
      <c r="B39" s="2">
        <v>10.929250311461086</v>
      </c>
      <c r="C39">
        <f t="shared" si="0"/>
        <v>12.78458337767089</v>
      </c>
      <c r="D39">
        <f t="shared" si="0"/>
        <v>13.365379309752077</v>
      </c>
      <c r="E39">
        <f t="shared" si="0"/>
        <v>13.331013567470411</v>
      </c>
      <c r="F39">
        <f t="shared" si="0"/>
        <v>12.11891978352023</v>
      </c>
      <c r="G39">
        <f t="shared" si="4"/>
        <v>11.75185052250966</v>
      </c>
      <c r="H39">
        <f t="shared" si="3"/>
        <v>10.68935688199093</v>
      </c>
      <c r="I39">
        <f t="shared" si="3"/>
        <v>10.052779092677547</v>
      </c>
      <c r="J39">
        <f t="shared" si="3"/>
        <v>13.313300247344936</v>
      </c>
      <c r="K39">
        <f t="shared" si="3"/>
        <v>11.714694033529854</v>
      </c>
      <c r="L39">
        <f t="shared" si="5"/>
        <v>11.845594158361042</v>
      </c>
      <c r="N39">
        <f t="shared" si="1"/>
        <v>-0.14512268498715916</v>
      </c>
      <c r="O39">
        <f t="shared" si="2"/>
        <v>0.85487731501284081</v>
      </c>
    </row>
    <row r="40" spans="1:15">
      <c r="A40" s="2">
        <v>39</v>
      </c>
      <c r="B40" s="2">
        <v>11.013388925716681</v>
      </c>
      <c r="C40">
        <f t="shared" si="0"/>
        <v>10.929250311461086</v>
      </c>
      <c r="D40">
        <f t="shared" si="0"/>
        <v>12.78458337767089</v>
      </c>
      <c r="E40">
        <f t="shared" si="0"/>
        <v>13.365379309752077</v>
      </c>
      <c r="F40">
        <f t="shared" si="0"/>
        <v>13.331013567470411</v>
      </c>
      <c r="G40">
        <f t="shared" si="4"/>
        <v>12.11891978352023</v>
      </c>
      <c r="H40">
        <f t="shared" si="3"/>
        <v>11.75185052250966</v>
      </c>
      <c r="I40">
        <f t="shared" si="3"/>
        <v>10.68935688199093</v>
      </c>
      <c r="J40">
        <f t="shared" si="3"/>
        <v>10.052779092677547</v>
      </c>
      <c r="K40">
        <f t="shared" si="3"/>
        <v>13.313300247344936</v>
      </c>
      <c r="L40">
        <f t="shared" si="5"/>
        <v>11.714694033529854</v>
      </c>
      <c r="N40">
        <f t="shared" si="1"/>
        <v>7.6984799375820097E-3</v>
      </c>
      <c r="O40">
        <f t="shared" si="2"/>
        <v>1.0076984799375821</v>
      </c>
    </row>
    <row r="41" spans="1:15">
      <c r="A41" s="2">
        <v>40</v>
      </c>
      <c r="B41" s="2">
        <v>8.6763444815194877</v>
      </c>
      <c r="C41">
        <f t="shared" si="0"/>
        <v>11.013388925716681</v>
      </c>
      <c r="D41">
        <f t="shared" si="0"/>
        <v>10.929250311461086</v>
      </c>
      <c r="E41">
        <f t="shared" si="0"/>
        <v>12.78458337767089</v>
      </c>
      <c r="F41">
        <f t="shared" si="0"/>
        <v>13.365379309752077</v>
      </c>
      <c r="G41">
        <f t="shared" si="4"/>
        <v>13.331013567470411</v>
      </c>
      <c r="H41">
        <f t="shared" si="3"/>
        <v>12.11891978352023</v>
      </c>
      <c r="I41">
        <f t="shared" si="3"/>
        <v>11.75185052250966</v>
      </c>
      <c r="J41">
        <f t="shared" si="3"/>
        <v>10.68935688199093</v>
      </c>
      <c r="K41">
        <f t="shared" si="3"/>
        <v>10.052779092677547</v>
      </c>
      <c r="L41">
        <f t="shared" si="5"/>
        <v>13.313300247344936</v>
      </c>
      <c r="N41">
        <f t="shared" si="1"/>
        <v>-0.2122003009210095</v>
      </c>
      <c r="O41">
        <f t="shared" si="2"/>
        <v>0.7877996990789905</v>
      </c>
    </row>
    <row r="42" spans="1:15">
      <c r="A42" s="2">
        <v>41</v>
      </c>
      <c r="B42" s="2">
        <v>9.2444015043150305</v>
      </c>
      <c r="C42">
        <f t="shared" si="0"/>
        <v>8.6763444815194877</v>
      </c>
      <c r="D42">
        <f t="shared" si="0"/>
        <v>11.013388925716681</v>
      </c>
      <c r="E42">
        <f t="shared" si="0"/>
        <v>10.929250311461086</v>
      </c>
      <c r="F42">
        <f t="shared" si="0"/>
        <v>12.78458337767089</v>
      </c>
      <c r="G42">
        <f t="shared" si="4"/>
        <v>13.365379309752077</v>
      </c>
      <c r="H42">
        <f t="shared" si="3"/>
        <v>13.331013567470411</v>
      </c>
      <c r="I42">
        <f t="shared" si="3"/>
        <v>12.11891978352023</v>
      </c>
      <c r="J42">
        <f t="shared" si="3"/>
        <v>11.75185052250966</v>
      </c>
      <c r="K42">
        <f t="shared" si="3"/>
        <v>10.68935688199093</v>
      </c>
      <c r="L42">
        <f t="shared" si="5"/>
        <v>10.052779092677547</v>
      </c>
      <c r="N42">
        <f t="shared" si="1"/>
        <v>6.5471930489331961E-2</v>
      </c>
      <c r="O42">
        <f t="shared" si="2"/>
        <v>1.0654719304893319</v>
      </c>
    </row>
    <row r="43" spans="1:15">
      <c r="A43" s="2">
        <v>42</v>
      </c>
      <c r="B43" s="2">
        <v>10.130467817827684</v>
      </c>
      <c r="C43">
        <f t="shared" si="0"/>
        <v>9.2444015043150305</v>
      </c>
      <c r="D43">
        <f t="shared" si="0"/>
        <v>8.6763444815194877</v>
      </c>
      <c r="E43">
        <f t="shared" si="0"/>
        <v>11.013388925716681</v>
      </c>
      <c r="F43">
        <f t="shared" si="0"/>
        <v>10.929250311461086</v>
      </c>
      <c r="G43">
        <f t="shared" si="4"/>
        <v>12.78458337767089</v>
      </c>
      <c r="H43">
        <f t="shared" si="3"/>
        <v>13.365379309752077</v>
      </c>
      <c r="I43">
        <f t="shared" si="3"/>
        <v>13.331013567470411</v>
      </c>
      <c r="J43">
        <f t="shared" si="3"/>
        <v>12.11891978352023</v>
      </c>
      <c r="K43">
        <f t="shared" si="3"/>
        <v>11.75185052250966</v>
      </c>
      <c r="L43">
        <f t="shared" si="5"/>
        <v>10.68935688199093</v>
      </c>
      <c r="N43">
        <f t="shared" si="1"/>
        <v>9.5848964705726208E-2</v>
      </c>
      <c r="O43">
        <f t="shared" si="2"/>
        <v>1.0958489647057261</v>
      </c>
    </row>
    <row r="44" spans="1:15">
      <c r="A44" s="2">
        <v>43</v>
      </c>
      <c r="B44" s="2">
        <v>8.5784257732431701</v>
      </c>
      <c r="C44">
        <f t="shared" si="0"/>
        <v>10.130467817827684</v>
      </c>
      <c r="D44">
        <f t="shared" si="0"/>
        <v>9.2444015043150305</v>
      </c>
      <c r="E44">
        <f t="shared" si="0"/>
        <v>8.6763444815194877</v>
      </c>
      <c r="F44">
        <f t="shared" si="0"/>
        <v>11.013388925716681</v>
      </c>
      <c r="G44">
        <f t="shared" si="4"/>
        <v>10.929250311461086</v>
      </c>
      <c r="H44">
        <f t="shared" si="3"/>
        <v>12.78458337767089</v>
      </c>
      <c r="I44">
        <f t="shared" si="3"/>
        <v>13.365379309752077</v>
      </c>
      <c r="J44">
        <f t="shared" si="3"/>
        <v>13.331013567470411</v>
      </c>
      <c r="K44">
        <f t="shared" si="3"/>
        <v>12.11891978352023</v>
      </c>
      <c r="L44">
        <f t="shared" si="5"/>
        <v>11.75185052250966</v>
      </c>
      <c r="N44">
        <f t="shared" si="1"/>
        <v>-0.15320536746123581</v>
      </c>
      <c r="O44">
        <f t="shared" si="2"/>
        <v>0.84679463253876419</v>
      </c>
    </row>
    <row r="45" spans="1:15">
      <c r="A45" s="2">
        <v>44</v>
      </c>
      <c r="B45" s="2">
        <v>7.3162665337172141</v>
      </c>
      <c r="C45">
        <f t="shared" si="0"/>
        <v>8.5784257732431701</v>
      </c>
      <c r="D45">
        <f t="shared" si="0"/>
        <v>10.130467817827684</v>
      </c>
      <c r="E45">
        <f t="shared" si="0"/>
        <v>9.2444015043150305</v>
      </c>
      <c r="F45">
        <f t="shared" si="0"/>
        <v>8.6763444815194877</v>
      </c>
      <c r="G45">
        <f t="shared" si="4"/>
        <v>11.013388925716681</v>
      </c>
      <c r="H45">
        <f t="shared" si="3"/>
        <v>10.929250311461086</v>
      </c>
      <c r="I45">
        <f t="shared" si="3"/>
        <v>12.78458337767089</v>
      </c>
      <c r="J45">
        <f t="shared" si="3"/>
        <v>13.365379309752077</v>
      </c>
      <c r="K45">
        <f t="shared" si="3"/>
        <v>13.331013567470411</v>
      </c>
      <c r="L45">
        <f t="shared" si="5"/>
        <v>12.11891978352023</v>
      </c>
      <c r="N45">
        <f t="shared" si="1"/>
        <v>-0.1471318016719031</v>
      </c>
      <c r="O45">
        <f t="shared" si="2"/>
        <v>0.8528681983280969</v>
      </c>
    </row>
    <row r="46" spans="1:15">
      <c r="A46" s="2">
        <v>45</v>
      </c>
      <c r="B46" s="2">
        <v>8.8045362880857532</v>
      </c>
      <c r="C46">
        <f t="shared" si="0"/>
        <v>7.3162665337172141</v>
      </c>
      <c r="D46">
        <f t="shared" si="0"/>
        <v>8.5784257732431701</v>
      </c>
      <c r="E46">
        <f t="shared" si="0"/>
        <v>10.130467817827684</v>
      </c>
      <c r="F46">
        <f t="shared" si="0"/>
        <v>9.2444015043150305</v>
      </c>
      <c r="G46">
        <f t="shared" si="4"/>
        <v>8.6763444815194877</v>
      </c>
      <c r="H46">
        <f t="shared" si="3"/>
        <v>11.013388925716681</v>
      </c>
      <c r="I46">
        <f t="shared" si="3"/>
        <v>10.929250311461086</v>
      </c>
      <c r="J46">
        <f t="shared" si="3"/>
        <v>12.78458337767089</v>
      </c>
      <c r="K46">
        <f t="shared" si="3"/>
        <v>13.365379309752077</v>
      </c>
      <c r="L46">
        <f t="shared" si="5"/>
        <v>13.331013567470411</v>
      </c>
      <c r="N46">
        <f t="shared" si="1"/>
        <v>0.20341929145279319</v>
      </c>
      <c r="O46">
        <f t="shared" si="2"/>
        <v>1.2034192914527932</v>
      </c>
    </row>
    <row r="47" spans="1:15">
      <c r="A47" s="2">
        <v>46</v>
      </c>
      <c r="B47" s="2">
        <v>8.9322592106126297</v>
      </c>
      <c r="C47">
        <f t="shared" si="0"/>
        <v>8.8045362880857532</v>
      </c>
      <c r="D47">
        <f t="shared" si="0"/>
        <v>7.3162665337172141</v>
      </c>
      <c r="E47">
        <f t="shared" si="0"/>
        <v>8.5784257732431701</v>
      </c>
      <c r="F47">
        <f t="shared" si="0"/>
        <v>10.130467817827684</v>
      </c>
      <c r="G47">
        <f t="shared" si="4"/>
        <v>9.2444015043150305</v>
      </c>
      <c r="H47">
        <f t="shared" si="3"/>
        <v>8.6763444815194877</v>
      </c>
      <c r="I47">
        <f t="shared" si="3"/>
        <v>11.013388925716681</v>
      </c>
      <c r="J47">
        <f t="shared" si="3"/>
        <v>10.929250311461086</v>
      </c>
      <c r="K47">
        <f t="shared" si="3"/>
        <v>12.78458337767089</v>
      </c>
      <c r="L47">
        <f t="shared" si="5"/>
        <v>13.365379309752077</v>
      </c>
      <c r="N47">
        <f t="shared" si="1"/>
        <v>1.450649055756752E-2</v>
      </c>
      <c r="O47">
        <f t="shared" si="2"/>
        <v>1.0145064905575676</v>
      </c>
    </row>
    <row r="48" spans="1:15">
      <c r="A48" s="2">
        <v>47</v>
      </c>
      <c r="B48" s="2">
        <v>7.1534283036762973</v>
      </c>
      <c r="C48">
        <f t="shared" si="0"/>
        <v>8.9322592106126297</v>
      </c>
      <c r="D48">
        <f t="shared" si="0"/>
        <v>8.8045362880857532</v>
      </c>
      <c r="E48">
        <f t="shared" si="0"/>
        <v>7.3162665337172141</v>
      </c>
      <c r="F48">
        <f t="shared" si="0"/>
        <v>8.5784257732431701</v>
      </c>
      <c r="G48">
        <f t="shared" si="4"/>
        <v>10.130467817827684</v>
      </c>
      <c r="H48">
        <f t="shared" si="3"/>
        <v>9.2444015043150305</v>
      </c>
      <c r="I48">
        <f t="shared" si="3"/>
        <v>8.6763444815194877</v>
      </c>
      <c r="J48">
        <f t="shared" si="3"/>
        <v>11.013388925716681</v>
      </c>
      <c r="K48">
        <f t="shared" si="3"/>
        <v>10.929250311461086</v>
      </c>
      <c r="L48">
        <f t="shared" si="5"/>
        <v>12.78458337767089</v>
      </c>
      <c r="N48">
        <f t="shared" si="1"/>
        <v>-0.19914680765453616</v>
      </c>
      <c r="O48">
        <f t="shared" si="2"/>
        <v>0.80085319234546382</v>
      </c>
    </row>
    <row r="49" spans="1:15">
      <c r="A49" s="2">
        <v>48</v>
      </c>
      <c r="B49" s="2">
        <v>7.2312567417256011</v>
      </c>
      <c r="C49">
        <f t="shared" si="0"/>
        <v>7.1534283036762973</v>
      </c>
      <c r="D49">
        <f t="shared" si="0"/>
        <v>8.9322592106126297</v>
      </c>
      <c r="E49">
        <f t="shared" si="0"/>
        <v>8.8045362880857532</v>
      </c>
      <c r="F49">
        <f t="shared" si="0"/>
        <v>7.3162665337172141</v>
      </c>
      <c r="G49">
        <f t="shared" si="4"/>
        <v>8.5784257732431701</v>
      </c>
      <c r="H49">
        <f t="shared" si="3"/>
        <v>10.130467817827684</v>
      </c>
      <c r="I49">
        <f t="shared" si="3"/>
        <v>9.2444015043150305</v>
      </c>
      <c r="J49">
        <f t="shared" si="3"/>
        <v>8.6763444815194877</v>
      </c>
      <c r="K49">
        <f t="shared" si="3"/>
        <v>11.013388925716681</v>
      </c>
      <c r="L49">
        <f t="shared" si="5"/>
        <v>10.929250311461086</v>
      </c>
      <c r="N49">
        <f t="shared" si="1"/>
        <v>1.0879879513058943E-2</v>
      </c>
      <c r="O49">
        <f t="shared" si="2"/>
        <v>1.0108798795130589</v>
      </c>
    </row>
    <row r="50" spans="1:15">
      <c r="A50" s="2">
        <v>49</v>
      </c>
      <c r="B50" s="2">
        <v>7.7787545506543108</v>
      </c>
      <c r="C50">
        <f t="shared" si="0"/>
        <v>7.2312567417256011</v>
      </c>
      <c r="D50">
        <f t="shared" si="0"/>
        <v>7.1534283036762973</v>
      </c>
      <c r="E50">
        <f t="shared" si="0"/>
        <v>8.9322592106126297</v>
      </c>
      <c r="F50">
        <f t="shared" si="0"/>
        <v>8.8045362880857532</v>
      </c>
      <c r="G50">
        <f t="shared" si="4"/>
        <v>7.3162665337172141</v>
      </c>
      <c r="H50">
        <f t="shared" si="3"/>
        <v>8.5784257732431701</v>
      </c>
      <c r="I50">
        <f t="shared" si="3"/>
        <v>10.130467817827684</v>
      </c>
      <c r="J50">
        <f t="shared" si="3"/>
        <v>9.2444015043150305</v>
      </c>
      <c r="K50">
        <f t="shared" si="3"/>
        <v>8.6763444815194877</v>
      </c>
      <c r="L50">
        <f t="shared" si="5"/>
        <v>11.013388925716681</v>
      </c>
      <c r="N50">
        <f t="shared" si="1"/>
        <v>7.571267740634248E-2</v>
      </c>
      <c r="O50">
        <f t="shared" si="2"/>
        <v>1.0757126774063426</v>
      </c>
    </row>
    <row r="51" spans="1:15">
      <c r="A51" s="2">
        <v>50</v>
      </c>
      <c r="B51" s="2">
        <v>8.5332535029815499</v>
      </c>
      <c r="C51">
        <f t="shared" si="0"/>
        <v>7.7787545506543108</v>
      </c>
      <c r="D51">
        <f t="shared" si="0"/>
        <v>7.2312567417256011</v>
      </c>
      <c r="E51">
        <f t="shared" si="0"/>
        <v>7.1534283036762973</v>
      </c>
      <c r="F51">
        <f t="shared" si="0"/>
        <v>8.9322592106126297</v>
      </c>
      <c r="G51">
        <f t="shared" si="4"/>
        <v>8.8045362880857532</v>
      </c>
      <c r="H51">
        <f t="shared" si="3"/>
        <v>7.3162665337172141</v>
      </c>
      <c r="I51">
        <f t="shared" si="3"/>
        <v>8.5784257732431701</v>
      </c>
      <c r="J51">
        <f t="shared" si="3"/>
        <v>10.130467817827684</v>
      </c>
      <c r="K51">
        <f t="shared" si="3"/>
        <v>9.2444015043150305</v>
      </c>
      <c r="L51">
        <f t="shared" si="5"/>
        <v>8.6763444815194877</v>
      </c>
      <c r="N51">
        <f t="shared" si="1"/>
        <v>9.6994827052844138E-2</v>
      </c>
      <c r="O51">
        <f t="shared" si="2"/>
        <v>1.0969948270528442</v>
      </c>
    </row>
    <row r="52" spans="1:15">
      <c r="A52" s="2">
        <v>51</v>
      </c>
      <c r="B52" s="2">
        <v>8.5179168868998119</v>
      </c>
      <c r="C52">
        <f t="shared" si="0"/>
        <v>8.5332535029815499</v>
      </c>
      <c r="D52">
        <f t="shared" si="0"/>
        <v>7.7787545506543108</v>
      </c>
      <c r="E52">
        <f t="shared" si="0"/>
        <v>7.2312567417256011</v>
      </c>
      <c r="F52">
        <f t="shared" si="0"/>
        <v>7.1534283036762973</v>
      </c>
      <c r="G52">
        <f t="shared" si="4"/>
        <v>8.9322592106126297</v>
      </c>
      <c r="H52">
        <f t="shared" si="3"/>
        <v>8.8045362880857532</v>
      </c>
      <c r="I52">
        <f t="shared" si="3"/>
        <v>7.3162665337172141</v>
      </c>
      <c r="J52">
        <f t="shared" si="3"/>
        <v>8.5784257732431701</v>
      </c>
      <c r="K52">
        <f t="shared" si="3"/>
        <v>10.130467817827684</v>
      </c>
      <c r="L52">
        <f t="shared" si="5"/>
        <v>9.2444015043150305</v>
      </c>
      <c r="N52">
        <f t="shared" si="1"/>
        <v>-1.7972765108149448E-3</v>
      </c>
      <c r="O52">
        <f t="shared" si="2"/>
        <v>0.99820272348918504</v>
      </c>
    </row>
    <row r="53" spans="1:15">
      <c r="A53" s="2">
        <v>52</v>
      </c>
      <c r="B53" s="2">
        <v>7.6118637720726339</v>
      </c>
      <c r="C53">
        <f t="shared" si="0"/>
        <v>8.5179168868998119</v>
      </c>
      <c r="D53">
        <f t="shared" si="0"/>
        <v>8.5332535029815499</v>
      </c>
      <c r="E53">
        <f t="shared" si="0"/>
        <v>7.7787545506543108</v>
      </c>
      <c r="F53">
        <f t="shared" si="0"/>
        <v>7.2312567417256011</v>
      </c>
      <c r="G53">
        <f t="shared" si="4"/>
        <v>7.1534283036762973</v>
      </c>
      <c r="H53">
        <f t="shared" si="3"/>
        <v>8.9322592106126297</v>
      </c>
      <c r="I53">
        <f t="shared" si="3"/>
        <v>8.8045362880857532</v>
      </c>
      <c r="J53">
        <f t="shared" si="3"/>
        <v>7.3162665337172141</v>
      </c>
      <c r="K53">
        <f t="shared" si="3"/>
        <v>8.5784257732431701</v>
      </c>
      <c r="L53">
        <f t="shared" si="5"/>
        <v>10.130467817827684</v>
      </c>
      <c r="N53">
        <f t="shared" si="1"/>
        <v>-0.10637026949871377</v>
      </c>
      <c r="O53">
        <f t="shared" si="2"/>
        <v>0.89362973050128625</v>
      </c>
    </row>
    <row r="54" spans="1:15">
      <c r="A54" s="2">
        <v>53</v>
      </c>
      <c r="B54" s="2">
        <v>8.5713193577504558</v>
      </c>
      <c r="C54">
        <f t="shared" si="0"/>
        <v>7.6118637720726339</v>
      </c>
      <c r="D54">
        <f t="shared" si="0"/>
        <v>8.5179168868998119</v>
      </c>
      <c r="E54">
        <f t="shared" si="0"/>
        <v>8.5332535029815499</v>
      </c>
      <c r="F54">
        <f t="shared" si="0"/>
        <v>7.7787545506543108</v>
      </c>
      <c r="G54">
        <f t="shared" si="4"/>
        <v>7.2312567417256011</v>
      </c>
      <c r="H54">
        <f t="shared" si="3"/>
        <v>7.1534283036762973</v>
      </c>
      <c r="I54">
        <f t="shared" si="3"/>
        <v>8.9322592106126297</v>
      </c>
      <c r="J54">
        <f t="shared" si="3"/>
        <v>8.8045362880857532</v>
      </c>
      <c r="K54">
        <f t="shared" si="3"/>
        <v>7.3162665337172141</v>
      </c>
      <c r="L54">
        <f t="shared" si="5"/>
        <v>8.5784257732431701</v>
      </c>
      <c r="N54">
        <f t="shared" si="1"/>
        <v>0.12604739317563637</v>
      </c>
      <c r="O54">
        <f t="shared" si="2"/>
        <v>1.1260473931756363</v>
      </c>
    </row>
    <row r="55" spans="1:15">
      <c r="A55" s="2">
        <v>54</v>
      </c>
      <c r="B55" s="2">
        <v>8.1775737101460919</v>
      </c>
      <c r="C55">
        <f t="shared" si="0"/>
        <v>8.5713193577504558</v>
      </c>
      <c r="D55">
        <f t="shared" si="0"/>
        <v>7.6118637720726339</v>
      </c>
      <c r="E55">
        <f t="shared" si="0"/>
        <v>8.5179168868998119</v>
      </c>
      <c r="F55">
        <f t="shared" si="0"/>
        <v>8.5332535029815499</v>
      </c>
      <c r="G55">
        <f t="shared" si="4"/>
        <v>7.7787545506543108</v>
      </c>
      <c r="H55">
        <f t="shared" si="3"/>
        <v>7.2312567417256011</v>
      </c>
      <c r="I55">
        <f t="shared" si="3"/>
        <v>7.1534283036762973</v>
      </c>
      <c r="J55">
        <f t="shared" si="3"/>
        <v>8.9322592106126297</v>
      </c>
      <c r="K55">
        <f t="shared" si="3"/>
        <v>8.8045362880857532</v>
      </c>
      <c r="L55">
        <f t="shared" si="5"/>
        <v>7.3162665337172141</v>
      </c>
      <c r="N55">
        <f t="shared" si="1"/>
        <v>-4.5937577538553237E-2</v>
      </c>
      <c r="O55">
        <f t="shared" si="2"/>
        <v>0.95406242246144679</v>
      </c>
    </row>
    <row r="56" spans="1:15">
      <c r="A56" s="2">
        <v>55</v>
      </c>
      <c r="B56" s="2">
        <v>8.0869582628516579</v>
      </c>
      <c r="C56">
        <f t="shared" si="0"/>
        <v>8.1775737101460919</v>
      </c>
      <c r="D56">
        <f t="shared" si="0"/>
        <v>8.5713193577504558</v>
      </c>
      <c r="E56">
        <f t="shared" si="0"/>
        <v>7.6118637720726339</v>
      </c>
      <c r="F56">
        <f t="shared" si="0"/>
        <v>8.5179168868998119</v>
      </c>
      <c r="G56">
        <f t="shared" si="4"/>
        <v>8.5332535029815499</v>
      </c>
      <c r="H56">
        <f t="shared" si="3"/>
        <v>7.7787545506543108</v>
      </c>
      <c r="I56">
        <f t="shared" si="3"/>
        <v>7.2312567417256011</v>
      </c>
      <c r="J56">
        <f t="shared" si="3"/>
        <v>7.1534283036762973</v>
      </c>
      <c r="K56">
        <f t="shared" si="3"/>
        <v>8.9322592106126297</v>
      </c>
      <c r="L56">
        <f t="shared" si="5"/>
        <v>8.8045362880857532</v>
      </c>
      <c r="N56">
        <f t="shared" si="1"/>
        <v>-1.108096979694668E-2</v>
      </c>
      <c r="O56">
        <f t="shared" si="2"/>
        <v>0.98891903020305327</v>
      </c>
    </row>
    <row r="57" spans="1:15">
      <c r="A57" s="2">
        <v>56</v>
      </c>
      <c r="B57" s="2">
        <v>8.6007585073544774</v>
      </c>
      <c r="C57">
        <f t="shared" si="0"/>
        <v>8.0869582628516579</v>
      </c>
      <c r="D57">
        <f t="shared" si="0"/>
        <v>8.1775737101460919</v>
      </c>
      <c r="E57">
        <f t="shared" si="0"/>
        <v>8.5713193577504558</v>
      </c>
      <c r="F57">
        <f t="shared" si="0"/>
        <v>7.6118637720726339</v>
      </c>
      <c r="G57">
        <f t="shared" si="4"/>
        <v>8.5179168868998119</v>
      </c>
      <c r="H57">
        <f t="shared" si="3"/>
        <v>8.5332535029815499</v>
      </c>
      <c r="I57">
        <f t="shared" si="3"/>
        <v>7.7787545506543108</v>
      </c>
      <c r="J57">
        <f t="shared" si="3"/>
        <v>7.2312567417256011</v>
      </c>
      <c r="K57">
        <f t="shared" si="3"/>
        <v>7.1534283036762973</v>
      </c>
      <c r="L57">
        <f t="shared" si="5"/>
        <v>8.9322592106126297</v>
      </c>
      <c r="N57">
        <f t="shared" si="1"/>
        <v>6.3534425157480798E-2</v>
      </c>
      <c r="O57">
        <f t="shared" si="2"/>
        <v>1.0635344251574808</v>
      </c>
    </row>
    <row r="58" spans="1:15">
      <c r="A58" s="2">
        <v>57</v>
      </c>
      <c r="B58" s="2">
        <v>8.1415877649073281</v>
      </c>
      <c r="C58">
        <f t="shared" si="0"/>
        <v>8.6007585073544774</v>
      </c>
      <c r="D58">
        <f t="shared" si="0"/>
        <v>8.0869582628516579</v>
      </c>
      <c r="E58">
        <f t="shared" si="0"/>
        <v>8.1775737101460919</v>
      </c>
      <c r="F58">
        <f t="shared" si="0"/>
        <v>8.5713193577504558</v>
      </c>
      <c r="G58">
        <f t="shared" si="4"/>
        <v>7.6118637720726339</v>
      </c>
      <c r="H58">
        <f t="shared" si="3"/>
        <v>8.5179168868998119</v>
      </c>
      <c r="I58">
        <f t="shared" si="3"/>
        <v>8.5332535029815499</v>
      </c>
      <c r="J58">
        <f t="shared" si="3"/>
        <v>7.7787545506543108</v>
      </c>
      <c r="K58">
        <f t="shared" si="3"/>
        <v>7.2312567417256011</v>
      </c>
      <c r="L58">
        <f t="shared" si="5"/>
        <v>7.1534283036762973</v>
      </c>
      <c r="N58">
        <f t="shared" si="1"/>
        <v>-5.3387238120279061E-2</v>
      </c>
      <c r="O58">
        <f t="shared" si="2"/>
        <v>0.94661276187972099</v>
      </c>
    </row>
    <row r="59" spans="1:15">
      <c r="A59" s="2">
        <v>58</v>
      </c>
      <c r="B59" s="2">
        <v>10.772483680548307</v>
      </c>
      <c r="C59">
        <f t="shared" si="0"/>
        <v>8.1415877649073281</v>
      </c>
      <c r="D59">
        <f t="shared" si="0"/>
        <v>8.6007585073544774</v>
      </c>
      <c r="E59">
        <f t="shared" si="0"/>
        <v>8.0869582628516579</v>
      </c>
      <c r="F59">
        <f t="shared" si="0"/>
        <v>8.1775737101460919</v>
      </c>
      <c r="G59">
        <f t="shared" si="4"/>
        <v>8.5713193577504558</v>
      </c>
      <c r="H59">
        <f t="shared" si="3"/>
        <v>7.6118637720726339</v>
      </c>
      <c r="I59">
        <f t="shared" si="3"/>
        <v>8.5179168868998119</v>
      </c>
      <c r="J59">
        <f t="shared" si="3"/>
        <v>8.5332535029815499</v>
      </c>
      <c r="K59">
        <f t="shared" si="3"/>
        <v>7.7787545506543108</v>
      </c>
      <c r="L59">
        <f t="shared" si="5"/>
        <v>7.2312567417256011</v>
      </c>
      <c r="N59">
        <f t="shared" si="1"/>
        <v>0.32314285512967444</v>
      </c>
      <c r="O59">
        <f t="shared" si="2"/>
        <v>1.3231428551296744</v>
      </c>
    </row>
    <row r="60" spans="1:15">
      <c r="A60" s="2">
        <v>59</v>
      </c>
      <c r="B60" s="2">
        <v>10.960924576732287</v>
      </c>
      <c r="C60">
        <f t="shared" si="0"/>
        <v>10.772483680548307</v>
      </c>
      <c r="D60">
        <f t="shared" si="0"/>
        <v>8.1415877649073281</v>
      </c>
      <c r="E60">
        <f t="shared" si="0"/>
        <v>8.6007585073544774</v>
      </c>
      <c r="F60">
        <f t="shared" si="0"/>
        <v>8.0869582628516579</v>
      </c>
      <c r="G60">
        <f t="shared" si="4"/>
        <v>8.1775737101460919</v>
      </c>
      <c r="H60">
        <f t="shared" si="3"/>
        <v>8.5713193577504558</v>
      </c>
      <c r="I60">
        <f t="shared" si="3"/>
        <v>7.6118637720726339</v>
      </c>
      <c r="J60">
        <f t="shared" si="3"/>
        <v>8.5179168868998119</v>
      </c>
      <c r="K60">
        <f t="shared" si="3"/>
        <v>8.5332535029815499</v>
      </c>
      <c r="L60">
        <f t="shared" si="5"/>
        <v>7.7787545506543108</v>
      </c>
      <c r="N60">
        <f t="shared" si="1"/>
        <v>1.749279941117431E-2</v>
      </c>
      <c r="O60">
        <f t="shared" si="2"/>
        <v>1.0174927994111742</v>
      </c>
    </row>
    <row r="61" spans="1:15">
      <c r="A61" s="2">
        <v>60</v>
      </c>
      <c r="B61" s="2">
        <v>10.523202338878509</v>
      </c>
      <c r="C61">
        <f t="shared" si="0"/>
        <v>10.960924576732287</v>
      </c>
      <c r="D61">
        <f t="shared" si="0"/>
        <v>10.772483680548307</v>
      </c>
      <c r="E61">
        <f t="shared" si="0"/>
        <v>8.1415877649073281</v>
      </c>
      <c r="F61">
        <f t="shared" si="0"/>
        <v>8.6007585073544774</v>
      </c>
      <c r="G61">
        <f t="shared" si="4"/>
        <v>8.0869582628516579</v>
      </c>
      <c r="H61">
        <f t="shared" si="3"/>
        <v>8.1775737101460919</v>
      </c>
      <c r="I61">
        <f t="shared" si="3"/>
        <v>8.5713193577504558</v>
      </c>
      <c r="J61">
        <f t="shared" si="3"/>
        <v>7.6118637720726339</v>
      </c>
      <c r="K61">
        <f t="shared" si="3"/>
        <v>8.5179168868998119</v>
      </c>
      <c r="L61">
        <f t="shared" si="5"/>
        <v>8.5332535029815499</v>
      </c>
      <c r="N61">
        <f t="shared" si="1"/>
        <v>-3.9934791521416872E-2</v>
      </c>
      <c r="O61">
        <f t="shared" si="2"/>
        <v>0.96006520847858312</v>
      </c>
    </row>
    <row r="62" spans="1:15">
      <c r="A62" s="2">
        <v>61</v>
      </c>
      <c r="B62" s="2">
        <v>10.591731947583432</v>
      </c>
      <c r="C62">
        <f t="shared" si="0"/>
        <v>10.523202338878509</v>
      </c>
      <c r="D62">
        <f t="shared" si="0"/>
        <v>10.960924576732287</v>
      </c>
      <c r="E62">
        <f t="shared" si="0"/>
        <v>10.772483680548307</v>
      </c>
      <c r="F62">
        <f t="shared" si="0"/>
        <v>8.1415877649073281</v>
      </c>
      <c r="G62">
        <f t="shared" si="4"/>
        <v>8.6007585073544774</v>
      </c>
      <c r="H62">
        <f t="shared" si="3"/>
        <v>8.0869582628516579</v>
      </c>
      <c r="I62">
        <f t="shared" si="3"/>
        <v>8.1775737101460919</v>
      </c>
      <c r="J62">
        <f t="shared" si="3"/>
        <v>8.5713193577504558</v>
      </c>
      <c r="K62">
        <f t="shared" si="3"/>
        <v>7.6118637720726339</v>
      </c>
      <c r="L62">
        <f t="shared" si="5"/>
        <v>8.5179168868998119</v>
      </c>
      <c r="N62">
        <f t="shared" si="1"/>
        <v>6.5122390027355656E-3</v>
      </c>
      <c r="O62">
        <f t="shared" si="2"/>
        <v>1.0065122390027357</v>
      </c>
    </row>
    <row r="63" spans="1:15">
      <c r="A63" s="2">
        <v>62</v>
      </c>
      <c r="B63" s="2">
        <v>11.243941148532754</v>
      </c>
      <c r="C63">
        <f t="shared" si="0"/>
        <v>10.591731947583432</v>
      </c>
      <c r="D63">
        <f t="shared" si="0"/>
        <v>10.523202338878509</v>
      </c>
      <c r="E63">
        <f t="shared" si="0"/>
        <v>10.960924576732287</v>
      </c>
      <c r="F63">
        <f t="shared" si="0"/>
        <v>10.772483680548307</v>
      </c>
      <c r="G63">
        <f t="shared" si="4"/>
        <v>8.1415877649073281</v>
      </c>
      <c r="H63">
        <f t="shared" si="3"/>
        <v>8.6007585073544774</v>
      </c>
      <c r="I63">
        <f t="shared" si="3"/>
        <v>8.0869582628516579</v>
      </c>
      <c r="J63">
        <f t="shared" si="3"/>
        <v>8.1775737101460919</v>
      </c>
      <c r="K63">
        <f t="shared" si="3"/>
        <v>8.5713193577504558</v>
      </c>
      <c r="L63">
        <f t="shared" si="5"/>
        <v>7.6118637720726339</v>
      </c>
      <c r="N63">
        <f t="shared" si="1"/>
        <v>6.1577200421705121E-2</v>
      </c>
      <c r="O63">
        <f t="shared" si="2"/>
        <v>1.0615772004217052</v>
      </c>
    </row>
    <row r="64" spans="1:15">
      <c r="A64" s="2">
        <v>63</v>
      </c>
      <c r="B64" s="2">
        <v>10.583052316662156</v>
      </c>
      <c r="C64">
        <f t="shared" si="0"/>
        <v>11.243941148532754</v>
      </c>
      <c r="D64">
        <f t="shared" si="0"/>
        <v>10.591731947583432</v>
      </c>
      <c r="E64">
        <f t="shared" si="0"/>
        <v>10.523202338878509</v>
      </c>
      <c r="F64">
        <f t="shared" si="0"/>
        <v>10.960924576732287</v>
      </c>
      <c r="G64">
        <f t="shared" si="4"/>
        <v>10.772483680548307</v>
      </c>
      <c r="H64">
        <f t="shared" si="3"/>
        <v>8.1415877649073281</v>
      </c>
      <c r="I64">
        <f t="shared" si="3"/>
        <v>8.6007585073544774</v>
      </c>
      <c r="J64">
        <f t="shared" si="3"/>
        <v>8.0869582628516579</v>
      </c>
      <c r="K64">
        <f t="shared" si="3"/>
        <v>8.1775737101460919</v>
      </c>
      <c r="L64">
        <f t="shared" si="5"/>
        <v>8.5713193577504558</v>
      </c>
      <c r="N64">
        <f t="shared" si="1"/>
        <v>-5.877732933143625E-2</v>
      </c>
      <c r="O64">
        <f t="shared" si="2"/>
        <v>0.9412226706685638</v>
      </c>
    </row>
    <row r="65" spans="1:15">
      <c r="A65" s="2">
        <v>64</v>
      </c>
      <c r="B65" s="2">
        <v>12.313362510630345</v>
      </c>
      <c r="C65">
        <f t="shared" si="0"/>
        <v>10.583052316662156</v>
      </c>
      <c r="D65">
        <f t="shared" si="0"/>
        <v>11.243941148532754</v>
      </c>
      <c r="E65">
        <f t="shared" si="0"/>
        <v>10.591731947583432</v>
      </c>
      <c r="F65">
        <f t="shared" si="0"/>
        <v>10.523202338878509</v>
      </c>
      <c r="G65">
        <f t="shared" si="4"/>
        <v>10.960924576732287</v>
      </c>
      <c r="H65">
        <f t="shared" si="3"/>
        <v>10.772483680548307</v>
      </c>
      <c r="I65">
        <f t="shared" si="3"/>
        <v>8.1415877649073281</v>
      </c>
      <c r="J65">
        <f t="shared" si="3"/>
        <v>8.6007585073544774</v>
      </c>
      <c r="K65">
        <f t="shared" si="3"/>
        <v>8.0869582628516579</v>
      </c>
      <c r="L65">
        <f t="shared" si="5"/>
        <v>8.1775737101460919</v>
      </c>
      <c r="N65">
        <f t="shared" si="1"/>
        <v>0.16349821792376057</v>
      </c>
      <c r="O65">
        <f t="shared" si="2"/>
        <v>1.1634982179237605</v>
      </c>
    </row>
    <row r="66" spans="1:15">
      <c r="A66" s="2">
        <v>65</v>
      </c>
      <c r="B66" s="2">
        <v>12.975147648360704</v>
      </c>
      <c r="C66">
        <f t="shared" si="0"/>
        <v>12.313362510630345</v>
      </c>
      <c r="D66">
        <f t="shared" si="0"/>
        <v>10.583052316662156</v>
      </c>
      <c r="E66">
        <f t="shared" si="0"/>
        <v>11.243941148532754</v>
      </c>
      <c r="F66">
        <f t="shared" si="0"/>
        <v>10.591731947583432</v>
      </c>
      <c r="G66">
        <f t="shared" si="4"/>
        <v>10.523202338878509</v>
      </c>
      <c r="H66">
        <f t="shared" si="3"/>
        <v>10.960924576732287</v>
      </c>
      <c r="I66">
        <f t="shared" si="3"/>
        <v>10.772483680548307</v>
      </c>
      <c r="J66">
        <f t="shared" si="3"/>
        <v>8.1415877649073281</v>
      </c>
      <c r="K66">
        <f t="shared" si="3"/>
        <v>8.6007585073544774</v>
      </c>
      <c r="L66">
        <f t="shared" si="5"/>
        <v>8.0869582628516579</v>
      </c>
      <c r="N66">
        <f t="shared" si="1"/>
        <v>5.3745281774903307E-2</v>
      </c>
      <c r="O66">
        <f t="shared" si="2"/>
        <v>1.0537452817749033</v>
      </c>
    </row>
    <row r="67" spans="1:15">
      <c r="A67" s="2">
        <v>66</v>
      </c>
      <c r="B67" s="2">
        <v>14.373350096172345</v>
      </c>
      <c r="C67">
        <f t="shared" si="0"/>
        <v>12.975147648360704</v>
      </c>
      <c r="D67">
        <f t="shared" si="0"/>
        <v>12.313362510630345</v>
      </c>
      <c r="E67">
        <f t="shared" si="0"/>
        <v>10.583052316662156</v>
      </c>
      <c r="F67">
        <f t="shared" si="0"/>
        <v>11.243941148532754</v>
      </c>
      <c r="G67">
        <f t="shared" si="4"/>
        <v>10.591731947583432</v>
      </c>
      <c r="H67">
        <f t="shared" si="3"/>
        <v>10.523202338878509</v>
      </c>
      <c r="I67">
        <f t="shared" si="3"/>
        <v>10.960924576732287</v>
      </c>
      <c r="J67">
        <f t="shared" si="3"/>
        <v>10.772483680548307</v>
      </c>
      <c r="K67">
        <f t="shared" si="3"/>
        <v>8.1415877649073281</v>
      </c>
      <c r="L67">
        <f t="shared" si="5"/>
        <v>8.6007585073544774</v>
      </c>
      <c r="N67">
        <f t="shared" si="1"/>
        <v>0.10776004140409856</v>
      </c>
      <c r="O67">
        <f t="shared" si="2"/>
        <v>1.1077600414040987</v>
      </c>
    </row>
    <row r="68" spans="1:15">
      <c r="A68" s="2">
        <v>67</v>
      </c>
      <c r="B68" s="2">
        <v>14.256835982020482</v>
      </c>
      <c r="C68">
        <f t="shared" ref="C68:F131" si="6">+B67</f>
        <v>14.373350096172345</v>
      </c>
      <c r="D68">
        <f t="shared" si="6"/>
        <v>12.975147648360704</v>
      </c>
      <c r="E68">
        <f t="shared" si="6"/>
        <v>12.313362510630345</v>
      </c>
      <c r="F68">
        <f t="shared" si="6"/>
        <v>10.583052316662156</v>
      </c>
      <c r="G68">
        <f t="shared" si="4"/>
        <v>11.243941148532754</v>
      </c>
      <c r="H68">
        <f t="shared" si="3"/>
        <v>10.591731947583432</v>
      </c>
      <c r="I68">
        <f t="shared" si="3"/>
        <v>10.523202338878509</v>
      </c>
      <c r="J68">
        <f t="shared" si="3"/>
        <v>10.960924576732287</v>
      </c>
      <c r="K68">
        <f t="shared" si="3"/>
        <v>10.772483680548307</v>
      </c>
      <c r="L68">
        <f t="shared" si="5"/>
        <v>8.1415877649073281</v>
      </c>
      <c r="N68">
        <f t="shared" ref="N68:N131" si="7">+(B68-B67)/B67</f>
        <v>-8.1062600835758881E-3</v>
      </c>
      <c r="O68">
        <f t="shared" ref="O68:O131" si="8">1+N68</f>
        <v>0.99189373991642416</v>
      </c>
    </row>
    <row r="69" spans="1:15">
      <c r="A69" s="2">
        <v>68</v>
      </c>
      <c r="B69" s="2">
        <v>13.954906093066933</v>
      </c>
      <c r="C69">
        <f t="shared" si="6"/>
        <v>14.256835982020482</v>
      </c>
      <c r="D69">
        <f t="shared" si="6"/>
        <v>14.373350096172345</v>
      </c>
      <c r="E69">
        <f t="shared" si="6"/>
        <v>12.975147648360704</v>
      </c>
      <c r="F69">
        <f t="shared" si="6"/>
        <v>12.313362510630345</v>
      </c>
      <c r="G69">
        <f t="shared" si="4"/>
        <v>10.583052316662156</v>
      </c>
      <c r="H69">
        <f t="shared" si="3"/>
        <v>11.243941148532754</v>
      </c>
      <c r="I69">
        <f t="shared" si="3"/>
        <v>10.591731947583432</v>
      </c>
      <c r="J69">
        <f t="shared" si="3"/>
        <v>10.523202338878509</v>
      </c>
      <c r="K69">
        <f t="shared" si="3"/>
        <v>10.960924576732287</v>
      </c>
      <c r="L69">
        <f t="shared" si="5"/>
        <v>10.772483680548307</v>
      </c>
      <c r="N69">
        <f t="shared" si="7"/>
        <v>-2.1177902960679139E-2</v>
      </c>
      <c r="O69">
        <f t="shared" si="8"/>
        <v>0.97882209703932088</v>
      </c>
    </row>
    <row r="70" spans="1:15">
      <c r="A70" s="2">
        <v>69</v>
      </c>
      <c r="B70" s="2">
        <v>11.460254290848617</v>
      </c>
      <c r="C70">
        <f t="shared" si="6"/>
        <v>13.954906093066933</v>
      </c>
      <c r="D70">
        <f t="shared" si="6"/>
        <v>14.256835982020482</v>
      </c>
      <c r="E70">
        <f t="shared" si="6"/>
        <v>14.373350096172345</v>
      </c>
      <c r="F70">
        <f t="shared" si="6"/>
        <v>12.975147648360704</v>
      </c>
      <c r="G70">
        <f t="shared" si="4"/>
        <v>12.313362510630345</v>
      </c>
      <c r="H70">
        <f t="shared" si="3"/>
        <v>10.583052316662156</v>
      </c>
      <c r="I70">
        <f t="shared" si="3"/>
        <v>11.243941148532754</v>
      </c>
      <c r="J70">
        <f t="shared" si="3"/>
        <v>10.591731947583432</v>
      </c>
      <c r="K70">
        <f t="shared" si="3"/>
        <v>10.523202338878509</v>
      </c>
      <c r="L70">
        <f t="shared" si="5"/>
        <v>10.960924576732287</v>
      </c>
      <c r="N70">
        <f t="shared" si="7"/>
        <v>-0.1787652160165884</v>
      </c>
      <c r="O70">
        <f t="shared" si="8"/>
        <v>0.82123478398341154</v>
      </c>
    </row>
    <row r="71" spans="1:15">
      <c r="A71" s="2">
        <v>70</v>
      </c>
      <c r="B71" s="2">
        <v>10.542256445056639</v>
      </c>
      <c r="C71">
        <f t="shared" si="6"/>
        <v>11.460254290848617</v>
      </c>
      <c r="D71">
        <f t="shared" si="6"/>
        <v>13.954906093066933</v>
      </c>
      <c r="E71">
        <f t="shared" si="6"/>
        <v>14.256835982020482</v>
      </c>
      <c r="F71">
        <f t="shared" si="6"/>
        <v>14.373350096172345</v>
      </c>
      <c r="G71">
        <f t="shared" si="4"/>
        <v>12.975147648360704</v>
      </c>
      <c r="H71">
        <f t="shared" si="3"/>
        <v>12.313362510630345</v>
      </c>
      <c r="I71">
        <f t="shared" si="3"/>
        <v>10.583052316662156</v>
      </c>
      <c r="J71">
        <f t="shared" si="3"/>
        <v>11.243941148532754</v>
      </c>
      <c r="K71">
        <f t="shared" si="3"/>
        <v>10.591731947583432</v>
      </c>
      <c r="L71">
        <f t="shared" si="5"/>
        <v>10.523202338878509</v>
      </c>
      <c r="N71">
        <f t="shared" si="7"/>
        <v>-8.0102746631462565E-2</v>
      </c>
      <c r="O71">
        <f t="shared" si="8"/>
        <v>0.91989725336853745</v>
      </c>
    </row>
    <row r="72" spans="1:15">
      <c r="A72" s="2">
        <v>71</v>
      </c>
      <c r="B72" s="2">
        <v>11.02460105550254</v>
      </c>
      <c r="C72">
        <f t="shared" si="6"/>
        <v>10.542256445056639</v>
      </c>
      <c r="D72">
        <f t="shared" si="6"/>
        <v>11.460254290848617</v>
      </c>
      <c r="E72">
        <f t="shared" si="6"/>
        <v>13.954906093066933</v>
      </c>
      <c r="F72">
        <f t="shared" si="6"/>
        <v>14.256835982020482</v>
      </c>
      <c r="G72">
        <f t="shared" si="4"/>
        <v>14.373350096172345</v>
      </c>
      <c r="H72">
        <f t="shared" si="3"/>
        <v>12.975147648360704</v>
      </c>
      <c r="I72">
        <f t="shared" si="3"/>
        <v>12.313362510630345</v>
      </c>
      <c r="J72">
        <f t="shared" si="3"/>
        <v>10.583052316662156</v>
      </c>
      <c r="K72">
        <f t="shared" si="3"/>
        <v>11.243941148532754</v>
      </c>
      <c r="L72">
        <f t="shared" si="5"/>
        <v>10.591731947583432</v>
      </c>
      <c r="N72">
        <f t="shared" si="7"/>
        <v>4.5753450692434743E-2</v>
      </c>
      <c r="O72">
        <f t="shared" si="8"/>
        <v>1.0457534506924346</v>
      </c>
    </row>
    <row r="73" spans="1:15">
      <c r="A73" s="2">
        <v>72</v>
      </c>
      <c r="B73" s="2">
        <v>11.48457258546868</v>
      </c>
      <c r="C73">
        <f t="shared" si="6"/>
        <v>11.02460105550254</v>
      </c>
      <c r="D73">
        <f t="shared" si="6"/>
        <v>10.542256445056639</v>
      </c>
      <c r="E73">
        <f t="shared" si="6"/>
        <v>11.460254290848617</v>
      </c>
      <c r="F73">
        <f t="shared" si="6"/>
        <v>13.954906093066933</v>
      </c>
      <c r="G73">
        <f t="shared" si="4"/>
        <v>14.256835982020482</v>
      </c>
      <c r="H73">
        <f t="shared" si="4"/>
        <v>14.373350096172345</v>
      </c>
      <c r="I73">
        <f t="shared" si="4"/>
        <v>12.975147648360704</v>
      </c>
      <c r="J73">
        <f t="shared" si="4"/>
        <v>12.313362510630345</v>
      </c>
      <c r="K73">
        <f t="shared" si="4"/>
        <v>10.583052316662156</v>
      </c>
      <c r="L73">
        <f t="shared" si="5"/>
        <v>11.243941148532754</v>
      </c>
      <c r="N73">
        <f t="shared" si="7"/>
        <v>4.1722283432338921E-2</v>
      </c>
      <c r="O73">
        <f t="shared" si="8"/>
        <v>1.041722283432339</v>
      </c>
    </row>
    <row r="74" spans="1:15">
      <c r="A74" s="2">
        <v>73</v>
      </c>
      <c r="B74" s="2">
        <v>10.814228792456605</v>
      </c>
      <c r="C74">
        <f t="shared" si="6"/>
        <v>11.48457258546868</v>
      </c>
      <c r="D74">
        <f t="shared" si="6"/>
        <v>11.02460105550254</v>
      </c>
      <c r="E74">
        <f t="shared" si="6"/>
        <v>10.542256445056639</v>
      </c>
      <c r="F74">
        <f t="shared" si="6"/>
        <v>11.460254290848617</v>
      </c>
      <c r="G74">
        <f t="shared" si="4"/>
        <v>13.954906093066933</v>
      </c>
      <c r="H74">
        <f t="shared" si="4"/>
        <v>14.256835982020482</v>
      </c>
      <c r="I74">
        <f t="shared" si="4"/>
        <v>14.373350096172345</v>
      </c>
      <c r="J74">
        <f t="shared" si="4"/>
        <v>12.975147648360704</v>
      </c>
      <c r="K74">
        <f t="shared" si="4"/>
        <v>12.313362510630345</v>
      </c>
      <c r="L74">
        <f t="shared" si="5"/>
        <v>10.583052316662156</v>
      </c>
      <c r="N74">
        <f t="shared" si="7"/>
        <v>-5.8369067548952949E-2</v>
      </c>
      <c r="O74">
        <f t="shared" si="8"/>
        <v>0.94163093245104701</v>
      </c>
    </row>
    <row r="75" spans="1:15">
      <c r="A75" s="2">
        <v>74</v>
      </c>
      <c r="B75" s="2">
        <v>9.6311859182156248</v>
      </c>
      <c r="C75">
        <f t="shared" si="6"/>
        <v>10.814228792456605</v>
      </c>
      <c r="D75">
        <f t="shared" si="6"/>
        <v>11.48457258546868</v>
      </c>
      <c r="E75">
        <f t="shared" si="6"/>
        <v>11.02460105550254</v>
      </c>
      <c r="F75">
        <f t="shared" si="6"/>
        <v>10.542256445056639</v>
      </c>
      <c r="G75">
        <f t="shared" si="4"/>
        <v>11.460254290848617</v>
      </c>
      <c r="H75">
        <f t="shared" si="4"/>
        <v>13.954906093066933</v>
      </c>
      <c r="I75">
        <f t="shared" si="4"/>
        <v>14.256835982020482</v>
      </c>
      <c r="J75">
        <f t="shared" si="4"/>
        <v>14.373350096172345</v>
      </c>
      <c r="K75">
        <f t="shared" si="4"/>
        <v>12.975147648360704</v>
      </c>
      <c r="L75">
        <f t="shared" si="5"/>
        <v>12.313362510630345</v>
      </c>
      <c r="N75">
        <f t="shared" si="7"/>
        <v>-0.10939687858890171</v>
      </c>
      <c r="O75">
        <f t="shared" si="8"/>
        <v>0.89060312141109832</v>
      </c>
    </row>
    <row r="76" spans="1:15">
      <c r="A76" s="2">
        <v>75</v>
      </c>
      <c r="B76" s="2">
        <v>9.8132661851487217</v>
      </c>
      <c r="C76">
        <f t="shared" si="6"/>
        <v>9.6311859182156248</v>
      </c>
      <c r="D76">
        <f t="shared" si="6"/>
        <v>10.814228792456605</v>
      </c>
      <c r="E76">
        <f t="shared" si="6"/>
        <v>11.48457258546868</v>
      </c>
      <c r="F76">
        <f t="shared" si="6"/>
        <v>11.02460105550254</v>
      </c>
      <c r="G76">
        <f t="shared" si="4"/>
        <v>10.542256445056639</v>
      </c>
      <c r="H76">
        <f t="shared" si="4"/>
        <v>11.460254290848617</v>
      </c>
      <c r="I76">
        <f t="shared" si="4"/>
        <v>13.954906093066933</v>
      </c>
      <c r="J76">
        <f t="shared" si="4"/>
        <v>14.256835982020482</v>
      </c>
      <c r="K76">
        <f t="shared" si="4"/>
        <v>14.373350096172345</v>
      </c>
      <c r="L76">
        <f t="shared" si="5"/>
        <v>12.975147648360704</v>
      </c>
      <c r="N76">
        <f t="shared" si="7"/>
        <v>1.8905280043314862E-2</v>
      </c>
      <c r="O76">
        <f t="shared" si="8"/>
        <v>1.0189052800433149</v>
      </c>
    </row>
    <row r="77" spans="1:15">
      <c r="A77" s="2">
        <v>76</v>
      </c>
      <c r="B77" s="2">
        <v>9.8937171239248229</v>
      </c>
      <c r="C77">
        <f t="shared" si="6"/>
        <v>9.8132661851487217</v>
      </c>
      <c r="D77">
        <f t="shared" si="6"/>
        <v>9.6311859182156248</v>
      </c>
      <c r="E77">
        <f t="shared" si="6"/>
        <v>10.814228792456605</v>
      </c>
      <c r="F77">
        <f t="shared" si="6"/>
        <v>11.48457258546868</v>
      </c>
      <c r="G77">
        <f t="shared" ref="G77:J140" si="9">+F76</f>
        <v>11.02460105550254</v>
      </c>
      <c r="H77">
        <f t="shared" si="9"/>
        <v>10.542256445056639</v>
      </c>
      <c r="I77">
        <f t="shared" si="9"/>
        <v>11.460254290848617</v>
      </c>
      <c r="J77">
        <f t="shared" si="9"/>
        <v>13.954906093066933</v>
      </c>
      <c r="K77">
        <f t="shared" ref="K77:L140" si="10">+J76</f>
        <v>14.256835982020482</v>
      </c>
      <c r="L77">
        <f t="shared" si="5"/>
        <v>14.373350096172345</v>
      </c>
      <c r="N77">
        <f t="shared" si="7"/>
        <v>8.1981816510648294E-3</v>
      </c>
      <c r="O77">
        <f t="shared" si="8"/>
        <v>1.0081981816510648</v>
      </c>
    </row>
    <row r="78" spans="1:15">
      <c r="A78" s="2">
        <v>77</v>
      </c>
      <c r="B78" s="2">
        <v>6.9593555964307097</v>
      </c>
      <c r="C78">
        <f t="shared" si="6"/>
        <v>9.8937171239248229</v>
      </c>
      <c r="D78">
        <f t="shared" si="6"/>
        <v>9.8132661851487217</v>
      </c>
      <c r="E78">
        <f t="shared" si="6"/>
        <v>9.6311859182156248</v>
      </c>
      <c r="F78">
        <f t="shared" si="6"/>
        <v>10.814228792456605</v>
      </c>
      <c r="G78">
        <f t="shared" si="9"/>
        <v>11.48457258546868</v>
      </c>
      <c r="H78">
        <f t="shared" si="9"/>
        <v>11.02460105550254</v>
      </c>
      <c r="I78">
        <f t="shared" si="9"/>
        <v>10.542256445056639</v>
      </c>
      <c r="J78">
        <f t="shared" si="9"/>
        <v>11.460254290848617</v>
      </c>
      <c r="K78">
        <f t="shared" si="10"/>
        <v>13.954906093066933</v>
      </c>
      <c r="L78">
        <f t="shared" si="5"/>
        <v>14.256835982020482</v>
      </c>
      <c r="N78">
        <f t="shared" si="7"/>
        <v>-0.29658837934614979</v>
      </c>
      <c r="O78">
        <f t="shared" si="8"/>
        <v>0.70341162065385021</v>
      </c>
    </row>
    <row r="79" spans="1:15">
      <c r="A79" s="2">
        <v>78</v>
      </c>
      <c r="B79" s="2">
        <v>6.4728917791243656</v>
      </c>
      <c r="C79">
        <f t="shared" si="6"/>
        <v>6.9593555964307097</v>
      </c>
      <c r="D79">
        <f t="shared" si="6"/>
        <v>9.8937171239248229</v>
      </c>
      <c r="E79">
        <f t="shared" si="6"/>
        <v>9.8132661851487217</v>
      </c>
      <c r="F79">
        <f t="shared" si="6"/>
        <v>9.6311859182156248</v>
      </c>
      <c r="G79">
        <f t="shared" si="9"/>
        <v>10.814228792456605</v>
      </c>
      <c r="H79">
        <f t="shared" si="9"/>
        <v>11.48457258546868</v>
      </c>
      <c r="I79">
        <f t="shared" si="9"/>
        <v>11.02460105550254</v>
      </c>
      <c r="J79">
        <f t="shared" si="9"/>
        <v>10.542256445056639</v>
      </c>
      <c r="K79">
        <f t="shared" si="10"/>
        <v>11.460254290848617</v>
      </c>
      <c r="L79">
        <f t="shared" si="5"/>
        <v>13.954906093066933</v>
      </c>
      <c r="N79">
        <f t="shared" si="7"/>
        <v>-6.9900698500855438E-2</v>
      </c>
      <c r="O79">
        <f t="shared" si="8"/>
        <v>0.93009930149914455</v>
      </c>
    </row>
    <row r="80" spans="1:15">
      <c r="A80" s="2">
        <v>79</v>
      </c>
      <c r="B80" s="2">
        <v>6.9739447324475359</v>
      </c>
      <c r="C80">
        <f t="shared" si="6"/>
        <v>6.4728917791243656</v>
      </c>
      <c r="D80">
        <f t="shared" si="6"/>
        <v>6.9593555964307097</v>
      </c>
      <c r="E80">
        <f t="shared" si="6"/>
        <v>9.8937171239248229</v>
      </c>
      <c r="F80">
        <f t="shared" si="6"/>
        <v>9.8132661851487217</v>
      </c>
      <c r="G80">
        <f t="shared" si="9"/>
        <v>9.6311859182156248</v>
      </c>
      <c r="H80">
        <f t="shared" si="9"/>
        <v>10.814228792456605</v>
      </c>
      <c r="I80">
        <f t="shared" si="9"/>
        <v>11.48457258546868</v>
      </c>
      <c r="J80">
        <f t="shared" si="9"/>
        <v>11.02460105550254</v>
      </c>
      <c r="K80">
        <f t="shared" si="10"/>
        <v>10.542256445056639</v>
      </c>
      <c r="L80">
        <f t="shared" si="5"/>
        <v>11.460254290848617</v>
      </c>
      <c r="N80">
        <f t="shared" si="7"/>
        <v>7.7407899038125311E-2</v>
      </c>
      <c r="O80">
        <f t="shared" si="8"/>
        <v>1.0774078990381253</v>
      </c>
    </row>
    <row r="81" spans="1:15">
      <c r="A81" s="2">
        <v>80</v>
      </c>
      <c r="B81" s="2">
        <v>10.199141282097134</v>
      </c>
      <c r="C81">
        <f t="shared" si="6"/>
        <v>6.9739447324475359</v>
      </c>
      <c r="D81">
        <f t="shared" si="6"/>
        <v>6.4728917791243656</v>
      </c>
      <c r="E81">
        <f t="shared" si="6"/>
        <v>6.9593555964307097</v>
      </c>
      <c r="F81">
        <f t="shared" si="6"/>
        <v>9.8937171239248229</v>
      </c>
      <c r="G81">
        <f t="shared" si="9"/>
        <v>9.8132661851487217</v>
      </c>
      <c r="H81">
        <f t="shared" si="9"/>
        <v>9.6311859182156248</v>
      </c>
      <c r="I81">
        <f t="shared" si="9"/>
        <v>10.814228792456605</v>
      </c>
      <c r="J81">
        <f t="shared" si="9"/>
        <v>11.48457258546868</v>
      </c>
      <c r="K81">
        <f t="shared" si="10"/>
        <v>11.02460105550254</v>
      </c>
      <c r="L81">
        <f t="shared" si="5"/>
        <v>10.542256445056639</v>
      </c>
      <c r="N81">
        <f t="shared" si="7"/>
        <v>0.46246373801096952</v>
      </c>
      <c r="O81">
        <f t="shared" si="8"/>
        <v>1.4624637380109695</v>
      </c>
    </row>
    <row r="82" spans="1:15">
      <c r="A82" s="2">
        <v>81</v>
      </c>
      <c r="B82" s="2">
        <v>9.8034245845544241</v>
      </c>
      <c r="C82">
        <f t="shared" si="6"/>
        <v>10.199141282097134</v>
      </c>
      <c r="D82">
        <f t="shared" si="6"/>
        <v>6.9739447324475359</v>
      </c>
      <c r="E82">
        <f t="shared" si="6"/>
        <v>6.4728917791243656</v>
      </c>
      <c r="F82">
        <f t="shared" si="6"/>
        <v>6.9593555964307097</v>
      </c>
      <c r="G82">
        <f t="shared" si="9"/>
        <v>9.8937171239248229</v>
      </c>
      <c r="H82">
        <f t="shared" si="9"/>
        <v>9.8132661851487217</v>
      </c>
      <c r="I82">
        <f t="shared" si="9"/>
        <v>9.6311859182156248</v>
      </c>
      <c r="J82">
        <f t="shared" si="9"/>
        <v>10.814228792456605</v>
      </c>
      <c r="K82">
        <f t="shared" si="10"/>
        <v>11.48457258546868</v>
      </c>
      <c r="L82">
        <f t="shared" si="10"/>
        <v>11.02460105550254</v>
      </c>
      <c r="N82">
        <f t="shared" si="7"/>
        <v>-3.8799021074188242E-2</v>
      </c>
      <c r="O82">
        <f t="shared" si="8"/>
        <v>0.9612009789258118</v>
      </c>
    </row>
    <row r="83" spans="1:15">
      <c r="A83" s="2">
        <v>82</v>
      </c>
      <c r="B83" s="2">
        <v>9.1742350221131304</v>
      </c>
      <c r="C83">
        <f t="shared" si="6"/>
        <v>9.8034245845544241</v>
      </c>
      <c r="D83">
        <f t="shared" si="6"/>
        <v>10.199141282097134</v>
      </c>
      <c r="E83">
        <f t="shared" si="6"/>
        <v>6.9739447324475359</v>
      </c>
      <c r="F83">
        <f t="shared" si="6"/>
        <v>6.4728917791243656</v>
      </c>
      <c r="G83">
        <f t="shared" si="9"/>
        <v>6.9593555964307097</v>
      </c>
      <c r="H83">
        <f t="shared" si="9"/>
        <v>9.8937171239248229</v>
      </c>
      <c r="I83">
        <f t="shared" si="9"/>
        <v>9.8132661851487217</v>
      </c>
      <c r="J83">
        <f t="shared" si="9"/>
        <v>9.6311859182156248</v>
      </c>
      <c r="K83">
        <f t="shared" si="10"/>
        <v>10.814228792456605</v>
      </c>
      <c r="L83">
        <f t="shared" si="10"/>
        <v>11.48457258546868</v>
      </c>
      <c r="N83">
        <f t="shared" si="7"/>
        <v>-6.4180588835517735E-2</v>
      </c>
      <c r="O83">
        <f t="shared" si="8"/>
        <v>0.93581941116448231</v>
      </c>
    </row>
    <row r="84" spans="1:15">
      <c r="A84" s="2">
        <v>83</v>
      </c>
      <c r="B84" s="2">
        <v>8.797403118924958</v>
      </c>
      <c r="C84">
        <f t="shared" si="6"/>
        <v>9.1742350221131304</v>
      </c>
      <c r="D84">
        <f t="shared" si="6"/>
        <v>9.8034245845544241</v>
      </c>
      <c r="E84">
        <f t="shared" si="6"/>
        <v>10.199141282097134</v>
      </c>
      <c r="F84">
        <f t="shared" si="6"/>
        <v>6.9739447324475359</v>
      </c>
      <c r="G84">
        <f t="shared" si="9"/>
        <v>6.4728917791243656</v>
      </c>
      <c r="H84">
        <f t="shared" si="9"/>
        <v>6.9593555964307097</v>
      </c>
      <c r="I84">
        <f t="shared" si="9"/>
        <v>9.8937171239248229</v>
      </c>
      <c r="J84">
        <f t="shared" si="9"/>
        <v>9.8132661851487217</v>
      </c>
      <c r="K84">
        <f t="shared" si="10"/>
        <v>9.6311859182156248</v>
      </c>
      <c r="L84">
        <f t="shared" si="10"/>
        <v>10.814228792456605</v>
      </c>
      <c r="N84">
        <f t="shared" si="7"/>
        <v>-4.1075021762563863E-2</v>
      </c>
      <c r="O84">
        <f t="shared" si="8"/>
        <v>0.95892497823743617</v>
      </c>
    </row>
    <row r="85" spans="1:15">
      <c r="A85" s="2">
        <v>84</v>
      </c>
      <c r="B85" s="2">
        <v>9.0617167155477549</v>
      </c>
      <c r="C85">
        <f t="shared" si="6"/>
        <v>8.797403118924958</v>
      </c>
      <c r="D85">
        <f t="shared" si="6"/>
        <v>9.1742350221131304</v>
      </c>
      <c r="E85">
        <f t="shared" si="6"/>
        <v>9.8034245845544241</v>
      </c>
      <c r="F85">
        <f t="shared" si="6"/>
        <v>10.199141282097134</v>
      </c>
      <c r="G85">
        <f t="shared" si="9"/>
        <v>6.9739447324475359</v>
      </c>
      <c r="H85">
        <f t="shared" si="9"/>
        <v>6.4728917791243656</v>
      </c>
      <c r="I85">
        <f t="shared" si="9"/>
        <v>6.9593555964307097</v>
      </c>
      <c r="J85">
        <f t="shared" si="9"/>
        <v>9.8937171239248229</v>
      </c>
      <c r="K85">
        <f t="shared" si="10"/>
        <v>9.8132661851487217</v>
      </c>
      <c r="L85">
        <f t="shared" si="10"/>
        <v>9.6311859182156248</v>
      </c>
      <c r="N85">
        <f t="shared" si="7"/>
        <v>3.0044502116108106E-2</v>
      </c>
      <c r="O85">
        <f t="shared" si="8"/>
        <v>1.0300445021161082</v>
      </c>
    </row>
    <row r="86" spans="1:15">
      <c r="A86" s="2">
        <v>85</v>
      </c>
      <c r="B86" s="2">
        <v>10.374435174522468</v>
      </c>
      <c r="C86">
        <f t="shared" si="6"/>
        <v>9.0617167155477549</v>
      </c>
      <c r="D86">
        <f t="shared" si="6"/>
        <v>8.797403118924958</v>
      </c>
      <c r="E86">
        <f t="shared" si="6"/>
        <v>9.1742350221131304</v>
      </c>
      <c r="F86">
        <f t="shared" si="6"/>
        <v>9.8034245845544241</v>
      </c>
      <c r="G86">
        <f t="shared" si="9"/>
        <v>10.199141282097134</v>
      </c>
      <c r="H86">
        <f t="shared" si="9"/>
        <v>6.9739447324475359</v>
      </c>
      <c r="I86">
        <f t="shared" si="9"/>
        <v>6.4728917791243656</v>
      </c>
      <c r="J86">
        <f t="shared" si="9"/>
        <v>6.9593555964307097</v>
      </c>
      <c r="K86">
        <f t="shared" si="10"/>
        <v>9.8937171239248229</v>
      </c>
      <c r="L86">
        <f t="shared" si="10"/>
        <v>9.8132661851487217</v>
      </c>
      <c r="N86">
        <f t="shared" si="7"/>
        <v>0.14486421283975909</v>
      </c>
      <c r="O86">
        <f t="shared" si="8"/>
        <v>1.144864212839759</v>
      </c>
    </row>
    <row r="87" spans="1:15">
      <c r="A87" s="2">
        <v>86</v>
      </c>
      <c r="B87" s="2">
        <v>9.860503842620691</v>
      </c>
      <c r="C87">
        <f t="shared" si="6"/>
        <v>10.374435174522468</v>
      </c>
      <c r="D87">
        <f t="shared" si="6"/>
        <v>9.0617167155477549</v>
      </c>
      <c r="E87">
        <f t="shared" si="6"/>
        <v>8.797403118924958</v>
      </c>
      <c r="F87">
        <f t="shared" si="6"/>
        <v>9.1742350221131304</v>
      </c>
      <c r="G87">
        <f t="shared" si="9"/>
        <v>9.8034245845544241</v>
      </c>
      <c r="H87">
        <f t="shared" si="9"/>
        <v>10.199141282097134</v>
      </c>
      <c r="I87">
        <f t="shared" si="9"/>
        <v>6.9739447324475359</v>
      </c>
      <c r="J87">
        <f t="shared" si="9"/>
        <v>6.4728917791243656</v>
      </c>
      <c r="K87">
        <f t="shared" si="10"/>
        <v>6.9593555964307097</v>
      </c>
      <c r="L87">
        <f t="shared" si="10"/>
        <v>9.8937171239248229</v>
      </c>
      <c r="N87">
        <f t="shared" si="7"/>
        <v>-4.953824697501498E-2</v>
      </c>
      <c r="O87">
        <f t="shared" si="8"/>
        <v>0.95046175302498503</v>
      </c>
    </row>
    <row r="88" spans="1:15">
      <c r="A88" s="2">
        <v>87</v>
      </c>
      <c r="B88" s="2">
        <v>8.5730638101290673</v>
      </c>
      <c r="C88">
        <f t="shared" si="6"/>
        <v>9.860503842620691</v>
      </c>
      <c r="D88">
        <f t="shared" si="6"/>
        <v>10.374435174522468</v>
      </c>
      <c r="E88">
        <f t="shared" si="6"/>
        <v>9.0617167155477549</v>
      </c>
      <c r="F88">
        <f t="shared" si="6"/>
        <v>8.797403118924958</v>
      </c>
      <c r="G88">
        <f t="shared" si="9"/>
        <v>9.1742350221131304</v>
      </c>
      <c r="H88">
        <f t="shared" si="9"/>
        <v>9.8034245845544241</v>
      </c>
      <c r="I88">
        <f t="shared" si="9"/>
        <v>10.199141282097134</v>
      </c>
      <c r="J88">
        <f t="shared" si="9"/>
        <v>6.9739447324475359</v>
      </c>
      <c r="K88">
        <f t="shared" si="10"/>
        <v>6.4728917791243656</v>
      </c>
      <c r="L88">
        <f t="shared" si="10"/>
        <v>6.9593555964307097</v>
      </c>
      <c r="N88">
        <f t="shared" si="7"/>
        <v>-0.13056533956478358</v>
      </c>
      <c r="O88">
        <f t="shared" si="8"/>
        <v>0.86943466043521644</v>
      </c>
    </row>
    <row r="89" spans="1:15">
      <c r="A89" s="2">
        <v>88</v>
      </c>
      <c r="B89" s="2">
        <v>8.8053627131760468</v>
      </c>
      <c r="C89">
        <f t="shared" si="6"/>
        <v>8.5730638101290673</v>
      </c>
      <c r="D89">
        <f t="shared" si="6"/>
        <v>9.860503842620691</v>
      </c>
      <c r="E89">
        <f t="shared" si="6"/>
        <v>10.374435174522468</v>
      </c>
      <c r="F89">
        <f t="shared" si="6"/>
        <v>9.0617167155477549</v>
      </c>
      <c r="G89">
        <f t="shared" si="9"/>
        <v>8.797403118924958</v>
      </c>
      <c r="H89">
        <f t="shared" si="9"/>
        <v>9.1742350221131304</v>
      </c>
      <c r="I89">
        <f t="shared" si="9"/>
        <v>9.8034245845544241</v>
      </c>
      <c r="J89">
        <f t="shared" si="9"/>
        <v>10.199141282097134</v>
      </c>
      <c r="K89">
        <f t="shared" si="10"/>
        <v>6.9739447324475359</v>
      </c>
      <c r="L89">
        <f t="shared" si="10"/>
        <v>6.4728917791243656</v>
      </c>
      <c r="N89">
        <f t="shared" si="7"/>
        <v>2.7096369301779673E-2</v>
      </c>
      <c r="O89">
        <f t="shared" si="8"/>
        <v>1.0270963693017796</v>
      </c>
    </row>
    <row r="90" spans="1:15">
      <c r="A90" s="2">
        <v>89</v>
      </c>
      <c r="B90" s="2">
        <v>9.4562184588388032</v>
      </c>
      <c r="C90">
        <f t="shared" si="6"/>
        <v>8.8053627131760468</v>
      </c>
      <c r="D90">
        <f t="shared" si="6"/>
        <v>8.5730638101290673</v>
      </c>
      <c r="E90">
        <f t="shared" si="6"/>
        <v>9.860503842620691</v>
      </c>
      <c r="F90">
        <f t="shared" si="6"/>
        <v>10.374435174522468</v>
      </c>
      <c r="G90">
        <f t="shared" si="9"/>
        <v>9.0617167155477549</v>
      </c>
      <c r="H90">
        <f t="shared" si="9"/>
        <v>8.797403118924958</v>
      </c>
      <c r="I90">
        <f t="shared" si="9"/>
        <v>9.1742350221131304</v>
      </c>
      <c r="J90">
        <f t="shared" si="9"/>
        <v>9.8034245845544241</v>
      </c>
      <c r="K90">
        <f t="shared" si="10"/>
        <v>10.199141282097134</v>
      </c>
      <c r="L90">
        <f t="shared" si="10"/>
        <v>6.9739447324475359</v>
      </c>
      <c r="N90">
        <f t="shared" si="7"/>
        <v>7.3915835935848259E-2</v>
      </c>
      <c r="O90">
        <f t="shared" si="8"/>
        <v>1.0739158359358483</v>
      </c>
    </row>
    <row r="91" spans="1:15">
      <c r="A91" s="2">
        <v>90</v>
      </c>
      <c r="B91" s="2">
        <v>9.9936753721364386</v>
      </c>
      <c r="C91">
        <f t="shared" si="6"/>
        <v>9.4562184588388032</v>
      </c>
      <c r="D91">
        <f t="shared" si="6"/>
        <v>8.8053627131760468</v>
      </c>
      <c r="E91">
        <f t="shared" si="6"/>
        <v>8.5730638101290673</v>
      </c>
      <c r="F91">
        <f t="shared" si="6"/>
        <v>9.860503842620691</v>
      </c>
      <c r="G91">
        <f t="shared" si="9"/>
        <v>10.374435174522468</v>
      </c>
      <c r="H91">
        <f t="shared" si="9"/>
        <v>9.0617167155477549</v>
      </c>
      <c r="I91">
        <f t="shared" si="9"/>
        <v>8.797403118924958</v>
      </c>
      <c r="J91">
        <f t="shared" si="9"/>
        <v>9.1742350221131304</v>
      </c>
      <c r="K91">
        <f t="shared" si="10"/>
        <v>9.8034245845544241</v>
      </c>
      <c r="L91">
        <f t="shared" si="10"/>
        <v>10.199141282097134</v>
      </c>
      <c r="N91">
        <f t="shared" si="7"/>
        <v>5.6836346964390418E-2</v>
      </c>
      <c r="O91">
        <f t="shared" si="8"/>
        <v>1.0568363469643904</v>
      </c>
    </row>
    <row r="92" spans="1:15">
      <c r="A92" s="2">
        <v>91</v>
      </c>
      <c r="B92" s="2">
        <v>11.523130794875678</v>
      </c>
      <c r="C92">
        <f t="shared" si="6"/>
        <v>9.9936753721364386</v>
      </c>
      <c r="D92">
        <f t="shared" si="6"/>
        <v>9.4562184588388032</v>
      </c>
      <c r="E92">
        <f t="shared" si="6"/>
        <v>8.8053627131760468</v>
      </c>
      <c r="F92">
        <f t="shared" si="6"/>
        <v>8.5730638101290673</v>
      </c>
      <c r="G92">
        <f t="shared" si="9"/>
        <v>9.860503842620691</v>
      </c>
      <c r="H92">
        <f t="shared" si="9"/>
        <v>10.374435174522468</v>
      </c>
      <c r="I92">
        <f t="shared" si="9"/>
        <v>9.0617167155477549</v>
      </c>
      <c r="J92">
        <f t="shared" si="9"/>
        <v>8.797403118924958</v>
      </c>
      <c r="K92">
        <f t="shared" si="10"/>
        <v>9.1742350221131304</v>
      </c>
      <c r="L92">
        <f t="shared" si="10"/>
        <v>9.8034245845544241</v>
      </c>
      <c r="N92">
        <f t="shared" si="7"/>
        <v>0.15304233585608995</v>
      </c>
      <c r="O92">
        <f t="shared" si="8"/>
        <v>1.15304233585609</v>
      </c>
    </row>
    <row r="93" spans="1:15">
      <c r="A93" s="2">
        <v>92</v>
      </c>
      <c r="B93" s="2">
        <v>12.85312432176087</v>
      </c>
      <c r="C93">
        <f t="shared" si="6"/>
        <v>11.523130794875678</v>
      </c>
      <c r="D93">
        <f t="shared" si="6"/>
        <v>9.9936753721364386</v>
      </c>
      <c r="E93">
        <f t="shared" si="6"/>
        <v>9.4562184588388032</v>
      </c>
      <c r="F93">
        <f t="shared" si="6"/>
        <v>8.8053627131760468</v>
      </c>
      <c r="G93">
        <f t="shared" si="9"/>
        <v>8.5730638101290673</v>
      </c>
      <c r="H93">
        <f t="shared" si="9"/>
        <v>9.860503842620691</v>
      </c>
      <c r="I93">
        <f t="shared" si="9"/>
        <v>10.374435174522468</v>
      </c>
      <c r="J93">
        <f t="shared" si="9"/>
        <v>9.0617167155477549</v>
      </c>
      <c r="K93">
        <f t="shared" si="10"/>
        <v>8.797403118924958</v>
      </c>
      <c r="L93">
        <f t="shared" si="10"/>
        <v>9.1742350221131304</v>
      </c>
      <c r="N93">
        <f t="shared" si="7"/>
        <v>0.11541945939523987</v>
      </c>
      <c r="O93">
        <f t="shared" si="8"/>
        <v>1.1154194593952398</v>
      </c>
    </row>
    <row r="94" spans="1:15">
      <c r="A94" s="2">
        <v>93</v>
      </c>
      <c r="B94" s="2">
        <v>13.702041073449285</v>
      </c>
      <c r="C94">
        <f t="shared" si="6"/>
        <v>12.85312432176087</v>
      </c>
      <c r="D94">
        <f t="shared" si="6"/>
        <v>11.523130794875678</v>
      </c>
      <c r="E94">
        <f t="shared" si="6"/>
        <v>9.9936753721364386</v>
      </c>
      <c r="F94">
        <f t="shared" si="6"/>
        <v>9.4562184588388032</v>
      </c>
      <c r="G94">
        <f t="shared" si="9"/>
        <v>8.8053627131760468</v>
      </c>
      <c r="H94">
        <f t="shared" si="9"/>
        <v>8.5730638101290673</v>
      </c>
      <c r="I94">
        <f t="shared" si="9"/>
        <v>9.860503842620691</v>
      </c>
      <c r="J94">
        <f t="shared" si="9"/>
        <v>10.374435174522468</v>
      </c>
      <c r="K94">
        <f t="shared" si="10"/>
        <v>9.0617167155477549</v>
      </c>
      <c r="L94">
        <f t="shared" si="10"/>
        <v>8.797403118924958</v>
      </c>
      <c r="N94">
        <f t="shared" si="7"/>
        <v>6.6047501793098234E-2</v>
      </c>
      <c r="O94">
        <f t="shared" si="8"/>
        <v>1.0660475017930982</v>
      </c>
    </row>
    <row r="95" spans="1:15">
      <c r="A95" s="2">
        <v>94</v>
      </c>
      <c r="B95" s="2">
        <v>13.207573154041865</v>
      </c>
      <c r="C95">
        <f t="shared" si="6"/>
        <v>13.702041073449285</v>
      </c>
      <c r="D95">
        <f t="shared" si="6"/>
        <v>12.85312432176087</v>
      </c>
      <c r="E95">
        <f t="shared" si="6"/>
        <v>11.523130794875678</v>
      </c>
      <c r="F95">
        <f t="shared" si="6"/>
        <v>9.9936753721364386</v>
      </c>
      <c r="G95">
        <f t="shared" si="9"/>
        <v>9.4562184588388032</v>
      </c>
      <c r="H95">
        <f t="shared" si="9"/>
        <v>8.8053627131760468</v>
      </c>
      <c r="I95">
        <f t="shared" si="9"/>
        <v>8.5730638101290673</v>
      </c>
      <c r="J95">
        <f t="shared" si="9"/>
        <v>9.860503842620691</v>
      </c>
      <c r="K95">
        <f t="shared" si="10"/>
        <v>10.374435174522468</v>
      </c>
      <c r="L95">
        <f t="shared" si="10"/>
        <v>9.0617167155477549</v>
      </c>
      <c r="N95">
        <f t="shared" si="7"/>
        <v>-3.6087172469914719E-2</v>
      </c>
      <c r="O95">
        <f t="shared" si="8"/>
        <v>0.96391282753008523</v>
      </c>
    </row>
    <row r="96" spans="1:15">
      <c r="A96" s="2">
        <v>95</v>
      </c>
      <c r="B96" s="2">
        <v>14.505387408290673</v>
      </c>
      <c r="C96">
        <f t="shared" si="6"/>
        <v>13.207573154041865</v>
      </c>
      <c r="D96">
        <f t="shared" si="6"/>
        <v>13.702041073449285</v>
      </c>
      <c r="E96">
        <f t="shared" si="6"/>
        <v>12.85312432176087</v>
      </c>
      <c r="F96">
        <f t="shared" si="6"/>
        <v>11.523130794875678</v>
      </c>
      <c r="G96">
        <f t="shared" si="9"/>
        <v>9.9936753721364386</v>
      </c>
      <c r="H96">
        <f t="shared" si="9"/>
        <v>9.4562184588388032</v>
      </c>
      <c r="I96">
        <f t="shared" si="9"/>
        <v>8.8053627131760468</v>
      </c>
      <c r="J96">
        <f t="shared" si="9"/>
        <v>8.5730638101290673</v>
      </c>
      <c r="K96">
        <f t="shared" si="10"/>
        <v>9.860503842620691</v>
      </c>
      <c r="L96">
        <f t="shared" si="10"/>
        <v>10.374435174522468</v>
      </c>
      <c r="N96">
        <f t="shared" si="7"/>
        <v>9.8262885930080368E-2</v>
      </c>
      <c r="O96">
        <f t="shared" si="8"/>
        <v>1.0982628859300805</v>
      </c>
    </row>
    <row r="97" spans="1:15">
      <c r="A97" s="2">
        <v>96</v>
      </c>
      <c r="B97" s="2">
        <v>12.531875706725394</v>
      </c>
      <c r="C97">
        <f t="shared" si="6"/>
        <v>14.505387408290673</v>
      </c>
      <c r="D97">
        <f t="shared" si="6"/>
        <v>13.207573154041865</v>
      </c>
      <c r="E97">
        <f t="shared" si="6"/>
        <v>13.702041073449285</v>
      </c>
      <c r="F97">
        <f t="shared" si="6"/>
        <v>12.85312432176087</v>
      </c>
      <c r="G97">
        <f t="shared" si="9"/>
        <v>11.523130794875678</v>
      </c>
      <c r="H97">
        <f t="shared" si="9"/>
        <v>9.9936753721364386</v>
      </c>
      <c r="I97">
        <f t="shared" si="9"/>
        <v>9.4562184588388032</v>
      </c>
      <c r="J97">
        <f t="shared" si="9"/>
        <v>8.8053627131760468</v>
      </c>
      <c r="K97">
        <f t="shared" si="10"/>
        <v>8.5730638101290673</v>
      </c>
      <c r="L97">
        <f t="shared" si="10"/>
        <v>9.860503842620691</v>
      </c>
      <c r="N97">
        <f t="shared" si="7"/>
        <v>-0.13605370515214935</v>
      </c>
      <c r="O97">
        <f t="shared" si="8"/>
        <v>0.86394629484785068</v>
      </c>
    </row>
    <row r="98" spans="1:15">
      <c r="A98" s="2">
        <v>97</v>
      </c>
      <c r="B98" s="2">
        <v>12.995648549832655</v>
      </c>
      <c r="C98">
        <f t="shared" si="6"/>
        <v>12.531875706725394</v>
      </c>
      <c r="D98">
        <f t="shared" si="6"/>
        <v>14.505387408290673</v>
      </c>
      <c r="E98">
        <f t="shared" si="6"/>
        <v>13.207573154041865</v>
      </c>
      <c r="F98">
        <f t="shared" si="6"/>
        <v>13.702041073449285</v>
      </c>
      <c r="G98">
        <f t="shared" si="9"/>
        <v>12.85312432176087</v>
      </c>
      <c r="H98">
        <f t="shared" si="9"/>
        <v>11.523130794875678</v>
      </c>
      <c r="I98">
        <f t="shared" si="9"/>
        <v>9.9936753721364386</v>
      </c>
      <c r="J98">
        <f t="shared" si="9"/>
        <v>9.4562184588388032</v>
      </c>
      <c r="K98">
        <f t="shared" si="10"/>
        <v>8.8053627131760468</v>
      </c>
      <c r="L98">
        <f t="shared" si="10"/>
        <v>8.5730638101290673</v>
      </c>
      <c r="N98">
        <f t="shared" si="7"/>
        <v>3.7007456342578571E-2</v>
      </c>
      <c r="O98">
        <f t="shared" si="8"/>
        <v>1.0370074563425786</v>
      </c>
    </row>
    <row r="99" spans="1:15">
      <c r="A99" s="2">
        <v>98</v>
      </c>
      <c r="B99" s="2">
        <v>11.494644031805544</v>
      </c>
      <c r="C99">
        <f t="shared" si="6"/>
        <v>12.995648549832655</v>
      </c>
      <c r="D99">
        <f t="shared" si="6"/>
        <v>12.531875706725394</v>
      </c>
      <c r="E99">
        <f t="shared" si="6"/>
        <v>14.505387408290673</v>
      </c>
      <c r="F99">
        <f t="shared" si="6"/>
        <v>13.207573154041865</v>
      </c>
      <c r="G99">
        <f t="shared" si="9"/>
        <v>13.702041073449285</v>
      </c>
      <c r="H99">
        <f t="shared" si="9"/>
        <v>12.85312432176087</v>
      </c>
      <c r="I99">
        <f t="shared" si="9"/>
        <v>11.523130794875678</v>
      </c>
      <c r="J99">
        <f t="shared" si="9"/>
        <v>9.9936753721364386</v>
      </c>
      <c r="K99">
        <f t="shared" si="10"/>
        <v>9.4562184588388032</v>
      </c>
      <c r="L99">
        <f t="shared" si="10"/>
        <v>8.8053627131760468</v>
      </c>
      <c r="N99">
        <f t="shared" si="7"/>
        <v>-0.11550054714633226</v>
      </c>
      <c r="O99">
        <f t="shared" si="8"/>
        <v>0.88449945285366771</v>
      </c>
    </row>
    <row r="100" spans="1:15">
      <c r="A100" s="2">
        <v>99</v>
      </c>
      <c r="B100" s="2">
        <v>11.052712321689889</v>
      </c>
      <c r="C100">
        <f t="shared" si="6"/>
        <v>11.494644031805544</v>
      </c>
      <c r="D100">
        <f t="shared" si="6"/>
        <v>12.995648549832655</v>
      </c>
      <c r="E100">
        <f t="shared" si="6"/>
        <v>12.531875706725394</v>
      </c>
      <c r="F100">
        <f t="shared" si="6"/>
        <v>14.505387408290673</v>
      </c>
      <c r="G100">
        <f t="shared" si="9"/>
        <v>13.207573154041865</v>
      </c>
      <c r="H100">
        <f t="shared" si="9"/>
        <v>13.702041073449285</v>
      </c>
      <c r="I100">
        <f t="shared" si="9"/>
        <v>12.85312432176087</v>
      </c>
      <c r="J100">
        <f t="shared" si="9"/>
        <v>11.523130794875678</v>
      </c>
      <c r="K100">
        <f t="shared" si="10"/>
        <v>9.9936753721364386</v>
      </c>
      <c r="L100">
        <f t="shared" si="10"/>
        <v>9.4562184588388032</v>
      </c>
      <c r="N100">
        <f t="shared" si="7"/>
        <v>-3.8446750407653829E-2</v>
      </c>
      <c r="O100">
        <f t="shared" si="8"/>
        <v>0.96155324959234623</v>
      </c>
    </row>
    <row r="101" spans="1:15">
      <c r="A101" s="2">
        <v>100</v>
      </c>
      <c r="B101" s="2">
        <v>10.916324488947687</v>
      </c>
      <c r="C101">
        <f t="shared" si="6"/>
        <v>11.052712321689889</v>
      </c>
      <c r="D101">
        <f t="shared" si="6"/>
        <v>11.494644031805544</v>
      </c>
      <c r="E101">
        <f t="shared" si="6"/>
        <v>12.995648549832655</v>
      </c>
      <c r="F101">
        <f t="shared" si="6"/>
        <v>12.531875706725394</v>
      </c>
      <c r="G101">
        <f t="shared" si="9"/>
        <v>14.505387408290673</v>
      </c>
      <c r="H101">
        <f t="shared" si="9"/>
        <v>13.207573154041865</v>
      </c>
      <c r="I101">
        <f t="shared" si="9"/>
        <v>13.702041073449285</v>
      </c>
      <c r="J101">
        <f t="shared" si="9"/>
        <v>12.85312432176087</v>
      </c>
      <c r="K101">
        <f t="shared" si="10"/>
        <v>11.523130794875678</v>
      </c>
      <c r="L101">
        <f t="shared" si="10"/>
        <v>9.9936753721364386</v>
      </c>
      <c r="N101">
        <f t="shared" si="7"/>
        <v>-1.2339761388211778E-2</v>
      </c>
      <c r="O101">
        <f t="shared" si="8"/>
        <v>0.9876602386117882</v>
      </c>
    </row>
    <row r="102" spans="1:15">
      <c r="A102" s="2">
        <v>101</v>
      </c>
      <c r="B102" s="2">
        <v>9.597785192753074</v>
      </c>
      <c r="C102">
        <f t="shared" si="6"/>
        <v>10.916324488947687</v>
      </c>
      <c r="D102">
        <f t="shared" si="6"/>
        <v>11.052712321689889</v>
      </c>
      <c r="E102">
        <f t="shared" si="6"/>
        <v>11.494644031805544</v>
      </c>
      <c r="F102">
        <f t="shared" si="6"/>
        <v>12.995648549832655</v>
      </c>
      <c r="G102">
        <f t="shared" si="9"/>
        <v>12.531875706725394</v>
      </c>
      <c r="H102">
        <f t="shared" si="9"/>
        <v>14.505387408290673</v>
      </c>
      <c r="I102">
        <f t="shared" si="9"/>
        <v>13.207573154041865</v>
      </c>
      <c r="J102">
        <f t="shared" si="9"/>
        <v>13.702041073449285</v>
      </c>
      <c r="K102">
        <f t="shared" si="10"/>
        <v>12.85312432176087</v>
      </c>
      <c r="L102">
        <f t="shared" si="10"/>
        <v>11.523130794875678</v>
      </c>
      <c r="N102">
        <f t="shared" si="7"/>
        <v>-0.12078601158563745</v>
      </c>
      <c r="O102">
        <f t="shared" si="8"/>
        <v>0.8792139884143626</v>
      </c>
    </row>
    <row r="103" spans="1:15">
      <c r="A103" s="2">
        <v>102</v>
      </c>
      <c r="B103" s="2">
        <v>9.4348068745850924</v>
      </c>
      <c r="C103">
        <f t="shared" si="6"/>
        <v>9.597785192753074</v>
      </c>
      <c r="D103">
        <f t="shared" si="6"/>
        <v>10.916324488947687</v>
      </c>
      <c r="E103">
        <f t="shared" si="6"/>
        <v>11.052712321689889</v>
      </c>
      <c r="F103">
        <f t="shared" si="6"/>
        <v>11.494644031805544</v>
      </c>
      <c r="G103">
        <f t="shared" si="9"/>
        <v>12.995648549832655</v>
      </c>
      <c r="H103">
        <f t="shared" si="9"/>
        <v>12.531875706725394</v>
      </c>
      <c r="I103">
        <f t="shared" si="9"/>
        <v>14.505387408290673</v>
      </c>
      <c r="J103">
        <f t="shared" si="9"/>
        <v>13.207573154041865</v>
      </c>
      <c r="K103">
        <f t="shared" si="10"/>
        <v>13.702041073449285</v>
      </c>
      <c r="L103">
        <f t="shared" si="10"/>
        <v>12.85312432176087</v>
      </c>
      <c r="N103">
        <f t="shared" si="7"/>
        <v>-1.6980825773329496E-2</v>
      </c>
      <c r="O103">
        <f t="shared" si="8"/>
        <v>0.98301917422667051</v>
      </c>
    </row>
    <row r="104" spans="1:15">
      <c r="A104" s="2">
        <v>103</v>
      </c>
      <c r="B104" s="2">
        <v>8.099835992142884</v>
      </c>
      <c r="C104">
        <f t="shared" si="6"/>
        <v>9.4348068745850924</v>
      </c>
      <c r="D104">
        <f t="shared" si="6"/>
        <v>9.597785192753074</v>
      </c>
      <c r="E104">
        <f t="shared" si="6"/>
        <v>10.916324488947687</v>
      </c>
      <c r="F104">
        <f t="shared" si="6"/>
        <v>11.052712321689889</v>
      </c>
      <c r="G104">
        <f t="shared" si="9"/>
        <v>11.494644031805544</v>
      </c>
      <c r="H104">
        <f t="shared" si="9"/>
        <v>12.995648549832655</v>
      </c>
      <c r="I104">
        <f t="shared" si="9"/>
        <v>12.531875706725394</v>
      </c>
      <c r="J104">
        <f t="shared" si="9"/>
        <v>14.505387408290673</v>
      </c>
      <c r="K104">
        <f t="shared" si="10"/>
        <v>13.207573154041865</v>
      </c>
      <c r="L104">
        <f t="shared" si="10"/>
        <v>13.702041073449285</v>
      </c>
      <c r="N104">
        <f t="shared" si="7"/>
        <v>-0.14149424574214356</v>
      </c>
      <c r="O104">
        <f t="shared" si="8"/>
        <v>0.85850575425785647</v>
      </c>
    </row>
    <row r="105" spans="1:15">
      <c r="A105" s="2">
        <v>104</v>
      </c>
      <c r="B105" s="2">
        <v>10.027328487899265</v>
      </c>
      <c r="C105">
        <f t="shared" si="6"/>
        <v>8.099835992142884</v>
      </c>
      <c r="D105">
        <f t="shared" si="6"/>
        <v>9.4348068745850924</v>
      </c>
      <c r="E105">
        <f t="shared" si="6"/>
        <v>9.597785192753074</v>
      </c>
      <c r="F105">
        <f t="shared" si="6"/>
        <v>10.916324488947687</v>
      </c>
      <c r="G105">
        <f t="shared" si="9"/>
        <v>11.052712321689889</v>
      </c>
      <c r="H105">
        <f t="shared" si="9"/>
        <v>11.494644031805544</v>
      </c>
      <c r="I105">
        <f t="shared" si="9"/>
        <v>12.995648549832655</v>
      </c>
      <c r="J105">
        <f t="shared" si="9"/>
        <v>12.531875706725394</v>
      </c>
      <c r="K105">
        <f t="shared" si="10"/>
        <v>14.505387408290673</v>
      </c>
      <c r="L105">
        <f t="shared" si="10"/>
        <v>13.207573154041865</v>
      </c>
      <c r="N105">
        <f t="shared" si="7"/>
        <v>0.23796685483830957</v>
      </c>
      <c r="O105">
        <f t="shared" si="8"/>
        <v>1.2379668548383096</v>
      </c>
    </row>
    <row r="106" spans="1:15">
      <c r="A106" s="2">
        <v>105</v>
      </c>
      <c r="B106" s="2">
        <v>9.4836428793316756</v>
      </c>
      <c r="C106">
        <f t="shared" si="6"/>
        <v>10.027328487899265</v>
      </c>
      <c r="D106">
        <f t="shared" si="6"/>
        <v>8.099835992142884</v>
      </c>
      <c r="E106">
        <f t="shared" si="6"/>
        <v>9.4348068745850924</v>
      </c>
      <c r="F106">
        <f t="shared" si="6"/>
        <v>9.597785192753074</v>
      </c>
      <c r="G106">
        <f t="shared" si="9"/>
        <v>10.916324488947687</v>
      </c>
      <c r="H106">
        <f t="shared" si="9"/>
        <v>11.052712321689889</v>
      </c>
      <c r="I106">
        <f t="shared" si="9"/>
        <v>11.494644031805544</v>
      </c>
      <c r="J106">
        <f t="shared" si="9"/>
        <v>12.995648549832655</v>
      </c>
      <c r="K106">
        <f t="shared" si="10"/>
        <v>12.531875706725394</v>
      </c>
      <c r="L106">
        <f t="shared" si="10"/>
        <v>14.505387408290673</v>
      </c>
      <c r="N106">
        <f t="shared" si="7"/>
        <v>-5.4220384743922143E-2</v>
      </c>
      <c r="O106">
        <f t="shared" si="8"/>
        <v>0.9457796152560779</v>
      </c>
    </row>
    <row r="107" spans="1:15">
      <c r="A107" s="2">
        <v>106</v>
      </c>
      <c r="B107" s="2">
        <v>8.8353105546416408</v>
      </c>
      <c r="C107">
        <f t="shared" si="6"/>
        <v>9.4836428793316756</v>
      </c>
      <c r="D107">
        <f t="shared" si="6"/>
        <v>10.027328487899265</v>
      </c>
      <c r="E107">
        <f t="shared" si="6"/>
        <v>8.099835992142884</v>
      </c>
      <c r="F107">
        <f t="shared" si="6"/>
        <v>9.4348068745850924</v>
      </c>
      <c r="G107">
        <f t="shared" si="9"/>
        <v>9.597785192753074</v>
      </c>
      <c r="H107">
        <f t="shared" si="9"/>
        <v>10.916324488947687</v>
      </c>
      <c r="I107">
        <f t="shared" si="9"/>
        <v>11.052712321689889</v>
      </c>
      <c r="J107">
        <f t="shared" si="9"/>
        <v>11.494644031805544</v>
      </c>
      <c r="K107">
        <f t="shared" si="10"/>
        <v>12.995648549832655</v>
      </c>
      <c r="L107">
        <f t="shared" si="10"/>
        <v>12.531875706725394</v>
      </c>
      <c r="N107">
        <f t="shared" si="7"/>
        <v>-6.836321579579803E-2</v>
      </c>
      <c r="O107">
        <f t="shared" si="8"/>
        <v>0.93163678420420193</v>
      </c>
    </row>
    <row r="108" spans="1:15">
      <c r="A108" s="2">
        <v>107</v>
      </c>
      <c r="B108" s="2">
        <v>7.852348437817148</v>
      </c>
      <c r="C108">
        <f t="shared" si="6"/>
        <v>8.8353105546416408</v>
      </c>
      <c r="D108">
        <f t="shared" si="6"/>
        <v>9.4836428793316756</v>
      </c>
      <c r="E108">
        <f t="shared" si="6"/>
        <v>10.027328487899265</v>
      </c>
      <c r="F108">
        <f t="shared" si="6"/>
        <v>8.099835992142884</v>
      </c>
      <c r="G108">
        <f t="shared" si="9"/>
        <v>9.4348068745850924</v>
      </c>
      <c r="H108">
        <f t="shared" si="9"/>
        <v>9.597785192753074</v>
      </c>
      <c r="I108">
        <f t="shared" si="9"/>
        <v>10.916324488947687</v>
      </c>
      <c r="J108">
        <f t="shared" si="9"/>
        <v>11.052712321689889</v>
      </c>
      <c r="K108">
        <f t="shared" si="10"/>
        <v>11.494644031805544</v>
      </c>
      <c r="L108">
        <f t="shared" si="10"/>
        <v>12.995648549832655</v>
      </c>
      <c r="N108">
        <f t="shared" si="7"/>
        <v>-0.1112538275531348</v>
      </c>
      <c r="O108">
        <f t="shared" si="8"/>
        <v>0.88874617244686516</v>
      </c>
    </row>
    <row r="109" spans="1:15">
      <c r="A109" s="2">
        <v>108</v>
      </c>
      <c r="B109" s="2">
        <v>8.9676729280904119</v>
      </c>
      <c r="C109">
        <f t="shared" si="6"/>
        <v>7.852348437817148</v>
      </c>
      <c r="D109">
        <f t="shared" si="6"/>
        <v>8.8353105546416408</v>
      </c>
      <c r="E109">
        <f t="shared" si="6"/>
        <v>9.4836428793316756</v>
      </c>
      <c r="F109">
        <f t="shared" si="6"/>
        <v>10.027328487899265</v>
      </c>
      <c r="G109">
        <f t="shared" si="9"/>
        <v>8.099835992142884</v>
      </c>
      <c r="H109">
        <f t="shared" si="9"/>
        <v>9.4348068745850924</v>
      </c>
      <c r="I109">
        <f t="shared" si="9"/>
        <v>9.597785192753074</v>
      </c>
      <c r="J109">
        <f t="shared" si="9"/>
        <v>10.916324488947687</v>
      </c>
      <c r="K109">
        <f t="shared" si="10"/>
        <v>11.052712321689889</v>
      </c>
      <c r="L109">
        <f t="shared" si="10"/>
        <v>11.494644031805544</v>
      </c>
      <c r="N109">
        <f t="shared" si="7"/>
        <v>0.14203706051833201</v>
      </c>
      <c r="O109">
        <f t="shared" si="8"/>
        <v>1.1420370605183321</v>
      </c>
    </row>
    <row r="110" spans="1:15">
      <c r="A110" s="2">
        <v>109</v>
      </c>
      <c r="B110" s="2">
        <v>10.612890761241303</v>
      </c>
      <c r="C110">
        <f t="shared" si="6"/>
        <v>8.9676729280904119</v>
      </c>
      <c r="D110">
        <f t="shared" si="6"/>
        <v>7.852348437817148</v>
      </c>
      <c r="E110">
        <f t="shared" si="6"/>
        <v>8.8353105546416408</v>
      </c>
      <c r="F110">
        <f t="shared" si="6"/>
        <v>9.4836428793316756</v>
      </c>
      <c r="G110">
        <f t="shared" si="9"/>
        <v>10.027328487899265</v>
      </c>
      <c r="H110">
        <f t="shared" si="9"/>
        <v>8.099835992142884</v>
      </c>
      <c r="I110">
        <f t="shared" si="9"/>
        <v>9.4348068745850924</v>
      </c>
      <c r="J110">
        <f t="shared" si="9"/>
        <v>9.597785192753074</v>
      </c>
      <c r="K110">
        <f t="shared" si="10"/>
        <v>10.916324488947687</v>
      </c>
      <c r="L110">
        <f t="shared" si="10"/>
        <v>11.052712321689889</v>
      </c>
      <c r="N110">
        <f t="shared" si="7"/>
        <v>0.18346095429031509</v>
      </c>
      <c r="O110">
        <f t="shared" si="8"/>
        <v>1.1834609542903152</v>
      </c>
    </row>
    <row r="111" spans="1:15">
      <c r="A111" s="2">
        <v>110</v>
      </c>
      <c r="B111" s="2">
        <v>10.789416331064945</v>
      </c>
      <c r="C111">
        <f t="shared" si="6"/>
        <v>10.612890761241303</v>
      </c>
      <c r="D111">
        <f t="shared" si="6"/>
        <v>8.9676729280904119</v>
      </c>
      <c r="E111">
        <f t="shared" si="6"/>
        <v>7.852348437817148</v>
      </c>
      <c r="F111">
        <f t="shared" si="6"/>
        <v>8.8353105546416408</v>
      </c>
      <c r="G111">
        <f t="shared" si="9"/>
        <v>9.4836428793316756</v>
      </c>
      <c r="H111">
        <f t="shared" si="9"/>
        <v>10.027328487899265</v>
      </c>
      <c r="I111">
        <f t="shared" si="9"/>
        <v>8.099835992142884</v>
      </c>
      <c r="J111">
        <f t="shared" si="9"/>
        <v>9.4348068745850924</v>
      </c>
      <c r="K111">
        <f t="shared" si="10"/>
        <v>9.597785192753074</v>
      </c>
      <c r="L111">
        <f t="shared" si="10"/>
        <v>10.916324488947687</v>
      </c>
      <c r="N111">
        <f t="shared" si="7"/>
        <v>1.6633127937990343E-2</v>
      </c>
      <c r="O111">
        <f t="shared" si="8"/>
        <v>1.0166331279379903</v>
      </c>
    </row>
    <row r="112" spans="1:15">
      <c r="A112" s="2">
        <v>111</v>
      </c>
      <c r="B112" s="2">
        <v>11.369887153415526</v>
      </c>
      <c r="C112">
        <f t="shared" si="6"/>
        <v>10.789416331064945</v>
      </c>
      <c r="D112">
        <f t="shared" si="6"/>
        <v>10.612890761241303</v>
      </c>
      <c r="E112">
        <f t="shared" si="6"/>
        <v>8.9676729280904119</v>
      </c>
      <c r="F112">
        <f t="shared" si="6"/>
        <v>7.852348437817148</v>
      </c>
      <c r="G112">
        <f t="shared" si="9"/>
        <v>8.8353105546416408</v>
      </c>
      <c r="H112">
        <f t="shared" si="9"/>
        <v>9.4836428793316756</v>
      </c>
      <c r="I112">
        <f t="shared" si="9"/>
        <v>10.027328487899265</v>
      </c>
      <c r="J112">
        <f t="shared" si="9"/>
        <v>8.099835992142884</v>
      </c>
      <c r="K112">
        <f t="shared" si="10"/>
        <v>9.4348068745850924</v>
      </c>
      <c r="L112">
        <f t="shared" si="10"/>
        <v>9.597785192753074</v>
      </c>
      <c r="N112">
        <f t="shared" si="7"/>
        <v>5.3800020736922152E-2</v>
      </c>
      <c r="O112">
        <f t="shared" si="8"/>
        <v>1.0538000207369222</v>
      </c>
    </row>
    <row r="113" spans="1:15">
      <c r="A113" s="2">
        <v>112</v>
      </c>
      <c r="B113" s="2">
        <v>13.577295828217185</v>
      </c>
      <c r="C113">
        <f t="shared" si="6"/>
        <v>11.369887153415526</v>
      </c>
      <c r="D113">
        <f t="shared" si="6"/>
        <v>10.789416331064945</v>
      </c>
      <c r="E113">
        <f t="shared" si="6"/>
        <v>10.612890761241303</v>
      </c>
      <c r="F113">
        <f t="shared" si="6"/>
        <v>8.9676729280904119</v>
      </c>
      <c r="G113">
        <f t="shared" si="9"/>
        <v>7.852348437817148</v>
      </c>
      <c r="H113">
        <f t="shared" si="9"/>
        <v>8.8353105546416408</v>
      </c>
      <c r="I113">
        <f t="shared" si="9"/>
        <v>9.4836428793316756</v>
      </c>
      <c r="J113">
        <f t="shared" si="9"/>
        <v>10.027328487899265</v>
      </c>
      <c r="K113">
        <f t="shared" si="10"/>
        <v>8.099835992142884</v>
      </c>
      <c r="L113">
        <f t="shared" si="10"/>
        <v>9.4348068745850924</v>
      </c>
      <c r="N113">
        <f t="shared" si="7"/>
        <v>0.19414517004582155</v>
      </c>
      <c r="O113">
        <f t="shared" si="8"/>
        <v>1.1941451700458217</v>
      </c>
    </row>
    <row r="114" spans="1:15">
      <c r="A114" s="2">
        <v>113</v>
      </c>
      <c r="B114" s="2">
        <v>12.715298807714554</v>
      </c>
      <c r="C114">
        <f t="shared" si="6"/>
        <v>13.577295828217185</v>
      </c>
      <c r="D114">
        <f t="shared" si="6"/>
        <v>11.369887153415526</v>
      </c>
      <c r="E114">
        <f t="shared" si="6"/>
        <v>10.789416331064945</v>
      </c>
      <c r="F114">
        <f t="shared" si="6"/>
        <v>10.612890761241303</v>
      </c>
      <c r="G114">
        <f t="shared" si="9"/>
        <v>8.9676729280904119</v>
      </c>
      <c r="H114">
        <f t="shared" si="9"/>
        <v>7.852348437817148</v>
      </c>
      <c r="I114">
        <f t="shared" si="9"/>
        <v>8.8353105546416408</v>
      </c>
      <c r="J114">
        <f t="shared" si="9"/>
        <v>9.4836428793316756</v>
      </c>
      <c r="K114">
        <f t="shared" si="10"/>
        <v>10.027328487899265</v>
      </c>
      <c r="L114">
        <f t="shared" si="10"/>
        <v>8.099835992142884</v>
      </c>
      <c r="N114">
        <f t="shared" si="7"/>
        <v>-6.3488122481000608E-2</v>
      </c>
      <c r="O114">
        <f t="shared" si="8"/>
        <v>0.93651187751899934</v>
      </c>
    </row>
    <row r="115" spans="1:15">
      <c r="A115" s="2">
        <v>114</v>
      </c>
      <c r="B115" s="2">
        <v>11.608275831009216</v>
      </c>
      <c r="C115">
        <f t="shared" si="6"/>
        <v>12.715298807714554</v>
      </c>
      <c r="D115">
        <f t="shared" si="6"/>
        <v>13.577295828217185</v>
      </c>
      <c r="E115">
        <f t="shared" si="6"/>
        <v>11.369887153415526</v>
      </c>
      <c r="F115">
        <f t="shared" si="6"/>
        <v>10.789416331064945</v>
      </c>
      <c r="G115">
        <f t="shared" si="9"/>
        <v>10.612890761241303</v>
      </c>
      <c r="H115">
        <f t="shared" si="9"/>
        <v>8.9676729280904119</v>
      </c>
      <c r="I115">
        <f t="shared" si="9"/>
        <v>7.852348437817148</v>
      </c>
      <c r="J115">
        <f t="shared" si="9"/>
        <v>8.8353105546416408</v>
      </c>
      <c r="K115">
        <f t="shared" si="10"/>
        <v>9.4836428793316756</v>
      </c>
      <c r="L115">
        <f t="shared" si="10"/>
        <v>10.027328487899265</v>
      </c>
      <c r="N115">
        <f t="shared" si="7"/>
        <v>-8.7062285632933056E-2</v>
      </c>
      <c r="O115">
        <f t="shared" si="8"/>
        <v>0.91293771436706694</v>
      </c>
    </row>
    <row r="116" spans="1:15">
      <c r="A116" s="2">
        <v>115</v>
      </c>
      <c r="B116" s="2">
        <v>11.824157334850748</v>
      </c>
      <c r="C116">
        <f t="shared" si="6"/>
        <v>11.608275831009216</v>
      </c>
      <c r="D116">
        <f t="shared" si="6"/>
        <v>12.715298807714554</v>
      </c>
      <c r="E116">
        <f t="shared" si="6"/>
        <v>13.577295828217185</v>
      </c>
      <c r="F116">
        <f t="shared" si="6"/>
        <v>11.369887153415526</v>
      </c>
      <c r="G116">
        <f t="shared" si="9"/>
        <v>10.789416331064945</v>
      </c>
      <c r="H116">
        <f t="shared" si="9"/>
        <v>10.612890761241303</v>
      </c>
      <c r="I116">
        <f t="shared" si="9"/>
        <v>8.9676729280904119</v>
      </c>
      <c r="J116">
        <f t="shared" si="9"/>
        <v>7.852348437817148</v>
      </c>
      <c r="K116">
        <f t="shared" si="10"/>
        <v>8.8353105546416408</v>
      </c>
      <c r="L116">
        <f t="shared" si="10"/>
        <v>9.4836428793316756</v>
      </c>
      <c r="N116">
        <f t="shared" si="7"/>
        <v>1.8597206595043752E-2</v>
      </c>
      <c r="O116">
        <f t="shared" si="8"/>
        <v>1.0185972065950437</v>
      </c>
    </row>
    <row r="117" spans="1:15">
      <c r="A117" s="2">
        <v>116</v>
      </c>
      <c r="B117" s="2">
        <v>10.955287477793787</v>
      </c>
      <c r="C117">
        <f t="shared" si="6"/>
        <v>11.824157334850748</v>
      </c>
      <c r="D117">
        <f t="shared" si="6"/>
        <v>11.608275831009216</v>
      </c>
      <c r="E117">
        <f t="shared" si="6"/>
        <v>12.715298807714554</v>
      </c>
      <c r="F117">
        <f t="shared" si="6"/>
        <v>13.577295828217185</v>
      </c>
      <c r="G117">
        <f t="shared" si="9"/>
        <v>11.369887153415526</v>
      </c>
      <c r="H117">
        <f t="shared" si="9"/>
        <v>10.789416331064945</v>
      </c>
      <c r="I117">
        <f t="shared" si="9"/>
        <v>10.612890761241303</v>
      </c>
      <c r="J117">
        <f t="shared" si="9"/>
        <v>8.9676729280904119</v>
      </c>
      <c r="K117">
        <f t="shared" si="10"/>
        <v>7.852348437817148</v>
      </c>
      <c r="L117">
        <f t="shared" si="10"/>
        <v>8.8353105546416408</v>
      </c>
      <c r="N117">
        <f t="shared" si="7"/>
        <v>-7.3482602814835443E-2</v>
      </c>
      <c r="O117">
        <f t="shared" si="8"/>
        <v>0.92651739718516457</v>
      </c>
    </row>
    <row r="118" spans="1:15">
      <c r="A118" s="2">
        <v>117</v>
      </c>
      <c r="B118" s="2">
        <v>11.356706857316027</v>
      </c>
      <c r="C118">
        <f t="shared" si="6"/>
        <v>10.955287477793787</v>
      </c>
      <c r="D118">
        <f t="shared" si="6"/>
        <v>11.824157334850748</v>
      </c>
      <c r="E118">
        <f t="shared" si="6"/>
        <v>11.608275831009216</v>
      </c>
      <c r="F118">
        <f t="shared" si="6"/>
        <v>12.715298807714554</v>
      </c>
      <c r="G118">
        <f t="shared" si="9"/>
        <v>13.577295828217185</v>
      </c>
      <c r="H118">
        <f t="shared" si="9"/>
        <v>11.369887153415526</v>
      </c>
      <c r="I118">
        <f t="shared" si="9"/>
        <v>10.789416331064945</v>
      </c>
      <c r="J118">
        <f t="shared" si="9"/>
        <v>10.612890761241303</v>
      </c>
      <c r="K118">
        <f t="shared" si="10"/>
        <v>8.9676729280904119</v>
      </c>
      <c r="L118">
        <f t="shared" si="10"/>
        <v>7.852348437817148</v>
      </c>
      <c r="N118">
        <f t="shared" si="7"/>
        <v>3.66416107597278E-2</v>
      </c>
      <c r="O118">
        <f t="shared" si="8"/>
        <v>1.0366416107597278</v>
      </c>
    </row>
    <row r="119" spans="1:15">
      <c r="A119" s="2">
        <v>118</v>
      </c>
      <c r="B119" s="2">
        <v>11.238124689183193</v>
      </c>
      <c r="C119">
        <f t="shared" si="6"/>
        <v>11.356706857316027</v>
      </c>
      <c r="D119">
        <f t="shared" si="6"/>
        <v>10.955287477793787</v>
      </c>
      <c r="E119">
        <f t="shared" si="6"/>
        <v>11.824157334850748</v>
      </c>
      <c r="F119">
        <f t="shared" si="6"/>
        <v>11.608275831009216</v>
      </c>
      <c r="G119">
        <f t="shared" si="9"/>
        <v>12.715298807714554</v>
      </c>
      <c r="H119">
        <f t="shared" si="9"/>
        <v>13.577295828217185</v>
      </c>
      <c r="I119">
        <f t="shared" si="9"/>
        <v>11.369887153415526</v>
      </c>
      <c r="J119">
        <f t="shared" si="9"/>
        <v>10.789416331064945</v>
      </c>
      <c r="K119">
        <f t="shared" si="10"/>
        <v>10.612890761241303</v>
      </c>
      <c r="L119">
        <f t="shared" si="10"/>
        <v>8.9676729280904119</v>
      </c>
      <c r="N119">
        <f t="shared" si="7"/>
        <v>-1.0441598046219079E-2</v>
      </c>
      <c r="O119">
        <f t="shared" si="8"/>
        <v>0.98955840195378098</v>
      </c>
    </row>
    <row r="120" spans="1:15">
      <c r="A120" s="2">
        <v>119</v>
      </c>
      <c r="B120" s="2">
        <v>10.804060000708441</v>
      </c>
      <c r="C120">
        <f t="shared" si="6"/>
        <v>11.238124689183193</v>
      </c>
      <c r="D120">
        <f t="shared" si="6"/>
        <v>11.356706857316027</v>
      </c>
      <c r="E120">
        <f t="shared" si="6"/>
        <v>10.955287477793787</v>
      </c>
      <c r="F120">
        <f t="shared" si="6"/>
        <v>11.824157334850748</v>
      </c>
      <c r="G120">
        <f t="shared" si="9"/>
        <v>11.608275831009216</v>
      </c>
      <c r="H120">
        <f t="shared" si="9"/>
        <v>12.715298807714554</v>
      </c>
      <c r="I120">
        <f t="shared" si="9"/>
        <v>13.577295828217185</v>
      </c>
      <c r="J120">
        <f t="shared" si="9"/>
        <v>11.369887153415526</v>
      </c>
      <c r="K120">
        <f t="shared" si="10"/>
        <v>10.789416331064945</v>
      </c>
      <c r="L120">
        <f t="shared" si="10"/>
        <v>10.612890761241303</v>
      </c>
      <c r="N120">
        <f t="shared" si="7"/>
        <v>-3.8624299024955976E-2</v>
      </c>
      <c r="O120">
        <f t="shared" si="8"/>
        <v>0.96137570097504399</v>
      </c>
    </row>
    <row r="121" spans="1:15">
      <c r="A121" s="2">
        <v>120</v>
      </c>
      <c r="B121" s="2">
        <v>10.414315023776311</v>
      </c>
      <c r="C121">
        <f t="shared" si="6"/>
        <v>10.804060000708441</v>
      </c>
      <c r="D121">
        <f t="shared" si="6"/>
        <v>11.238124689183193</v>
      </c>
      <c r="E121">
        <f t="shared" si="6"/>
        <v>11.356706857316027</v>
      </c>
      <c r="F121">
        <f t="shared" si="6"/>
        <v>10.955287477793787</v>
      </c>
      <c r="G121">
        <f t="shared" si="9"/>
        <v>11.824157334850748</v>
      </c>
      <c r="H121">
        <f t="shared" si="9"/>
        <v>11.608275831009216</v>
      </c>
      <c r="I121">
        <f t="shared" si="9"/>
        <v>12.715298807714554</v>
      </c>
      <c r="J121">
        <f t="shared" si="9"/>
        <v>13.577295828217185</v>
      </c>
      <c r="K121">
        <f t="shared" si="10"/>
        <v>11.369887153415526</v>
      </c>
      <c r="L121">
        <f t="shared" si="10"/>
        <v>10.789416331064945</v>
      </c>
      <c r="N121">
        <f t="shared" si="7"/>
        <v>-3.6073936733651418E-2</v>
      </c>
      <c r="O121">
        <f t="shared" si="8"/>
        <v>0.96392606326634855</v>
      </c>
    </row>
    <row r="122" spans="1:15">
      <c r="A122" s="2">
        <v>121</v>
      </c>
      <c r="B122" s="2">
        <v>9.8015142760695806</v>
      </c>
      <c r="C122">
        <f t="shared" si="6"/>
        <v>10.414315023776311</v>
      </c>
      <c r="D122">
        <f t="shared" si="6"/>
        <v>10.804060000708441</v>
      </c>
      <c r="E122">
        <f t="shared" si="6"/>
        <v>11.238124689183193</v>
      </c>
      <c r="F122">
        <f t="shared" si="6"/>
        <v>11.356706857316027</v>
      </c>
      <c r="G122">
        <f t="shared" si="9"/>
        <v>10.955287477793787</v>
      </c>
      <c r="H122">
        <f t="shared" si="9"/>
        <v>11.824157334850748</v>
      </c>
      <c r="I122">
        <f t="shared" si="9"/>
        <v>11.608275831009216</v>
      </c>
      <c r="J122">
        <f t="shared" si="9"/>
        <v>12.715298807714554</v>
      </c>
      <c r="K122">
        <f t="shared" si="10"/>
        <v>13.577295828217185</v>
      </c>
      <c r="L122">
        <f t="shared" si="10"/>
        <v>11.369887153415526</v>
      </c>
      <c r="N122">
        <f t="shared" si="7"/>
        <v>-5.884215585064221E-2</v>
      </c>
      <c r="O122">
        <f t="shared" si="8"/>
        <v>0.94115784414935777</v>
      </c>
    </row>
    <row r="123" spans="1:15">
      <c r="A123" s="2">
        <v>122</v>
      </c>
      <c r="B123" s="2">
        <v>8.3516075178012414</v>
      </c>
      <c r="C123">
        <f t="shared" si="6"/>
        <v>9.8015142760695806</v>
      </c>
      <c r="D123">
        <f t="shared" si="6"/>
        <v>10.414315023776311</v>
      </c>
      <c r="E123">
        <f t="shared" si="6"/>
        <v>10.804060000708441</v>
      </c>
      <c r="F123">
        <f t="shared" si="6"/>
        <v>11.238124689183193</v>
      </c>
      <c r="G123">
        <f t="shared" si="9"/>
        <v>11.356706857316027</v>
      </c>
      <c r="H123">
        <f t="shared" si="9"/>
        <v>10.955287477793787</v>
      </c>
      <c r="I123">
        <f t="shared" si="9"/>
        <v>11.824157334850748</v>
      </c>
      <c r="J123">
        <f t="shared" si="9"/>
        <v>11.608275831009216</v>
      </c>
      <c r="K123">
        <f t="shared" si="10"/>
        <v>12.715298807714554</v>
      </c>
      <c r="L123">
        <f t="shared" si="10"/>
        <v>13.577295828217185</v>
      </c>
      <c r="N123">
        <f t="shared" si="7"/>
        <v>-0.14792681186092743</v>
      </c>
      <c r="O123">
        <f t="shared" si="8"/>
        <v>0.85207318813907262</v>
      </c>
    </row>
    <row r="124" spans="1:15">
      <c r="A124" s="2">
        <v>123</v>
      </c>
      <c r="B124" s="2">
        <v>8.7811157714157311</v>
      </c>
      <c r="C124">
        <f t="shared" si="6"/>
        <v>8.3516075178012414</v>
      </c>
      <c r="D124">
        <f t="shared" si="6"/>
        <v>9.8015142760695806</v>
      </c>
      <c r="E124">
        <f t="shared" si="6"/>
        <v>10.414315023776311</v>
      </c>
      <c r="F124">
        <f t="shared" si="6"/>
        <v>10.804060000708441</v>
      </c>
      <c r="G124">
        <f t="shared" si="9"/>
        <v>11.238124689183193</v>
      </c>
      <c r="H124">
        <f t="shared" si="9"/>
        <v>11.356706857316027</v>
      </c>
      <c r="I124">
        <f t="shared" si="9"/>
        <v>10.955287477793787</v>
      </c>
      <c r="J124">
        <f t="shared" si="9"/>
        <v>11.824157334850748</v>
      </c>
      <c r="K124">
        <f t="shared" si="10"/>
        <v>11.608275831009216</v>
      </c>
      <c r="L124">
        <f t="shared" si="10"/>
        <v>12.715298807714554</v>
      </c>
      <c r="N124">
        <f t="shared" si="7"/>
        <v>5.1428213394727133E-2</v>
      </c>
      <c r="O124">
        <f t="shared" si="8"/>
        <v>1.051428213394727</v>
      </c>
    </row>
    <row r="125" spans="1:15">
      <c r="A125" s="2">
        <v>124</v>
      </c>
      <c r="B125" s="2">
        <v>8.4249609690949594</v>
      </c>
      <c r="C125">
        <f t="shared" si="6"/>
        <v>8.7811157714157311</v>
      </c>
      <c r="D125">
        <f t="shared" si="6"/>
        <v>8.3516075178012414</v>
      </c>
      <c r="E125">
        <f t="shared" si="6"/>
        <v>9.8015142760695806</v>
      </c>
      <c r="F125">
        <f t="shared" si="6"/>
        <v>10.414315023776311</v>
      </c>
      <c r="G125">
        <f t="shared" si="9"/>
        <v>10.804060000708441</v>
      </c>
      <c r="H125">
        <f t="shared" si="9"/>
        <v>11.238124689183193</v>
      </c>
      <c r="I125">
        <f t="shared" si="9"/>
        <v>11.356706857316027</v>
      </c>
      <c r="J125">
        <f t="shared" si="9"/>
        <v>10.955287477793787</v>
      </c>
      <c r="K125">
        <f t="shared" si="10"/>
        <v>11.824157334850748</v>
      </c>
      <c r="L125">
        <f t="shared" si="10"/>
        <v>11.608275831009216</v>
      </c>
      <c r="N125">
        <f t="shared" si="7"/>
        <v>-4.0559173981070382E-2</v>
      </c>
      <c r="O125">
        <f t="shared" si="8"/>
        <v>0.95944082601892966</v>
      </c>
    </row>
    <row r="126" spans="1:15">
      <c r="A126" s="2">
        <v>125</v>
      </c>
      <c r="B126" s="2">
        <v>7.7730233238054556</v>
      </c>
      <c r="C126">
        <f t="shared" si="6"/>
        <v>8.4249609690949594</v>
      </c>
      <c r="D126">
        <f t="shared" si="6"/>
        <v>8.7811157714157311</v>
      </c>
      <c r="E126">
        <f t="shared" si="6"/>
        <v>8.3516075178012414</v>
      </c>
      <c r="F126">
        <f t="shared" si="6"/>
        <v>9.8015142760695806</v>
      </c>
      <c r="G126">
        <f t="shared" si="9"/>
        <v>10.414315023776311</v>
      </c>
      <c r="H126">
        <f t="shared" si="9"/>
        <v>10.804060000708441</v>
      </c>
      <c r="I126">
        <f t="shared" si="9"/>
        <v>11.238124689183193</v>
      </c>
      <c r="J126">
        <f t="shared" si="9"/>
        <v>11.356706857316027</v>
      </c>
      <c r="K126">
        <f t="shared" si="10"/>
        <v>10.955287477793787</v>
      </c>
      <c r="L126">
        <f t="shared" si="10"/>
        <v>11.824157334850748</v>
      </c>
      <c r="N126">
        <f t="shared" si="7"/>
        <v>-7.7381681372885619E-2</v>
      </c>
      <c r="O126">
        <f t="shared" si="8"/>
        <v>0.92261831862711441</v>
      </c>
    </row>
    <row r="127" spans="1:15">
      <c r="A127" s="2">
        <v>126</v>
      </c>
      <c r="B127" s="2">
        <v>8.6835392249242123</v>
      </c>
      <c r="C127">
        <f t="shared" si="6"/>
        <v>7.7730233238054556</v>
      </c>
      <c r="D127">
        <f t="shared" si="6"/>
        <v>8.4249609690949594</v>
      </c>
      <c r="E127">
        <f t="shared" si="6"/>
        <v>8.7811157714157311</v>
      </c>
      <c r="F127">
        <f t="shared" si="6"/>
        <v>8.3516075178012414</v>
      </c>
      <c r="G127">
        <f t="shared" si="9"/>
        <v>9.8015142760695806</v>
      </c>
      <c r="H127">
        <f t="shared" si="9"/>
        <v>10.414315023776311</v>
      </c>
      <c r="I127">
        <f t="shared" si="9"/>
        <v>10.804060000708441</v>
      </c>
      <c r="J127">
        <f t="shared" si="9"/>
        <v>11.238124689183193</v>
      </c>
      <c r="K127">
        <f t="shared" si="10"/>
        <v>11.356706857316027</v>
      </c>
      <c r="L127">
        <f t="shared" si="10"/>
        <v>10.955287477793787</v>
      </c>
      <c r="N127">
        <f t="shared" si="7"/>
        <v>0.1171379350336226</v>
      </c>
      <c r="O127">
        <f t="shared" si="8"/>
        <v>1.1171379350336226</v>
      </c>
    </row>
    <row r="128" spans="1:15">
      <c r="A128" s="2">
        <v>127</v>
      </c>
      <c r="B128" s="2">
        <v>9.9493564213613546</v>
      </c>
      <c r="C128">
        <f t="shared" si="6"/>
        <v>8.6835392249242123</v>
      </c>
      <c r="D128">
        <f t="shared" si="6"/>
        <v>7.7730233238054556</v>
      </c>
      <c r="E128">
        <f t="shared" si="6"/>
        <v>8.4249609690949594</v>
      </c>
      <c r="F128">
        <f t="shared" si="6"/>
        <v>8.7811157714157311</v>
      </c>
      <c r="G128">
        <f t="shared" si="9"/>
        <v>8.3516075178012414</v>
      </c>
      <c r="H128">
        <f t="shared" si="9"/>
        <v>9.8015142760695806</v>
      </c>
      <c r="I128">
        <f t="shared" si="9"/>
        <v>10.414315023776311</v>
      </c>
      <c r="J128">
        <f t="shared" si="9"/>
        <v>10.804060000708441</v>
      </c>
      <c r="K128">
        <f t="shared" si="10"/>
        <v>11.238124689183193</v>
      </c>
      <c r="L128">
        <f t="shared" si="10"/>
        <v>11.356706857316027</v>
      </c>
      <c r="N128">
        <f t="shared" si="7"/>
        <v>0.14577203645305006</v>
      </c>
      <c r="O128">
        <f t="shared" si="8"/>
        <v>1.1457720364530501</v>
      </c>
    </row>
    <row r="129" spans="1:15">
      <c r="A129" s="2">
        <v>128</v>
      </c>
      <c r="B129" s="2">
        <v>11.665084613659729</v>
      </c>
      <c r="C129">
        <f t="shared" si="6"/>
        <v>9.9493564213613546</v>
      </c>
      <c r="D129">
        <f t="shared" si="6"/>
        <v>8.6835392249242123</v>
      </c>
      <c r="E129">
        <f t="shared" si="6"/>
        <v>7.7730233238054556</v>
      </c>
      <c r="F129">
        <f t="shared" si="6"/>
        <v>8.4249609690949594</v>
      </c>
      <c r="G129">
        <f t="shared" si="9"/>
        <v>8.7811157714157311</v>
      </c>
      <c r="H129">
        <f t="shared" si="9"/>
        <v>8.3516075178012414</v>
      </c>
      <c r="I129">
        <f t="shared" si="9"/>
        <v>9.8015142760695806</v>
      </c>
      <c r="J129">
        <f t="shared" si="9"/>
        <v>10.414315023776311</v>
      </c>
      <c r="K129">
        <f t="shared" si="10"/>
        <v>10.804060000708441</v>
      </c>
      <c r="L129">
        <f t="shared" si="10"/>
        <v>11.238124689183193</v>
      </c>
      <c r="N129">
        <f t="shared" si="7"/>
        <v>0.17244614823675344</v>
      </c>
      <c r="O129">
        <f t="shared" si="8"/>
        <v>1.1724461482367534</v>
      </c>
    </row>
    <row r="130" spans="1:15">
      <c r="A130" s="2">
        <v>129</v>
      </c>
      <c r="B130" s="2">
        <v>10.272335070610652</v>
      </c>
      <c r="C130">
        <f t="shared" si="6"/>
        <v>11.665084613659729</v>
      </c>
      <c r="D130">
        <f t="shared" si="6"/>
        <v>9.9493564213613546</v>
      </c>
      <c r="E130">
        <f t="shared" si="6"/>
        <v>8.6835392249242123</v>
      </c>
      <c r="F130">
        <f t="shared" si="6"/>
        <v>7.7730233238054556</v>
      </c>
      <c r="G130">
        <f t="shared" si="9"/>
        <v>8.4249609690949594</v>
      </c>
      <c r="H130">
        <f t="shared" si="9"/>
        <v>8.7811157714157311</v>
      </c>
      <c r="I130">
        <f t="shared" si="9"/>
        <v>8.3516075178012414</v>
      </c>
      <c r="J130">
        <f t="shared" si="9"/>
        <v>9.8015142760695806</v>
      </c>
      <c r="K130">
        <f t="shared" si="10"/>
        <v>10.414315023776311</v>
      </c>
      <c r="L130">
        <f t="shared" si="10"/>
        <v>10.804060000708441</v>
      </c>
      <c r="N130">
        <f t="shared" si="7"/>
        <v>-0.11939472272821565</v>
      </c>
      <c r="O130">
        <f t="shared" si="8"/>
        <v>0.88060527727178439</v>
      </c>
    </row>
    <row r="131" spans="1:15">
      <c r="A131" s="2">
        <v>130</v>
      </c>
      <c r="B131" s="2">
        <v>9.6911840583083944</v>
      </c>
      <c r="C131">
        <f t="shared" si="6"/>
        <v>10.272335070610652</v>
      </c>
      <c r="D131">
        <f t="shared" si="6"/>
        <v>11.665084613659729</v>
      </c>
      <c r="E131">
        <f t="shared" si="6"/>
        <v>9.9493564213613546</v>
      </c>
      <c r="F131">
        <f t="shared" ref="F131:I194" si="11">+E130</f>
        <v>8.6835392249242123</v>
      </c>
      <c r="G131">
        <f t="shared" si="9"/>
        <v>7.7730233238054556</v>
      </c>
      <c r="H131">
        <f t="shared" si="9"/>
        <v>8.4249609690949594</v>
      </c>
      <c r="I131">
        <f t="shared" si="9"/>
        <v>8.7811157714157311</v>
      </c>
      <c r="J131">
        <f t="shared" si="9"/>
        <v>8.3516075178012414</v>
      </c>
      <c r="K131">
        <f t="shared" si="10"/>
        <v>9.8015142760695806</v>
      </c>
      <c r="L131">
        <f t="shared" si="10"/>
        <v>10.414315023776311</v>
      </c>
      <c r="N131">
        <f t="shared" si="7"/>
        <v>-5.6574382387987072E-2</v>
      </c>
      <c r="O131">
        <f t="shared" si="8"/>
        <v>0.94342561761201293</v>
      </c>
    </row>
    <row r="132" spans="1:15">
      <c r="A132" s="2">
        <v>131</v>
      </c>
      <c r="B132" s="2">
        <v>10.068599450627017</v>
      </c>
      <c r="C132">
        <f t="shared" ref="C132:I195" si="12">+B131</f>
        <v>9.6911840583083944</v>
      </c>
      <c r="D132">
        <f t="shared" si="12"/>
        <v>10.272335070610652</v>
      </c>
      <c r="E132">
        <f t="shared" si="12"/>
        <v>11.665084613659729</v>
      </c>
      <c r="F132">
        <f t="shared" si="11"/>
        <v>9.9493564213613546</v>
      </c>
      <c r="G132">
        <f t="shared" si="9"/>
        <v>8.6835392249242123</v>
      </c>
      <c r="H132">
        <f t="shared" si="9"/>
        <v>7.7730233238054556</v>
      </c>
      <c r="I132">
        <f t="shared" si="9"/>
        <v>8.4249609690949594</v>
      </c>
      <c r="J132">
        <f t="shared" si="9"/>
        <v>8.7811157714157311</v>
      </c>
      <c r="K132">
        <f t="shared" si="10"/>
        <v>8.3516075178012414</v>
      </c>
      <c r="L132">
        <f t="shared" si="10"/>
        <v>9.8015142760695806</v>
      </c>
      <c r="N132">
        <f t="shared" ref="N132:N195" si="13">+(B132-B131)/B131</f>
        <v>3.8944198154513353E-2</v>
      </c>
      <c r="O132">
        <f t="shared" ref="O132:O195" si="14">1+N132</f>
        <v>1.0389441981545133</v>
      </c>
    </row>
    <row r="133" spans="1:15">
      <c r="A133" s="2">
        <v>132</v>
      </c>
      <c r="B133" s="2">
        <v>8.2285213052540378</v>
      </c>
      <c r="C133">
        <f t="shared" si="12"/>
        <v>10.068599450627017</v>
      </c>
      <c r="D133">
        <f t="shared" si="12"/>
        <v>9.6911840583083944</v>
      </c>
      <c r="E133">
        <f t="shared" si="12"/>
        <v>10.272335070610652</v>
      </c>
      <c r="F133">
        <f t="shared" si="11"/>
        <v>11.665084613659729</v>
      </c>
      <c r="G133">
        <f t="shared" si="9"/>
        <v>9.9493564213613546</v>
      </c>
      <c r="H133">
        <f t="shared" si="9"/>
        <v>8.6835392249242123</v>
      </c>
      <c r="I133">
        <f t="shared" si="9"/>
        <v>7.7730233238054556</v>
      </c>
      <c r="J133">
        <f t="shared" si="9"/>
        <v>8.4249609690949594</v>
      </c>
      <c r="K133">
        <f t="shared" si="10"/>
        <v>8.7811157714157311</v>
      </c>
      <c r="L133">
        <f t="shared" si="10"/>
        <v>8.3516075178012414</v>
      </c>
      <c r="N133">
        <f t="shared" si="13"/>
        <v>-0.18275413123703013</v>
      </c>
      <c r="O133">
        <f t="shared" si="14"/>
        <v>0.8172458687629699</v>
      </c>
    </row>
    <row r="134" spans="1:15">
      <c r="A134" s="2">
        <v>133</v>
      </c>
      <c r="B134" s="2">
        <v>7.0718198404998116</v>
      </c>
      <c r="C134">
        <f t="shared" si="12"/>
        <v>8.2285213052540378</v>
      </c>
      <c r="D134">
        <f t="shared" si="12"/>
        <v>10.068599450627017</v>
      </c>
      <c r="E134">
        <f t="shared" si="12"/>
        <v>9.6911840583083944</v>
      </c>
      <c r="F134">
        <f t="shared" si="11"/>
        <v>10.272335070610652</v>
      </c>
      <c r="G134">
        <f t="shared" si="9"/>
        <v>11.665084613659729</v>
      </c>
      <c r="H134">
        <f t="shared" si="9"/>
        <v>9.9493564213613546</v>
      </c>
      <c r="I134">
        <f t="shared" si="9"/>
        <v>8.6835392249242123</v>
      </c>
      <c r="J134">
        <f t="shared" si="9"/>
        <v>7.7730233238054556</v>
      </c>
      <c r="K134">
        <f t="shared" si="10"/>
        <v>8.4249609690949594</v>
      </c>
      <c r="L134">
        <f t="shared" si="10"/>
        <v>8.7811157714157311</v>
      </c>
      <c r="N134">
        <f t="shared" si="13"/>
        <v>-0.14057221484200988</v>
      </c>
      <c r="O134">
        <f t="shared" si="14"/>
        <v>0.85942778515799012</v>
      </c>
    </row>
    <row r="135" spans="1:15">
      <c r="A135" s="2">
        <v>134</v>
      </c>
      <c r="B135" s="2">
        <v>6.5194244527163958</v>
      </c>
      <c r="C135">
        <f t="shared" si="12"/>
        <v>7.0718198404998116</v>
      </c>
      <c r="D135">
        <f t="shared" si="12"/>
        <v>8.2285213052540378</v>
      </c>
      <c r="E135">
        <f t="shared" si="12"/>
        <v>10.068599450627017</v>
      </c>
      <c r="F135">
        <f t="shared" si="11"/>
        <v>9.6911840583083944</v>
      </c>
      <c r="G135">
        <f t="shared" si="9"/>
        <v>10.272335070610652</v>
      </c>
      <c r="H135">
        <f t="shared" si="9"/>
        <v>11.665084613659729</v>
      </c>
      <c r="I135">
        <f t="shared" si="9"/>
        <v>9.9493564213613546</v>
      </c>
      <c r="J135">
        <f t="shared" si="9"/>
        <v>8.6835392249242123</v>
      </c>
      <c r="K135">
        <f t="shared" si="10"/>
        <v>7.7730233238054556</v>
      </c>
      <c r="L135">
        <f t="shared" si="10"/>
        <v>8.4249609690949594</v>
      </c>
      <c r="N135">
        <f t="shared" si="13"/>
        <v>-7.8112197460105892E-2</v>
      </c>
      <c r="O135">
        <f t="shared" si="14"/>
        <v>0.92188780253989411</v>
      </c>
    </row>
    <row r="136" spans="1:15">
      <c r="A136" s="2">
        <v>135</v>
      </c>
      <c r="B136" s="2">
        <v>5.9805298229455648</v>
      </c>
      <c r="C136">
        <f t="shared" si="12"/>
        <v>6.5194244527163958</v>
      </c>
      <c r="D136">
        <f t="shared" si="12"/>
        <v>7.0718198404998116</v>
      </c>
      <c r="E136">
        <f t="shared" si="12"/>
        <v>8.2285213052540378</v>
      </c>
      <c r="F136">
        <f t="shared" si="11"/>
        <v>10.068599450627017</v>
      </c>
      <c r="G136">
        <f t="shared" si="9"/>
        <v>9.6911840583083944</v>
      </c>
      <c r="H136">
        <f t="shared" si="9"/>
        <v>10.272335070610652</v>
      </c>
      <c r="I136">
        <f t="shared" si="9"/>
        <v>11.665084613659729</v>
      </c>
      <c r="J136">
        <f t="shared" si="9"/>
        <v>9.9493564213613546</v>
      </c>
      <c r="K136">
        <f t="shared" si="10"/>
        <v>8.6835392249242123</v>
      </c>
      <c r="L136">
        <f t="shared" si="10"/>
        <v>7.7730233238054556</v>
      </c>
      <c r="N136">
        <f t="shared" si="13"/>
        <v>-8.2659847303897221E-2</v>
      </c>
      <c r="O136">
        <f t="shared" si="14"/>
        <v>0.91734015269610281</v>
      </c>
    </row>
    <row r="137" spans="1:15">
      <c r="A137" s="2">
        <v>136</v>
      </c>
      <c r="B137" s="2">
        <v>6.9475278242110443</v>
      </c>
      <c r="C137">
        <f t="shared" si="12"/>
        <v>5.9805298229455648</v>
      </c>
      <c r="D137">
        <f t="shared" si="12"/>
        <v>6.5194244527163958</v>
      </c>
      <c r="E137">
        <f t="shared" si="12"/>
        <v>7.0718198404998116</v>
      </c>
      <c r="F137">
        <f t="shared" si="11"/>
        <v>8.2285213052540378</v>
      </c>
      <c r="G137">
        <f t="shared" si="9"/>
        <v>10.068599450627017</v>
      </c>
      <c r="H137">
        <f t="shared" si="9"/>
        <v>9.6911840583083944</v>
      </c>
      <c r="I137">
        <f t="shared" si="9"/>
        <v>10.272335070610652</v>
      </c>
      <c r="J137">
        <f t="shared" si="9"/>
        <v>11.665084613659729</v>
      </c>
      <c r="K137">
        <f t="shared" si="10"/>
        <v>9.9493564213613546</v>
      </c>
      <c r="L137">
        <f t="shared" si="10"/>
        <v>8.6835392249242123</v>
      </c>
      <c r="N137">
        <f t="shared" si="13"/>
        <v>0.16169102569397575</v>
      </c>
      <c r="O137">
        <f t="shared" si="14"/>
        <v>1.1616910256939756</v>
      </c>
    </row>
    <row r="138" spans="1:15">
      <c r="A138" s="2">
        <v>137</v>
      </c>
      <c r="B138" s="2">
        <v>8.7542680441287839</v>
      </c>
      <c r="C138">
        <f t="shared" si="12"/>
        <v>6.9475278242110443</v>
      </c>
      <c r="D138">
        <f t="shared" si="12"/>
        <v>5.9805298229455648</v>
      </c>
      <c r="E138">
        <f t="shared" si="12"/>
        <v>6.5194244527163958</v>
      </c>
      <c r="F138">
        <f t="shared" si="11"/>
        <v>7.0718198404998116</v>
      </c>
      <c r="G138">
        <f t="shared" si="9"/>
        <v>8.2285213052540378</v>
      </c>
      <c r="H138">
        <f t="shared" si="9"/>
        <v>10.068599450627017</v>
      </c>
      <c r="I138">
        <f t="shared" si="9"/>
        <v>9.6911840583083944</v>
      </c>
      <c r="J138">
        <f t="shared" si="9"/>
        <v>10.272335070610652</v>
      </c>
      <c r="K138">
        <f t="shared" si="10"/>
        <v>11.665084613659729</v>
      </c>
      <c r="L138">
        <f t="shared" si="10"/>
        <v>9.9493564213613546</v>
      </c>
      <c r="N138">
        <f t="shared" si="13"/>
        <v>0.26005512545362303</v>
      </c>
      <c r="O138">
        <f t="shared" si="14"/>
        <v>1.260055125453623</v>
      </c>
    </row>
    <row r="139" spans="1:15">
      <c r="A139" s="2">
        <v>138</v>
      </c>
      <c r="B139" s="2">
        <v>9.2313292460375855</v>
      </c>
      <c r="C139">
        <f t="shared" si="12"/>
        <v>8.7542680441287839</v>
      </c>
      <c r="D139">
        <f t="shared" si="12"/>
        <v>6.9475278242110443</v>
      </c>
      <c r="E139">
        <f t="shared" si="12"/>
        <v>5.9805298229455648</v>
      </c>
      <c r="F139">
        <f t="shared" si="11"/>
        <v>6.5194244527163958</v>
      </c>
      <c r="G139">
        <f t="shared" si="9"/>
        <v>7.0718198404998116</v>
      </c>
      <c r="H139">
        <f t="shared" si="9"/>
        <v>8.2285213052540378</v>
      </c>
      <c r="I139">
        <f t="shared" si="9"/>
        <v>10.068599450627017</v>
      </c>
      <c r="J139">
        <f t="shared" si="9"/>
        <v>9.6911840583083944</v>
      </c>
      <c r="K139">
        <f t="shared" si="10"/>
        <v>10.272335070610652</v>
      </c>
      <c r="L139">
        <f t="shared" si="10"/>
        <v>11.665084613659729</v>
      </c>
      <c r="N139">
        <f t="shared" si="13"/>
        <v>5.4494698986142169E-2</v>
      </c>
      <c r="O139">
        <f t="shared" si="14"/>
        <v>1.0544946989861421</v>
      </c>
    </row>
    <row r="140" spans="1:15">
      <c r="A140" s="2">
        <v>139</v>
      </c>
      <c r="B140" s="2">
        <v>9.8057125437343977</v>
      </c>
      <c r="C140">
        <f t="shared" si="12"/>
        <v>9.2313292460375855</v>
      </c>
      <c r="D140">
        <f t="shared" si="12"/>
        <v>8.7542680441287839</v>
      </c>
      <c r="E140">
        <f t="shared" si="12"/>
        <v>6.9475278242110443</v>
      </c>
      <c r="F140">
        <f t="shared" si="11"/>
        <v>5.9805298229455648</v>
      </c>
      <c r="G140">
        <f t="shared" si="9"/>
        <v>6.5194244527163958</v>
      </c>
      <c r="H140">
        <f t="shared" si="9"/>
        <v>7.0718198404998116</v>
      </c>
      <c r="I140">
        <f t="shared" si="9"/>
        <v>8.2285213052540378</v>
      </c>
      <c r="J140">
        <f t="shared" ref="J140:L203" si="15">+I139</f>
        <v>10.068599450627017</v>
      </c>
      <c r="K140">
        <f t="shared" si="10"/>
        <v>9.6911840583083944</v>
      </c>
      <c r="L140">
        <f t="shared" si="10"/>
        <v>10.272335070610652</v>
      </c>
      <c r="N140">
        <f t="shared" si="13"/>
        <v>6.2221082401904132E-2</v>
      </c>
      <c r="O140">
        <f t="shared" si="14"/>
        <v>1.062221082401904</v>
      </c>
    </row>
    <row r="141" spans="1:15">
      <c r="A141" s="2">
        <v>140</v>
      </c>
      <c r="B141" s="2">
        <v>8.7965007615585922</v>
      </c>
      <c r="C141">
        <f t="shared" si="12"/>
        <v>9.8057125437343977</v>
      </c>
      <c r="D141">
        <f t="shared" si="12"/>
        <v>9.2313292460375855</v>
      </c>
      <c r="E141">
        <f t="shared" si="12"/>
        <v>8.7542680441287839</v>
      </c>
      <c r="F141">
        <f t="shared" si="11"/>
        <v>6.9475278242110443</v>
      </c>
      <c r="G141">
        <f t="shared" si="11"/>
        <v>5.9805298229455648</v>
      </c>
      <c r="H141">
        <f t="shared" si="11"/>
        <v>6.5194244527163958</v>
      </c>
      <c r="I141">
        <f t="shared" si="11"/>
        <v>7.0718198404998116</v>
      </c>
      <c r="J141">
        <f t="shared" si="15"/>
        <v>8.2285213052540378</v>
      </c>
      <c r="K141">
        <f t="shared" si="15"/>
        <v>10.068599450627017</v>
      </c>
      <c r="L141">
        <f t="shared" si="15"/>
        <v>9.6911840583083944</v>
      </c>
      <c r="N141">
        <f t="shared" si="13"/>
        <v>-0.10292080026562336</v>
      </c>
      <c r="O141">
        <f t="shared" si="14"/>
        <v>0.89707919973437666</v>
      </c>
    </row>
    <row r="142" spans="1:15">
      <c r="A142" s="2">
        <v>141</v>
      </c>
      <c r="B142" s="2">
        <v>8.5864141635323712</v>
      </c>
      <c r="C142">
        <f t="shared" si="12"/>
        <v>8.7965007615585922</v>
      </c>
      <c r="D142">
        <f t="shared" si="12"/>
        <v>9.8057125437343977</v>
      </c>
      <c r="E142">
        <f t="shared" si="12"/>
        <v>9.2313292460375855</v>
      </c>
      <c r="F142">
        <f t="shared" si="11"/>
        <v>8.7542680441287839</v>
      </c>
      <c r="G142">
        <f t="shared" si="11"/>
        <v>6.9475278242110443</v>
      </c>
      <c r="H142">
        <f t="shared" si="11"/>
        <v>5.9805298229455648</v>
      </c>
      <c r="I142">
        <f t="shared" si="11"/>
        <v>6.5194244527163958</v>
      </c>
      <c r="J142">
        <f t="shared" si="15"/>
        <v>7.0718198404998116</v>
      </c>
      <c r="K142">
        <f t="shared" si="15"/>
        <v>8.2285213052540378</v>
      </c>
      <c r="L142">
        <f t="shared" si="15"/>
        <v>10.068599450627017</v>
      </c>
      <c r="N142">
        <f t="shared" si="13"/>
        <v>-2.3882973891654294E-2</v>
      </c>
      <c r="O142">
        <f t="shared" si="14"/>
        <v>0.97611702610834572</v>
      </c>
    </row>
    <row r="143" spans="1:15">
      <c r="A143" s="2">
        <v>142</v>
      </c>
      <c r="B143" s="2">
        <v>9.2292914651269413</v>
      </c>
      <c r="C143">
        <f t="shared" si="12"/>
        <v>8.5864141635323712</v>
      </c>
      <c r="D143">
        <f t="shared" si="12"/>
        <v>8.7965007615585922</v>
      </c>
      <c r="E143">
        <f t="shared" si="12"/>
        <v>9.8057125437343977</v>
      </c>
      <c r="F143">
        <f t="shared" si="11"/>
        <v>9.2313292460375855</v>
      </c>
      <c r="G143">
        <f t="shared" si="11"/>
        <v>8.7542680441287839</v>
      </c>
      <c r="H143">
        <f t="shared" si="11"/>
        <v>6.9475278242110443</v>
      </c>
      <c r="I143">
        <f t="shared" si="11"/>
        <v>5.9805298229455648</v>
      </c>
      <c r="J143">
        <f t="shared" si="15"/>
        <v>6.5194244527163958</v>
      </c>
      <c r="K143">
        <f t="shared" si="15"/>
        <v>7.0718198404998116</v>
      </c>
      <c r="L143">
        <f t="shared" si="15"/>
        <v>8.2285213052540378</v>
      </c>
      <c r="N143">
        <f t="shared" si="13"/>
        <v>7.487145266355244E-2</v>
      </c>
      <c r="O143">
        <f t="shared" si="14"/>
        <v>1.0748714526635523</v>
      </c>
    </row>
    <row r="144" spans="1:15">
      <c r="A144" s="2">
        <v>143</v>
      </c>
      <c r="B144" s="2">
        <v>8.7701303657980798</v>
      </c>
      <c r="C144">
        <f t="shared" si="12"/>
        <v>9.2292914651269413</v>
      </c>
      <c r="D144">
        <f t="shared" si="12"/>
        <v>8.5864141635323712</v>
      </c>
      <c r="E144">
        <f t="shared" si="12"/>
        <v>8.7965007615585922</v>
      </c>
      <c r="F144">
        <f t="shared" si="11"/>
        <v>9.8057125437343977</v>
      </c>
      <c r="G144">
        <f t="shared" si="11"/>
        <v>9.2313292460375855</v>
      </c>
      <c r="H144">
        <f t="shared" si="11"/>
        <v>8.7542680441287839</v>
      </c>
      <c r="I144">
        <f t="shared" si="11"/>
        <v>6.9475278242110443</v>
      </c>
      <c r="J144">
        <f t="shared" si="15"/>
        <v>5.9805298229455648</v>
      </c>
      <c r="K144">
        <f t="shared" si="15"/>
        <v>6.5194244527163958</v>
      </c>
      <c r="L144">
        <f t="shared" si="15"/>
        <v>7.0718198404998116</v>
      </c>
      <c r="N144">
        <f t="shared" si="13"/>
        <v>-4.9750417035133276E-2</v>
      </c>
      <c r="O144">
        <f t="shared" si="14"/>
        <v>0.95024958296486672</v>
      </c>
    </row>
    <row r="145" spans="1:15">
      <c r="A145" s="2">
        <v>144</v>
      </c>
      <c r="B145" s="2">
        <v>8.5226027648078109</v>
      </c>
      <c r="C145">
        <f t="shared" si="12"/>
        <v>8.7701303657980798</v>
      </c>
      <c r="D145">
        <f t="shared" si="12"/>
        <v>9.2292914651269413</v>
      </c>
      <c r="E145">
        <f t="shared" si="12"/>
        <v>8.5864141635323712</v>
      </c>
      <c r="F145">
        <f t="shared" si="11"/>
        <v>8.7965007615585922</v>
      </c>
      <c r="G145">
        <f t="shared" si="11"/>
        <v>9.8057125437343977</v>
      </c>
      <c r="H145">
        <f t="shared" si="11"/>
        <v>9.2313292460375855</v>
      </c>
      <c r="I145">
        <f t="shared" si="11"/>
        <v>8.7542680441287839</v>
      </c>
      <c r="J145">
        <f t="shared" si="15"/>
        <v>6.9475278242110443</v>
      </c>
      <c r="K145">
        <f t="shared" si="15"/>
        <v>5.9805298229455648</v>
      </c>
      <c r="L145">
        <f t="shared" si="15"/>
        <v>6.5194244527163958</v>
      </c>
      <c r="N145">
        <f t="shared" si="13"/>
        <v>-2.8223936323179613E-2</v>
      </c>
      <c r="O145">
        <f t="shared" si="14"/>
        <v>0.97177606367682035</v>
      </c>
    </row>
    <row r="146" spans="1:15">
      <c r="A146" s="2">
        <v>145</v>
      </c>
      <c r="B146" s="2">
        <v>6.5766749347323703</v>
      </c>
      <c r="C146">
        <f t="shared" si="12"/>
        <v>8.5226027648078109</v>
      </c>
      <c r="D146">
        <f t="shared" si="12"/>
        <v>8.7701303657980798</v>
      </c>
      <c r="E146">
        <f t="shared" si="12"/>
        <v>9.2292914651269413</v>
      </c>
      <c r="F146">
        <f t="shared" si="11"/>
        <v>8.5864141635323712</v>
      </c>
      <c r="G146">
        <f t="shared" si="11"/>
        <v>8.7965007615585922</v>
      </c>
      <c r="H146">
        <f t="shared" si="11"/>
        <v>9.8057125437343977</v>
      </c>
      <c r="I146">
        <f t="shared" si="11"/>
        <v>9.2313292460375855</v>
      </c>
      <c r="J146">
        <f t="shared" si="15"/>
        <v>8.7542680441287839</v>
      </c>
      <c r="K146">
        <f t="shared" si="15"/>
        <v>6.9475278242110443</v>
      </c>
      <c r="L146">
        <f t="shared" si="15"/>
        <v>5.9805298229455648</v>
      </c>
      <c r="N146">
        <f t="shared" si="13"/>
        <v>-0.22832553432042099</v>
      </c>
      <c r="O146">
        <f t="shared" si="14"/>
        <v>0.77167446567957898</v>
      </c>
    </row>
    <row r="147" spans="1:15">
      <c r="A147" s="2">
        <v>146</v>
      </c>
      <c r="B147" s="2">
        <v>6.795509834264168</v>
      </c>
      <c r="C147">
        <f t="shared" si="12"/>
        <v>6.5766749347323703</v>
      </c>
      <c r="D147">
        <f t="shared" si="12"/>
        <v>8.5226027648078109</v>
      </c>
      <c r="E147">
        <f t="shared" si="12"/>
        <v>8.7701303657980798</v>
      </c>
      <c r="F147">
        <f t="shared" si="11"/>
        <v>9.2292914651269413</v>
      </c>
      <c r="G147">
        <f t="shared" si="11"/>
        <v>8.5864141635323712</v>
      </c>
      <c r="H147">
        <f t="shared" si="11"/>
        <v>8.7965007615585922</v>
      </c>
      <c r="I147">
        <f t="shared" si="11"/>
        <v>9.8057125437343977</v>
      </c>
      <c r="J147">
        <f t="shared" si="15"/>
        <v>9.2313292460375855</v>
      </c>
      <c r="K147">
        <f t="shared" si="15"/>
        <v>8.7542680441287839</v>
      </c>
      <c r="L147">
        <f t="shared" si="15"/>
        <v>6.9475278242110443</v>
      </c>
      <c r="N147">
        <f t="shared" si="13"/>
        <v>3.3274398036019538E-2</v>
      </c>
      <c r="O147">
        <f t="shared" si="14"/>
        <v>1.0332743980360195</v>
      </c>
    </row>
    <row r="148" spans="1:15">
      <c r="A148" s="2">
        <v>147</v>
      </c>
      <c r="B148" s="2">
        <v>8.7794084611121459</v>
      </c>
      <c r="C148">
        <f t="shared" si="12"/>
        <v>6.795509834264168</v>
      </c>
      <c r="D148">
        <f t="shared" si="12"/>
        <v>6.5766749347323703</v>
      </c>
      <c r="E148">
        <f t="shared" si="12"/>
        <v>8.5226027648078109</v>
      </c>
      <c r="F148">
        <f t="shared" si="11"/>
        <v>8.7701303657980798</v>
      </c>
      <c r="G148">
        <f t="shared" si="11"/>
        <v>9.2292914651269413</v>
      </c>
      <c r="H148">
        <f t="shared" si="11"/>
        <v>8.5864141635323712</v>
      </c>
      <c r="I148">
        <f t="shared" si="11"/>
        <v>8.7965007615585922</v>
      </c>
      <c r="J148">
        <f t="shared" si="15"/>
        <v>9.8057125437343977</v>
      </c>
      <c r="K148">
        <f t="shared" si="15"/>
        <v>9.2313292460375855</v>
      </c>
      <c r="L148">
        <f t="shared" si="15"/>
        <v>8.7542680441287839</v>
      </c>
      <c r="N148">
        <f t="shared" si="13"/>
        <v>0.29194257314510952</v>
      </c>
      <c r="O148">
        <f t="shared" si="14"/>
        <v>1.2919425731451095</v>
      </c>
    </row>
    <row r="149" spans="1:15">
      <c r="A149" s="2">
        <v>148</v>
      </c>
      <c r="B149" s="2">
        <v>9.4043489115710646</v>
      </c>
      <c r="C149">
        <f t="shared" si="12"/>
        <v>8.7794084611121459</v>
      </c>
      <c r="D149">
        <f t="shared" si="12"/>
        <v>6.795509834264168</v>
      </c>
      <c r="E149">
        <f t="shared" si="12"/>
        <v>6.5766749347323703</v>
      </c>
      <c r="F149">
        <f t="shared" si="11"/>
        <v>8.5226027648078109</v>
      </c>
      <c r="G149">
        <f t="shared" si="11"/>
        <v>8.7701303657980798</v>
      </c>
      <c r="H149">
        <f t="shared" si="11"/>
        <v>9.2292914651269413</v>
      </c>
      <c r="I149">
        <f t="shared" si="11"/>
        <v>8.5864141635323712</v>
      </c>
      <c r="J149">
        <f t="shared" si="15"/>
        <v>8.7965007615585922</v>
      </c>
      <c r="K149">
        <f t="shared" si="15"/>
        <v>9.8057125437343977</v>
      </c>
      <c r="L149">
        <f t="shared" si="15"/>
        <v>9.2313292460375855</v>
      </c>
      <c r="N149">
        <f t="shared" si="13"/>
        <v>7.1182523654874277E-2</v>
      </c>
      <c r="O149">
        <f t="shared" si="14"/>
        <v>1.0711825236548742</v>
      </c>
    </row>
    <row r="150" spans="1:15">
      <c r="A150" s="2">
        <v>149</v>
      </c>
      <c r="B150" s="2">
        <v>8.5962778064114804</v>
      </c>
      <c r="C150">
        <f t="shared" si="12"/>
        <v>9.4043489115710646</v>
      </c>
      <c r="D150">
        <f t="shared" si="12"/>
        <v>8.7794084611121459</v>
      </c>
      <c r="E150">
        <f t="shared" si="12"/>
        <v>6.795509834264168</v>
      </c>
      <c r="F150">
        <f t="shared" si="11"/>
        <v>6.5766749347323703</v>
      </c>
      <c r="G150">
        <f t="shared" si="11"/>
        <v>8.5226027648078109</v>
      </c>
      <c r="H150">
        <f t="shared" si="11"/>
        <v>8.7701303657980798</v>
      </c>
      <c r="I150">
        <f t="shared" si="11"/>
        <v>9.2292914651269413</v>
      </c>
      <c r="J150">
        <f t="shared" si="15"/>
        <v>8.5864141635323712</v>
      </c>
      <c r="K150">
        <f t="shared" si="15"/>
        <v>8.7965007615585922</v>
      </c>
      <c r="L150">
        <f t="shared" si="15"/>
        <v>9.8057125437343977</v>
      </c>
      <c r="N150">
        <f t="shared" si="13"/>
        <v>-8.592525785228336E-2</v>
      </c>
      <c r="O150">
        <f t="shared" si="14"/>
        <v>0.91407474214771667</v>
      </c>
    </row>
    <row r="151" spans="1:15">
      <c r="A151" s="2">
        <v>150</v>
      </c>
      <c r="B151" s="2">
        <v>7.1163913227095819</v>
      </c>
      <c r="C151">
        <f t="shared" si="12"/>
        <v>8.5962778064114804</v>
      </c>
      <c r="D151">
        <f t="shared" si="12"/>
        <v>9.4043489115710646</v>
      </c>
      <c r="E151">
        <f t="shared" si="12"/>
        <v>8.7794084611121459</v>
      </c>
      <c r="F151">
        <f t="shared" si="11"/>
        <v>6.795509834264168</v>
      </c>
      <c r="G151">
        <f t="shared" si="11"/>
        <v>6.5766749347323703</v>
      </c>
      <c r="H151">
        <f t="shared" si="11"/>
        <v>8.5226027648078109</v>
      </c>
      <c r="I151">
        <f t="shared" si="11"/>
        <v>8.7701303657980798</v>
      </c>
      <c r="J151">
        <f t="shared" si="15"/>
        <v>9.2292914651269413</v>
      </c>
      <c r="K151">
        <f t="shared" si="15"/>
        <v>8.5864141635323712</v>
      </c>
      <c r="L151">
        <f t="shared" si="15"/>
        <v>8.7965007615585922</v>
      </c>
      <c r="N151">
        <f t="shared" si="13"/>
        <v>-0.17215433435598537</v>
      </c>
      <c r="O151">
        <f t="shared" si="14"/>
        <v>0.82784566564401463</v>
      </c>
    </row>
    <row r="152" spans="1:15">
      <c r="A152" s="2">
        <v>151</v>
      </c>
      <c r="B152" s="2">
        <v>4.7043353762220175</v>
      </c>
      <c r="C152">
        <f t="shared" si="12"/>
        <v>7.1163913227095819</v>
      </c>
      <c r="D152">
        <f t="shared" si="12"/>
        <v>8.5962778064114804</v>
      </c>
      <c r="E152">
        <f t="shared" si="12"/>
        <v>9.4043489115710646</v>
      </c>
      <c r="F152">
        <f t="shared" si="11"/>
        <v>8.7794084611121459</v>
      </c>
      <c r="G152">
        <f t="shared" si="11"/>
        <v>6.795509834264168</v>
      </c>
      <c r="H152">
        <f t="shared" si="11"/>
        <v>6.5766749347323703</v>
      </c>
      <c r="I152">
        <f t="shared" si="11"/>
        <v>8.5226027648078109</v>
      </c>
      <c r="J152">
        <f t="shared" si="15"/>
        <v>8.7701303657980798</v>
      </c>
      <c r="K152">
        <f t="shared" si="15"/>
        <v>9.2292914651269413</v>
      </c>
      <c r="L152">
        <f t="shared" si="15"/>
        <v>8.5864141635323712</v>
      </c>
      <c r="N152">
        <f t="shared" si="13"/>
        <v>-0.33894369169810756</v>
      </c>
      <c r="O152">
        <f t="shared" si="14"/>
        <v>0.66105630830189244</v>
      </c>
    </row>
    <row r="153" spans="1:15">
      <c r="A153" s="2">
        <v>152</v>
      </c>
      <c r="B153" s="2">
        <v>5.6824186674690358</v>
      </c>
      <c r="C153">
        <f t="shared" si="12"/>
        <v>4.7043353762220175</v>
      </c>
      <c r="D153">
        <f t="shared" si="12"/>
        <v>7.1163913227095819</v>
      </c>
      <c r="E153">
        <f t="shared" si="12"/>
        <v>8.5962778064114804</v>
      </c>
      <c r="F153">
        <f t="shared" si="11"/>
        <v>9.4043489115710646</v>
      </c>
      <c r="G153">
        <f t="shared" si="11"/>
        <v>8.7794084611121459</v>
      </c>
      <c r="H153">
        <f t="shared" si="11"/>
        <v>6.795509834264168</v>
      </c>
      <c r="I153">
        <f t="shared" si="11"/>
        <v>6.5766749347323703</v>
      </c>
      <c r="J153">
        <f t="shared" si="15"/>
        <v>8.5226027648078109</v>
      </c>
      <c r="K153">
        <f t="shared" si="15"/>
        <v>8.7701303657980798</v>
      </c>
      <c r="L153">
        <f t="shared" si="15"/>
        <v>9.2292914651269413</v>
      </c>
      <c r="N153">
        <f t="shared" si="13"/>
        <v>0.20791104651907336</v>
      </c>
      <c r="O153">
        <f t="shared" si="14"/>
        <v>1.2079110465190734</v>
      </c>
    </row>
    <row r="154" spans="1:15">
      <c r="A154" s="2">
        <v>153</v>
      </c>
      <c r="B154" s="2">
        <v>7.2873081083596709</v>
      </c>
      <c r="C154">
        <f t="shared" si="12"/>
        <v>5.6824186674690358</v>
      </c>
      <c r="D154">
        <f t="shared" si="12"/>
        <v>4.7043353762220175</v>
      </c>
      <c r="E154">
        <f t="shared" si="12"/>
        <v>7.1163913227095819</v>
      </c>
      <c r="F154">
        <f t="shared" si="11"/>
        <v>8.5962778064114804</v>
      </c>
      <c r="G154">
        <f t="shared" si="11"/>
        <v>9.4043489115710646</v>
      </c>
      <c r="H154">
        <f t="shared" si="11"/>
        <v>8.7794084611121459</v>
      </c>
      <c r="I154">
        <f t="shared" si="11"/>
        <v>6.795509834264168</v>
      </c>
      <c r="J154">
        <f t="shared" si="15"/>
        <v>6.5766749347323703</v>
      </c>
      <c r="K154">
        <f t="shared" si="15"/>
        <v>8.5226027648078109</v>
      </c>
      <c r="L154">
        <f t="shared" si="15"/>
        <v>8.7701303657980798</v>
      </c>
      <c r="N154">
        <f t="shared" si="13"/>
        <v>0.2824306927749583</v>
      </c>
      <c r="O154">
        <f t="shared" si="14"/>
        <v>1.2824306927749582</v>
      </c>
    </row>
    <row r="155" spans="1:15">
      <c r="A155" s="2">
        <v>154</v>
      </c>
      <c r="B155" s="2">
        <v>6.0983908043995996</v>
      </c>
      <c r="C155">
        <f t="shared" si="12"/>
        <v>7.2873081083596709</v>
      </c>
      <c r="D155">
        <f t="shared" si="12"/>
        <v>5.6824186674690358</v>
      </c>
      <c r="E155">
        <f t="shared" si="12"/>
        <v>4.7043353762220175</v>
      </c>
      <c r="F155">
        <f t="shared" si="11"/>
        <v>7.1163913227095819</v>
      </c>
      <c r="G155">
        <f t="shared" si="11"/>
        <v>8.5962778064114804</v>
      </c>
      <c r="H155">
        <f t="shared" si="11"/>
        <v>9.4043489115710646</v>
      </c>
      <c r="I155">
        <f t="shared" si="11"/>
        <v>8.7794084611121459</v>
      </c>
      <c r="J155">
        <f t="shared" si="15"/>
        <v>6.795509834264168</v>
      </c>
      <c r="K155">
        <f t="shared" si="15"/>
        <v>6.5766749347323703</v>
      </c>
      <c r="L155">
        <f t="shared" si="15"/>
        <v>8.5226027648078109</v>
      </c>
      <c r="N155">
        <f t="shared" si="13"/>
        <v>-0.16314903751581453</v>
      </c>
      <c r="O155">
        <f t="shared" si="14"/>
        <v>0.83685096248418545</v>
      </c>
    </row>
    <row r="156" spans="1:15">
      <c r="A156" s="2">
        <v>155</v>
      </c>
      <c r="B156" s="2">
        <v>5.8543449348473473</v>
      </c>
      <c r="C156">
        <f t="shared" si="12"/>
        <v>6.0983908043995996</v>
      </c>
      <c r="D156">
        <f t="shared" si="12"/>
        <v>7.2873081083596709</v>
      </c>
      <c r="E156">
        <f t="shared" si="12"/>
        <v>5.6824186674690358</v>
      </c>
      <c r="F156">
        <f t="shared" si="11"/>
        <v>4.7043353762220175</v>
      </c>
      <c r="G156">
        <f t="shared" si="11"/>
        <v>7.1163913227095819</v>
      </c>
      <c r="H156">
        <f t="shared" si="11"/>
        <v>8.5962778064114804</v>
      </c>
      <c r="I156">
        <f t="shared" si="11"/>
        <v>9.4043489115710646</v>
      </c>
      <c r="J156">
        <f t="shared" si="15"/>
        <v>8.7794084611121459</v>
      </c>
      <c r="K156">
        <f t="shared" si="15"/>
        <v>6.795509834264168</v>
      </c>
      <c r="L156">
        <f t="shared" si="15"/>
        <v>6.5766749347323703</v>
      </c>
      <c r="N156">
        <f t="shared" si="13"/>
        <v>-4.0018076469646509E-2</v>
      </c>
      <c r="O156">
        <f t="shared" si="14"/>
        <v>0.9599819235303535</v>
      </c>
    </row>
    <row r="157" spans="1:15">
      <c r="A157" s="2">
        <v>156</v>
      </c>
      <c r="B157" s="2">
        <v>6.9523656429457841</v>
      </c>
      <c r="C157">
        <f t="shared" si="12"/>
        <v>5.8543449348473473</v>
      </c>
      <c r="D157">
        <f t="shared" si="12"/>
        <v>6.0983908043995996</v>
      </c>
      <c r="E157">
        <f t="shared" si="12"/>
        <v>7.2873081083596709</v>
      </c>
      <c r="F157">
        <f t="shared" si="11"/>
        <v>5.6824186674690358</v>
      </c>
      <c r="G157">
        <f t="shared" si="11"/>
        <v>4.7043353762220175</v>
      </c>
      <c r="H157">
        <f t="shared" si="11"/>
        <v>7.1163913227095819</v>
      </c>
      <c r="I157">
        <f t="shared" si="11"/>
        <v>8.5962778064114804</v>
      </c>
      <c r="J157">
        <f t="shared" si="15"/>
        <v>9.4043489115710646</v>
      </c>
      <c r="K157">
        <f t="shared" si="15"/>
        <v>8.7794084611121459</v>
      </c>
      <c r="L157">
        <f t="shared" si="15"/>
        <v>6.795509834264168</v>
      </c>
      <c r="N157">
        <f t="shared" si="13"/>
        <v>0.18755654480872638</v>
      </c>
      <c r="O157">
        <f t="shared" si="14"/>
        <v>1.1875565448087264</v>
      </c>
    </row>
    <row r="158" spans="1:15">
      <c r="A158" s="2">
        <v>157</v>
      </c>
      <c r="B158" s="2">
        <v>5.9872117839871484</v>
      </c>
      <c r="C158">
        <f t="shared" si="12"/>
        <v>6.9523656429457841</v>
      </c>
      <c r="D158">
        <f t="shared" si="12"/>
        <v>5.8543449348473473</v>
      </c>
      <c r="E158">
        <f t="shared" si="12"/>
        <v>6.0983908043995996</v>
      </c>
      <c r="F158">
        <f t="shared" si="11"/>
        <v>7.2873081083596709</v>
      </c>
      <c r="G158">
        <f t="shared" si="11"/>
        <v>5.6824186674690358</v>
      </c>
      <c r="H158">
        <f t="shared" si="11"/>
        <v>4.7043353762220175</v>
      </c>
      <c r="I158">
        <f t="shared" si="11"/>
        <v>7.1163913227095819</v>
      </c>
      <c r="J158">
        <f t="shared" si="15"/>
        <v>8.5962778064114804</v>
      </c>
      <c r="K158">
        <f t="shared" si="15"/>
        <v>9.4043489115710646</v>
      </c>
      <c r="L158">
        <f t="shared" si="15"/>
        <v>8.7794084611121459</v>
      </c>
      <c r="N158">
        <f t="shared" si="13"/>
        <v>-0.13882380595703117</v>
      </c>
      <c r="O158">
        <f t="shared" si="14"/>
        <v>0.86117619404296886</v>
      </c>
    </row>
    <row r="159" spans="1:15">
      <c r="A159" s="2">
        <v>158</v>
      </c>
      <c r="B159" s="2">
        <v>7.7649063185108194</v>
      </c>
      <c r="C159">
        <f t="shared" si="12"/>
        <v>5.9872117839871484</v>
      </c>
      <c r="D159">
        <f t="shared" si="12"/>
        <v>6.9523656429457841</v>
      </c>
      <c r="E159">
        <f t="shared" si="12"/>
        <v>5.8543449348473473</v>
      </c>
      <c r="F159">
        <f t="shared" si="11"/>
        <v>6.0983908043995996</v>
      </c>
      <c r="G159">
        <f t="shared" si="11"/>
        <v>7.2873081083596709</v>
      </c>
      <c r="H159">
        <f t="shared" si="11"/>
        <v>5.6824186674690358</v>
      </c>
      <c r="I159">
        <f t="shared" si="11"/>
        <v>4.7043353762220175</v>
      </c>
      <c r="J159">
        <f t="shared" si="15"/>
        <v>7.1163913227095819</v>
      </c>
      <c r="K159">
        <f t="shared" si="15"/>
        <v>8.5962778064114804</v>
      </c>
      <c r="L159">
        <f t="shared" si="15"/>
        <v>9.4043489115710646</v>
      </c>
      <c r="N159">
        <f t="shared" si="13"/>
        <v>0.29691525849780875</v>
      </c>
      <c r="O159">
        <f t="shared" si="14"/>
        <v>1.2969152584978088</v>
      </c>
    </row>
    <row r="160" spans="1:15">
      <c r="A160" s="2">
        <v>159</v>
      </c>
      <c r="B160" s="2">
        <v>7.1966548884540584</v>
      </c>
      <c r="C160">
        <f t="shared" si="12"/>
        <v>7.7649063185108194</v>
      </c>
      <c r="D160">
        <f t="shared" si="12"/>
        <v>5.9872117839871484</v>
      </c>
      <c r="E160">
        <f t="shared" si="12"/>
        <v>6.9523656429457841</v>
      </c>
      <c r="F160">
        <f t="shared" si="11"/>
        <v>5.8543449348473473</v>
      </c>
      <c r="G160">
        <f t="shared" si="11"/>
        <v>6.0983908043995996</v>
      </c>
      <c r="H160">
        <f t="shared" si="11"/>
        <v>7.2873081083596709</v>
      </c>
      <c r="I160">
        <f t="shared" si="11"/>
        <v>5.6824186674690358</v>
      </c>
      <c r="J160">
        <f t="shared" si="15"/>
        <v>4.7043353762220175</v>
      </c>
      <c r="K160">
        <f t="shared" si="15"/>
        <v>7.1163913227095819</v>
      </c>
      <c r="L160">
        <f t="shared" si="15"/>
        <v>8.5962778064114804</v>
      </c>
      <c r="N160">
        <f t="shared" si="13"/>
        <v>-7.318200719332596E-2</v>
      </c>
      <c r="O160">
        <f t="shared" si="14"/>
        <v>0.92681799280667398</v>
      </c>
    </row>
    <row r="161" spans="1:15">
      <c r="A161" s="2">
        <v>160</v>
      </c>
      <c r="B161" s="2">
        <v>8.8707604632911465</v>
      </c>
      <c r="C161">
        <f t="shared" si="12"/>
        <v>7.1966548884540584</v>
      </c>
      <c r="D161">
        <f t="shared" si="12"/>
        <v>7.7649063185108194</v>
      </c>
      <c r="E161">
        <f t="shared" si="12"/>
        <v>5.9872117839871484</v>
      </c>
      <c r="F161">
        <f t="shared" si="11"/>
        <v>6.9523656429457841</v>
      </c>
      <c r="G161">
        <f t="shared" si="11"/>
        <v>5.8543449348473473</v>
      </c>
      <c r="H161">
        <f t="shared" si="11"/>
        <v>6.0983908043995996</v>
      </c>
      <c r="I161">
        <f t="shared" si="11"/>
        <v>7.2873081083596709</v>
      </c>
      <c r="J161">
        <f t="shared" si="15"/>
        <v>5.6824186674690358</v>
      </c>
      <c r="K161">
        <f t="shared" si="15"/>
        <v>4.7043353762220175</v>
      </c>
      <c r="L161">
        <f t="shared" si="15"/>
        <v>7.1163913227095819</v>
      </c>
      <c r="N161">
        <f t="shared" si="13"/>
        <v>0.23262273942341416</v>
      </c>
      <c r="O161">
        <f t="shared" si="14"/>
        <v>1.2326227394234142</v>
      </c>
    </row>
    <row r="162" spans="1:15">
      <c r="A162" s="2">
        <v>161</v>
      </c>
      <c r="B162" s="2">
        <v>10.188281099656283</v>
      </c>
      <c r="C162">
        <f t="shared" si="12"/>
        <v>8.8707604632911465</v>
      </c>
      <c r="D162">
        <f t="shared" si="12"/>
        <v>7.1966548884540584</v>
      </c>
      <c r="E162">
        <f t="shared" si="12"/>
        <v>7.7649063185108194</v>
      </c>
      <c r="F162">
        <f t="shared" si="11"/>
        <v>5.9872117839871484</v>
      </c>
      <c r="G162">
        <f t="shared" si="11"/>
        <v>6.9523656429457841</v>
      </c>
      <c r="H162">
        <f t="shared" si="11"/>
        <v>5.8543449348473473</v>
      </c>
      <c r="I162">
        <f t="shared" si="11"/>
        <v>6.0983908043995996</v>
      </c>
      <c r="J162">
        <f t="shared" si="15"/>
        <v>7.2873081083596709</v>
      </c>
      <c r="K162">
        <f t="shared" si="15"/>
        <v>5.6824186674690358</v>
      </c>
      <c r="L162">
        <f t="shared" si="15"/>
        <v>4.7043353762220175</v>
      </c>
      <c r="N162">
        <f t="shared" si="13"/>
        <v>0.14852397850412954</v>
      </c>
      <c r="O162">
        <f t="shared" si="14"/>
        <v>1.1485239785041295</v>
      </c>
    </row>
    <row r="163" spans="1:15">
      <c r="A163" s="2">
        <v>162</v>
      </c>
      <c r="B163" s="2">
        <v>10.488124459163105</v>
      </c>
      <c r="C163">
        <f t="shared" si="12"/>
        <v>10.188281099656283</v>
      </c>
      <c r="D163">
        <f t="shared" si="12"/>
        <v>8.8707604632911465</v>
      </c>
      <c r="E163">
        <f t="shared" si="12"/>
        <v>7.1966548884540584</v>
      </c>
      <c r="F163">
        <f t="shared" si="11"/>
        <v>7.7649063185108194</v>
      </c>
      <c r="G163">
        <f t="shared" si="11"/>
        <v>5.9872117839871484</v>
      </c>
      <c r="H163">
        <f t="shared" si="11"/>
        <v>6.9523656429457841</v>
      </c>
      <c r="I163">
        <f t="shared" si="11"/>
        <v>5.8543449348473473</v>
      </c>
      <c r="J163">
        <f t="shared" si="15"/>
        <v>6.0983908043995996</v>
      </c>
      <c r="K163">
        <f t="shared" si="15"/>
        <v>7.2873081083596709</v>
      </c>
      <c r="L163">
        <f t="shared" si="15"/>
        <v>5.6824186674690358</v>
      </c>
      <c r="N163">
        <f t="shared" si="13"/>
        <v>2.943022052237422E-2</v>
      </c>
      <c r="O163">
        <f t="shared" si="14"/>
        <v>1.0294302205223742</v>
      </c>
    </row>
    <row r="164" spans="1:15">
      <c r="A164" s="2">
        <v>163</v>
      </c>
      <c r="B164" s="2">
        <v>9.3706012810083479</v>
      </c>
      <c r="C164">
        <f t="shared" si="12"/>
        <v>10.488124459163105</v>
      </c>
      <c r="D164">
        <f t="shared" si="12"/>
        <v>10.188281099656283</v>
      </c>
      <c r="E164">
        <f t="shared" si="12"/>
        <v>8.8707604632911465</v>
      </c>
      <c r="F164">
        <f t="shared" si="11"/>
        <v>7.1966548884540584</v>
      </c>
      <c r="G164">
        <f t="shared" si="11"/>
        <v>7.7649063185108194</v>
      </c>
      <c r="H164">
        <f t="shared" si="11"/>
        <v>5.9872117839871484</v>
      </c>
      <c r="I164">
        <f t="shared" si="11"/>
        <v>6.9523656429457841</v>
      </c>
      <c r="J164">
        <f t="shared" si="15"/>
        <v>5.8543449348473473</v>
      </c>
      <c r="K164">
        <f t="shared" si="15"/>
        <v>6.0983908043995996</v>
      </c>
      <c r="L164">
        <f t="shared" si="15"/>
        <v>7.2873081083596709</v>
      </c>
      <c r="N164">
        <f t="shared" si="13"/>
        <v>-0.10655128879390979</v>
      </c>
      <c r="O164">
        <f t="shared" si="14"/>
        <v>0.89344871120609026</v>
      </c>
    </row>
    <row r="165" spans="1:15">
      <c r="A165" s="2">
        <v>164</v>
      </c>
      <c r="B165" s="2">
        <v>9.769153843658227</v>
      </c>
      <c r="C165">
        <f t="shared" si="12"/>
        <v>9.3706012810083479</v>
      </c>
      <c r="D165">
        <f t="shared" si="12"/>
        <v>10.488124459163105</v>
      </c>
      <c r="E165">
        <f t="shared" si="12"/>
        <v>10.188281099656283</v>
      </c>
      <c r="F165">
        <f t="shared" si="11"/>
        <v>8.8707604632911465</v>
      </c>
      <c r="G165">
        <f t="shared" si="11"/>
        <v>7.1966548884540584</v>
      </c>
      <c r="H165">
        <f t="shared" si="11"/>
        <v>7.7649063185108194</v>
      </c>
      <c r="I165">
        <f t="shared" si="11"/>
        <v>5.9872117839871484</v>
      </c>
      <c r="J165">
        <f t="shared" si="15"/>
        <v>6.9523656429457841</v>
      </c>
      <c r="K165">
        <f t="shared" si="15"/>
        <v>5.8543449348473473</v>
      </c>
      <c r="L165">
        <f t="shared" si="15"/>
        <v>6.0983908043995996</v>
      </c>
      <c r="N165">
        <f t="shared" si="13"/>
        <v>4.2532229330644607E-2</v>
      </c>
      <c r="O165">
        <f t="shared" si="14"/>
        <v>1.0425322293306447</v>
      </c>
    </row>
    <row r="166" spans="1:15">
      <c r="A166" s="2">
        <v>165</v>
      </c>
      <c r="B166" s="2">
        <v>10.067590585024607</v>
      </c>
      <c r="C166">
        <f t="shared" si="12"/>
        <v>9.769153843658227</v>
      </c>
      <c r="D166">
        <f t="shared" si="12"/>
        <v>9.3706012810083479</v>
      </c>
      <c r="E166">
        <f t="shared" si="12"/>
        <v>10.488124459163105</v>
      </c>
      <c r="F166">
        <f t="shared" si="11"/>
        <v>10.188281099656283</v>
      </c>
      <c r="G166">
        <f t="shared" si="11"/>
        <v>8.8707604632911465</v>
      </c>
      <c r="H166">
        <f t="shared" si="11"/>
        <v>7.1966548884540584</v>
      </c>
      <c r="I166">
        <f t="shared" si="11"/>
        <v>7.7649063185108194</v>
      </c>
      <c r="J166">
        <f t="shared" si="15"/>
        <v>5.9872117839871484</v>
      </c>
      <c r="K166">
        <f t="shared" si="15"/>
        <v>6.9523656429457841</v>
      </c>
      <c r="L166">
        <f t="shared" si="15"/>
        <v>5.8543449348473473</v>
      </c>
      <c r="N166">
        <f t="shared" si="13"/>
        <v>3.0548883367223716E-2</v>
      </c>
      <c r="O166">
        <f t="shared" si="14"/>
        <v>1.0305488833672236</v>
      </c>
    </row>
    <row r="167" spans="1:15">
      <c r="A167" s="2">
        <v>166</v>
      </c>
      <c r="B167" s="2">
        <v>11.217445547854741</v>
      </c>
      <c r="C167">
        <f t="shared" si="12"/>
        <v>10.067590585024607</v>
      </c>
      <c r="D167">
        <f t="shared" si="12"/>
        <v>9.769153843658227</v>
      </c>
      <c r="E167">
        <f t="shared" si="12"/>
        <v>9.3706012810083479</v>
      </c>
      <c r="F167">
        <f t="shared" si="11"/>
        <v>10.488124459163105</v>
      </c>
      <c r="G167">
        <f t="shared" si="11"/>
        <v>10.188281099656283</v>
      </c>
      <c r="H167">
        <f t="shared" si="11"/>
        <v>8.8707604632911465</v>
      </c>
      <c r="I167">
        <f t="shared" si="11"/>
        <v>7.1966548884540584</v>
      </c>
      <c r="J167">
        <f t="shared" si="15"/>
        <v>7.7649063185108194</v>
      </c>
      <c r="K167">
        <f t="shared" si="15"/>
        <v>5.9872117839871484</v>
      </c>
      <c r="L167">
        <f t="shared" si="15"/>
        <v>6.9523656429457841</v>
      </c>
      <c r="N167">
        <f t="shared" si="13"/>
        <v>0.11421352041674457</v>
      </c>
      <c r="O167">
        <f t="shared" si="14"/>
        <v>1.1142135204167445</v>
      </c>
    </row>
    <row r="168" spans="1:15">
      <c r="A168" s="2">
        <v>167</v>
      </c>
      <c r="B168" s="2">
        <v>10.245694070879859</v>
      </c>
      <c r="C168">
        <f t="shared" si="12"/>
        <v>11.217445547854741</v>
      </c>
      <c r="D168">
        <f t="shared" si="12"/>
        <v>10.067590585024607</v>
      </c>
      <c r="E168">
        <f t="shared" si="12"/>
        <v>9.769153843658227</v>
      </c>
      <c r="F168">
        <f t="shared" si="11"/>
        <v>9.3706012810083479</v>
      </c>
      <c r="G168">
        <f t="shared" si="11"/>
        <v>10.488124459163105</v>
      </c>
      <c r="H168">
        <f t="shared" si="11"/>
        <v>10.188281099656283</v>
      </c>
      <c r="I168">
        <f t="shared" si="11"/>
        <v>8.8707604632911465</v>
      </c>
      <c r="J168">
        <f t="shared" si="15"/>
        <v>7.1966548884540584</v>
      </c>
      <c r="K168">
        <f t="shared" si="15"/>
        <v>7.7649063185108194</v>
      </c>
      <c r="L168">
        <f t="shared" si="15"/>
        <v>5.9872117839871484</v>
      </c>
      <c r="N168">
        <f t="shared" si="13"/>
        <v>-8.6628588730767037E-2</v>
      </c>
      <c r="O168">
        <f t="shared" si="14"/>
        <v>0.91337141126923294</v>
      </c>
    </row>
    <row r="169" spans="1:15">
      <c r="A169" s="2">
        <v>168</v>
      </c>
      <c r="B169" s="2">
        <v>9.3023691840005771</v>
      </c>
      <c r="C169">
        <f t="shared" si="12"/>
        <v>10.245694070879859</v>
      </c>
      <c r="D169">
        <f t="shared" si="12"/>
        <v>11.217445547854741</v>
      </c>
      <c r="E169">
        <f t="shared" si="12"/>
        <v>10.067590585024607</v>
      </c>
      <c r="F169">
        <f t="shared" si="11"/>
        <v>9.769153843658227</v>
      </c>
      <c r="G169">
        <f t="shared" si="11"/>
        <v>9.3706012810083479</v>
      </c>
      <c r="H169">
        <f t="shared" si="11"/>
        <v>10.488124459163105</v>
      </c>
      <c r="I169">
        <f t="shared" si="11"/>
        <v>10.188281099656283</v>
      </c>
      <c r="J169">
        <f t="shared" si="15"/>
        <v>8.8707604632911465</v>
      </c>
      <c r="K169">
        <f t="shared" si="15"/>
        <v>7.1966548884540584</v>
      </c>
      <c r="L169">
        <f t="shared" si="15"/>
        <v>7.7649063185108194</v>
      </c>
      <c r="N169">
        <f t="shared" si="13"/>
        <v>-9.2070374183861686E-2</v>
      </c>
      <c r="O169">
        <f t="shared" si="14"/>
        <v>0.90792962581613834</v>
      </c>
    </row>
    <row r="170" spans="1:15">
      <c r="A170" s="2">
        <v>169</v>
      </c>
      <c r="B170" s="2">
        <v>8.2844536599490226</v>
      </c>
      <c r="C170">
        <f t="shared" si="12"/>
        <v>9.3023691840005771</v>
      </c>
      <c r="D170">
        <f t="shared" si="12"/>
        <v>10.245694070879859</v>
      </c>
      <c r="E170">
        <f t="shared" si="12"/>
        <v>11.217445547854741</v>
      </c>
      <c r="F170">
        <f t="shared" si="11"/>
        <v>10.067590585024607</v>
      </c>
      <c r="G170">
        <f t="shared" si="11"/>
        <v>9.769153843658227</v>
      </c>
      <c r="H170">
        <f t="shared" si="11"/>
        <v>9.3706012810083479</v>
      </c>
      <c r="I170">
        <f t="shared" si="11"/>
        <v>10.488124459163105</v>
      </c>
      <c r="J170">
        <f t="shared" si="15"/>
        <v>10.188281099656283</v>
      </c>
      <c r="K170">
        <f t="shared" si="15"/>
        <v>8.8707604632911465</v>
      </c>
      <c r="L170">
        <f t="shared" si="15"/>
        <v>7.1966548884540584</v>
      </c>
      <c r="N170">
        <f t="shared" si="13"/>
        <v>-0.10942540592801862</v>
      </c>
      <c r="O170">
        <f t="shared" si="14"/>
        <v>0.89057459407198136</v>
      </c>
    </row>
    <row r="171" spans="1:15">
      <c r="A171" s="2">
        <v>170</v>
      </c>
      <c r="B171" s="2">
        <v>8.715978098163605</v>
      </c>
      <c r="C171">
        <f t="shared" si="12"/>
        <v>8.2844536599490226</v>
      </c>
      <c r="D171">
        <f t="shared" si="12"/>
        <v>9.3023691840005771</v>
      </c>
      <c r="E171">
        <f t="shared" si="12"/>
        <v>10.245694070879859</v>
      </c>
      <c r="F171">
        <f t="shared" si="11"/>
        <v>11.217445547854741</v>
      </c>
      <c r="G171">
        <f t="shared" si="11"/>
        <v>10.067590585024607</v>
      </c>
      <c r="H171">
        <f t="shared" si="11"/>
        <v>9.769153843658227</v>
      </c>
      <c r="I171">
        <f t="shared" si="11"/>
        <v>9.3706012810083479</v>
      </c>
      <c r="J171">
        <f t="shared" si="15"/>
        <v>10.488124459163105</v>
      </c>
      <c r="K171">
        <f t="shared" si="15"/>
        <v>10.188281099656283</v>
      </c>
      <c r="L171">
        <f t="shared" si="15"/>
        <v>8.8707604632911465</v>
      </c>
      <c r="N171">
        <f t="shared" si="13"/>
        <v>5.2088460618806544E-2</v>
      </c>
      <c r="O171">
        <f t="shared" si="14"/>
        <v>1.0520884606188066</v>
      </c>
    </row>
    <row r="172" spans="1:15">
      <c r="A172" s="2">
        <v>171</v>
      </c>
      <c r="B172" s="2">
        <v>11.082799775401082</v>
      </c>
      <c r="C172">
        <f t="shared" si="12"/>
        <v>8.715978098163605</v>
      </c>
      <c r="D172">
        <f t="shared" si="12"/>
        <v>8.2844536599490226</v>
      </c>
      <c r="E172">
        <f t="shared" si="12"/>
        <v>9.3023691840005771</v>
      </c>
      <c r="F172">
        <f t="shared" si="11"/>
        <v>10.245694070879859</v>
      </c>
      <c r="G172">
        <f t="shared" si="11"/>
        <v>11.217445547854741</v>
      </c>
      <c r="H172">
        <f t="shared" si="11"/>
        <v>10.067590585024607</v>
      </c>
      <c r="I172">
        <f t="shared" si="11"/>
        <v>9.769153843658227</v>
      </c>
      <c r="J172">
        <f t="shared" si="15"/>
        <v>9.3706012810083479</v>
      </c>
      <c r="K172">
        <f t="shared" si="15"/>
        <v>10.488124459163105</v>
      </c>
      <c r="L172">
        <f t="shared" si="15"/>
        <v>10.188281099656283</v>
      </c>
      <c r="N172">
        <f t="shared" si="13"/>
        <v>0.27154975042171675</v>
      </c>
      <c r="O172">
        <f t="shared" si="14"/>
        <v>1.2715497504217168</v>
      </c>
    </row>
    <row r="173" spans="1:15">
      <c r="A173" s="2">
        <v>172</v>
      </c>
      <c r="B173" s="2">
        <v>10.544707405341793</v>
      </c>
      <c r="C173">
        <f t="shared" si="12"/>
        <v>11.082799775401082</v>
      </c>
      <c r="D173">
        <f t="shared" si="12"/>
        <v>8.715978098163605</v>
      </c>
      <c r="E173">
        <f t="shared" si="12"/>
        <v>8.2844536599490226</v>
      </c>
      <c r="F173">
        <f t="shared" si="11"/>
        <v>9.3023691840005771</v>
      </c>
      <c r="G173">
        <f t="shared" si="11"/>
        <v>10.245694070879859</v>
      </c>
      <c r="H173">
        <f t="shared" si="11"/>
        <v>11.217445547854741</v>
      </c>
      <c r="I173">
        <f t="shared" si="11"/>
        <v>10.067590585024607</v>
      </c>
      <c r="J173">
        <f t="shared" si="15"/>
        <v>9.769153843658227</v>
      </c>
      <c r="K173">
        <f t="shared" si="15"/>
        <v>9.3706012810083479</v>
      </c>
      <c r="L173">
        <f t="shared" si="15"/>
        <v>10.488124459163105</v>
      </c>
      <c r="N173">
        <f t="shared" si="13"/>
        <v>-4.8552024846069679E-2</v>
      </c>
      <c r="O173">
        <f t="shared" si="14"/>
        <v>0.95144797515393031</v>
      </c>
    </row>
    <row r="174" spans="1:15">
      <c r="A174" s="2">
        <v>173</v>
      </c>
      <c r="B174" s="2">
        <v>11.091335997754745</v>
      </c>
      <c r="C174">
        <f t="shared" si="12"/>
        <v>10.544707405341793</v>
      </c>
      <c r="D174">
        <f t="shared" si="12"/>
        <v>11.082799775401082</v>
      </c>
      <c r="E174">
        <f t="shared" si="12"/>
        <v>8.715978098163605</v>
      </c>
      <c r="F174">
        <f t="shared" si="11"/>
        <v>8.2844536599490226</v>
      </c>
      <c r="G174">
        <f t="shared" si="11"/>
        <v>9.3023691840005771</v>
      </c>
      <c r="H174">
        <f t="shared" si="11"/>
        <v>10.245694070879859</v>
      </c>
      <c r="I174">
        <f t="shared" si="11"/>
        <v>11.217445547854741</v>
      </c>
      <c r="J174">
        <f t="shared" si="15"/>
        <v>10.067590585024607</v>
      </c>
      <c r="K174">
        <f t="shared" si="15"/>
        <v>9.769153843658227</v>
      </c>
      <c r="L174">
        <f t="shared" si="15"/>
        <v>9.3706012810083479</v>
      </c>
      <c r="N174">
        <f t="shared" si="13"/>
        <v>5.1839142747198336E-2</v>
      </c>
      <c r="O174">
        <f t="shared" si="14"/>
        <v>1.0518391427471983</v>
      </c>
    </row>
    <row r="175" spans="1:15">
      <c r="A175" s="2">
        <v>174</v>
      </c>
      <c r="B175" s="2">
        <v>11.697193123681233</v>
      </c>
      <c r="C175">
        <f t="shared" si="12"/>
        <v>11.091335997754745</v>
      </c>
      <c r="D175">
        <f t="shared" si="12"/>
        <v>10.544707405341793</v>
      </c>
      <c r="E175">
        <f t="shared" si="12"/>
        <v>11.082799775401082</v>
      </c>
      <c r="F175">
        <f t="shared" si="11"/>
        <v>8.715978098163605</v>
      </c>
      <c r="G175">
        <f t="shared" si="11"/>
        <v>8.2844536599490226</v>
      </c>
      <c r="H175">
        <f t="shared" si="11"/>
        <v>9.3023691840005771</v>
      </c>
      <c r="I175">
        <f t="shared" si="11"/>
        <v>10.245694070879859</v>
      </c>
      <c r="J175">
        <f t="shared" si="15"/>
        <v>11.217445547854741</v>
      </c>
      <c r="K175">
        <f t="shared" si="15"/>
        <v>10.067590585024607</v>
      </c>
      <c r="L175">
        <f t="shared" si="15"/>
        <v>9.769153843658227</v>
      </c>
      <c r="N175">
        <f t="shared" si="13"/>
        <v>5.4624359594654143E-2</v>
      </c>
      <c r="O175">
        <f t="shared" si="14"/>
        <v>1.0546243595946541</v>
      </c>
    </row>
    <row r="176" spans="1:15">
      <c r="A176" s="2">
        <v>175</v>
      </c>
      <c r="B176" s="2">
        <v>10.358417624259181</v>
      </c>
      <c r="C176">
        <f t="shared" si="12"/>
        <v>11.697193123681233</v>
      </c>
      <c r="D176">
        <f t="shared" si="12"/>
        <v>11.091335997754745</v>
      </c>
      <c r="E176">
        <f t="shared" si="12"/>
        <v>10.544707405341793</v>
      </c>
      <c r="F176">
        <f t="shared" si="11"/>
        <v>11.082799775401082</v>
      </c>
      <c r="G176">
        <f t="shared" si="11"/>
        <v>8.715978098163605</v>
      </c>
      <c r="H176">
        <f t="shared" si="11"/>
        <v>8.2844536599490226</v>
      </c>
      <c r="I176">
        <f t="shared" si="11"/>
        <v>9.3023691840005771</v>
      </c>
      <c r="J176">
        <f t="shared" si="15"/>
        <v>10.245694070879859</v>
      </c>
      <c r="K176">
        <f t="shared" si="15"/>
        <v>11.217445547854741</v>
      </c>
      <c r="L176">
        <f t="shared" si="15"/>
        <v>10.067590585024607</v>
      </c>
      <c r="N176">
        <f t="shared" si="13"/>
        <v>-0.11445271402005587</v>
      </c>
      <c r="O176">
        <f t="shared" si="14"/>
        <v>0.88554728597994414</v>
      </c>
    </row>
    <row r="177" spans="1:15">
      <c r="A177" s="2">
        <v>176</v>
      </c>
      <c r="B177" s="2">
        <v>10.313367677872556</v>
      </c>
      <c r="C177">
        <f t="shared" si="12"/>
        <v>10.358417624259181</v>
      </c>
      <c r="D177">
        <f t="shared" si="12"/>
        <v>11.697193123681233</v>
      </c>
      <c r="E177">
        <f t="shared" si="12"/>
        <v>11.091335997754745</v>
      </c>
      <c r="F177">
        <f t="shared" si="11"/>
        <v>10.544707405341793</v>
      </c>
      <c r="G177">
        <f t="shared" si="11"/>
        <v>11.082799775401082</v>
      </c>
      <c r="H177">
        <f t="shared" si="11"/>
        <v>8.715978098163605</v>
      </c>
      <c r="I177">
        <f t="shared" si="11"/>
        <v>8.2844536599490226</v>
      </c>
      <c r="J177">
        <f t="shared" si="15"/>
        <v>9.3023691840005771</v>
      </c>
      <c r="K177">
        <f t="shared" si="15"/>
        <v>10.245694070879859</v>
      </c>
      <c r="L177">
        <f t="shared" si="15"/>
        <v>11.217445547854741</v>
      </c>
      <c r="N177">
        <f t="shared" si="13"/>
        <v>-4.3491147027243599E-3</v>
      </c>
      <c r="O177">
        <f t="shared" si="14"/>
        <v>0.99565088529727563</v>
      </c>
    </row>
    <row r="178" spans="1:15">
      <c r="A178" s="2">
        <v>177</v>
      </c>
      <c r="B178" s="2">
        <v>11.027106600566517</v>
      </c>
      <c r="C178">
        <f t="shared" si="12"/>
        <v>10.313367677872556</v>
      </c>
      <c r="D178">
        <f t="shared" si="12"/>
        <v>10.358417624259181</v>
      </c>
      <c r="E178">
        <f t="shared" si="12"/>
        <v>11.697193123681233</v>
      </c>
      <c r="F178">
        <f t="shared" si="11"/>
        <v>11.091335997754745</v>
      </c>
      <c r="G178">
        <f t="shared" si="11"/>
        <v>10.544707405341793</v>
      </c>
      <c r="H178">
        <f t="shared" si="11"/>
        <v>11.082799775401082</v>
      </c>
      <c r="I178">
        <f t="shared" si="11"/>
        <v>8.715978098163605</v>
      </c>
      <c r="J178">
        <f t="shared" si="15"/>
        <v>8.2844536599490226</v>
      </c>
      <c r="K178">
        <f t="shared" si="15"/>
        <v>9.3023691840005771</v>
      </c>
      <c r="L178">
        <f t="shared" si="15"/>
        <v>10.245694070879859</v>
      </c>
      <c r="N178">
        <f t="shared" si="13"/>
        <v>6.9205224228095372E-2</v>
      </c>
      <c r="O178">
        <f t="shared" si="14"/>
        <v>1.0692052242280954</v>
      </c>
    </row>
    <row r="179" spans="1:15">
      <c r="A179" s="2">
        <v>178</v>
      </c>
      <c r="B179" s="2">
        <v>12.080763665426264</v>
      </c>
      <c r="C179">
        <f t="shared" si="12"/>
        <v>11.027106600566517</v>
      </c>
      <c r="D179">
        <f t="shared" si="12"/>
        <v>10.313367677872556</v>
      </c>
      <c r="E179">
        <f t="shared" si="12"/>
        <v>10.358417624259181</v>
      </c>
      <c r="F179">
        <f t="shared" si="11"/>
        <v>11.697193123681233</v>
      </c>
      <c r="G179">
        <f t="shared" si="11"/>
        <v>11.091335997754745</v>
      </c>
      <c r="H179">
        <f t="shared" si="11"/>
        <v>10.544707405341793</v>
      </c>
      <c r="I179">
        <f t="shared" si="11"/>
        <v>11.082799775401082</v>
      </c>
      <c r="J179">
        <f t="shared" si="15"/>
        <v>8.715978098163605</v>
      </c>
      <c r="K179">
        <f t="shared" si="15"/>
        <v>8.2844536599490226</v>
      </c>
      <c r="L179">
        <f t="shared" si="15"/>
        <v>9.3023691840005771</v>
      </c>
      <c r="N179">
        <f t="shared" si="13"/>
        <v>9.5551544301350599E-2</v>
      </c>
      <c r="O179">
        <f t="shared" si="14"/>
        <v>1.0955515443013506</v>
      </c>
    </row>
    <row r="180" spans="1:15">
      <c r="A180" s="2">
        <v>179</v>
      </c>
      <c r="B180" s="2">
        <v>12.027987477861107</v>
      </c>
      <c r="C180">
        <f t="shared" si="12"/>
        <v>12.080763665426264</v>
      </c>
      <c r="D180">
        <f t="shared" si="12"/>
        <v>11.027106600566517</v>
      </c>
      <c r="E180">
        <f t="shared" si="12"/>
        <v>10.313367677872556</v>
      </c>
      <c r="F180">
        <f t="shared" si="11"/>
        <v>10.358417624259181</v>
      </c>
      <c r="G180">
        <f t="shared" si="11"/>
        <v>11.697193123681233</v>
      </c>
      <c r="H180">
        <f t="shared" si="11"/>
        <v>11.091335997754745</v>
      </c>
      <c r="I180">
        <f t="shared" si="11"/>
        <v>10.544707405341793</v>
      </c>
      <c r="J180">
        <f t="shared" si="15"/>
        <v>11.082799775401082</v>
      </c>
      <c r="K180">
        <f t="shared" si="15"/>
        <v>8.715978098163605</v>
      </c>
      <c r="L180">
        <f t="shared" si="15"/>
        <v>8.2844536599490226</v>
      </c>
      <c r="N180">
        <f t="shared" si="13"/>
        <v>-4.3686135269906052E-3</v>
      </c>
      <c r="O180">
        <f t="shared" si="14"/>
        <v>0.99563138647300942</v>
      </c>
    </row>
    <row r="181" spans="1:15">
      <c r="A181" s="2">
        <v>180</v>
      </c>
      <c r="B181" s="2">
        <v>13.364376954898226</v>
      </c>
      <c r="C181">
        <f t="shared" si="12"/>
        <v>12.027987477861107</v>
      </c>
      <c r="D181">
        <f t="shared" si="12"/>
        <v>12.080763665426264</v>
      </c>
      <c r="E181">
        <f t="shared" si="12"/>
        <v>11.027106600566517</v>
      </c>
      <c r="F181">
        <f t="shared" si="11"/>
        <v>10.313367677872556</v>
      </c>
      <c r="G181">
        <f t="shared" si="11"/>
        <v>10.358417624259181</v>
      </c>
      <c r="H181">
        <f t="shared" si="11"/>
        <v>11.697193123681233</v>
      </c>
      <c r="I181">
        <f t="shared" si="11"/>
        <v>11.091335997754745</v>
      </c>
      <c r="J181">
        <f t="shared" si="15"/>
        <v>10.544707405341793</v>
      </c>
      <c r="K181">
        <f t="shared" si="15"/>
        <v>11.082799775401082</v>
      </c>
      <c r="L181">
        <f t="shared" si="15"/>
        <v>8.715978098163605</v>
      </c>
      <c r="N181">
        <f t="shared" si="13"/>
        <v>0.11110665682824314</v>
      </c>
      <c r="O181">
        <f t="shared" si="14"/>
        <v>1.1111066568282431</v>
      </c>
    </row>
    <row r="182" spans="1:15">
      <c r="A182" s="2">
        <v>181</v>
      </c>
      <c r="B182" s="2">
        <v>12.59945962843145</v>
      </c>
      <c r="C182">
        <f t="shared" si="12"/>
        <v>13.364376954898226</v>
      </c>
      <c r="D182">
        <f t="shared" si="12"/>
        <v>12.027987477861107</v>
      </c>
      <c r="E182">
        <f t="shared" si="12"/>
        <v>12.080763665426264</v>
      </c>
      <c r="F182">
        <f t="shared" si="11"/>
        <v>11.027106600566517</v>
      </c>
      <c r="G182">
        <f t="shared" si="11"/>
        <v>10.313367677872556</v>
      </c>
      <c r="H182">
        <f t="shared" si="11"/>
        <v>10.358417624259181</v>
      </c>
      <c r="I182">
        <f t="shared" si="11"/>
        <v>11.697193123681233</v>
      </c>
      <c r="J182">
        <f t="shared" si="15"/>
        <v>11.091335997754745</v>
      </c>
      <c r="K182">
        <f t="shared" si="15"/>
        <v>10.544707405341793</v>
      </c>
      <c r="L182">
        <f t="shared" si="15"/>
        <v>11.082799775401082</v>
      </c>
      <c r="N182">
        <f t="shared" si="13"/>
        <v>-5.7235539602646671E-2</v>
      </c>
      <c r="O182">
        <f t="shared" si="14"/>
        <v>0.94276446039735329</v>
      </c>
    </row>
    <row r="183" spans="1:15">
      <c r="A183" s="2">
        <v>182</v>
      </c>
      <c r="B183" s="2">
        <v>13.434968553399196</v>
      </c>
      <c r="C183">
        <f t="shared" si="12"/>
        <v>12.59945962843145</v>
      </c>
      <c r="D183">
        <f t="shared" si="12"/>
        <v>13.364376954898226</v>
      </c>
      <c r="E183">
        <f t="shared" si="12"/>
        <v>12.027987477861107</v>
      </c>
      <c r="F183">
        <f t="shared" si="11"/>
        <v>12.080763665426264</v>
      </c>
      <c r="G183">
        <f t="shared" si="11"/>
        <v>11.027106600566517</v>
      </c>
      <c r="H183">
        <f t="shared" si="11"/>
        <v>10.313367677872556</v>
      </c>
      <c r="I183">
        <f t="shared" si="11"/>
        <v>10.358417624259181</v>
      </c>
      <c r="J183">
        <f t="shared" si="15"/>
        <v>11.697193123681233</v>
      </c>
      <c r="K183">
        <f t="shared" si="15"/>
        <v>11.091335997754745</v>
      </c>
      <c r="L183">
        <f t="shared" si="15"/>
        <v>10.544707405341793</v>
      </c>
      <c r="N183">
        <f t="shared" si="13"/>
        <v>6.6313076084816278E-2</v>
      </c>
      <c r="O183">
        <f t="shared" si="14"/>
        <v>1.0663130760848163</v>
      </c>
    </row>
    <row r="184" spans="1:15">
      <c r="A184" s="2">
        <v>183</v>
      </c>
      <c r="B184" s="2">
        <v>12.790758957746412</v>
      </c>
      <c r="C184">
        <f t="shared" si="12"/>
        <v>13.434968553399196</v>
      </c>
      <c r="D184">
        <f t="shared" si="12"/>
        <v>12.59945962843145</v>
      </c>
      <c r="E184">
        <f t="shared" si="12"/>
        <v>13.364376954898226</v>
      </c>
      <c r="F184">
        <f t="shared" si="11"/>
        <v>12.027987477861107</v>
      </c>
      <c r="G184">
        <f t="shared" si="11"/>
        <v>12.080763665426264</v>
      </c>
      <c r="H184">
        <f t="shared" si="11"/>
        <v>11.027106600566517</v>
      </c>
      <c r="I184">
        <f t="shared" si="11"/>
        <v>10.313367677872556</v>
      </c>
      <c r="J184">
        <f t="shared" si="15"/>
        <v>10.358417624259181</v>
      </c>
      <c r="K184">
        <f t="shared" si="15"/>
        <v>11.697193123681233</v>
      </c>
      <c r="L184">
        <f t="shared" si="15"/>
        <v>11.091335997754745</v>
      </c>
      <c r="N184">
        <f t="shared" si="13"/>
        <v>-4.7950212394787618E-2</v>
      </c>
      <c r="O184">
        <f t="shared" si="14"/>
        <v>0.95204978760521242</v>
      </c>
    </row>
    <row r="185" spans="1:15">
      <c r="A185" s="2">
        <v>184</v>
      </c>
      <c r="B185" s="2">
        <v>13.578849876485744</v>
      </c>
      <c r="C185">
        <f t="shared" si="12"/>
        <v>12.790758957746412</v>
      </c>
      <c r="D185">
        <f t="shared" si="12"/>
        <v>13.434968553399196</v>
      </c>
      <c r="E185">
        <f t="shared" si="12"/>
        <v>12.59945962843145</v>
      </c>
      <c r="F185">
        <f t="shared" si="11"/>
        <v>13.364376954898226</v>
      </c>
      <c r="G185">
        <f t="shared" si="11"/>
        <v>12.027987477861107</v>
      </c>
      <c r="H185">
        <f t="shared" si="11"/>
        <v>12.080763665426264</v>
      </c>
      <c r="I185">
        <f t="shared" si="11"/>
        <v>11.027106600566517</v>
      </c>
      <c r="J185">
        <f t="shared" si="15"/>
        <v>10.313367677872556</v>
      </c>
      <c r="K185">
        <f t="shared" si="15"/>
        <v>10.358417624259181</v>
      </c>
      <c r="L185">
        <f t="shared" si="15"/>
        <v>11.697193123681233</v>
      </c>
      <c r="N185">
        <f t="shared" si="13"/>
        <v>6.1614085711625736E-2</v>
      </c>
      <c r="O185">
        <f t="shared" si="14"/>
        <v>1.0616140857116256</v>
      </c>
    </row>
    <row r="186" spans="1:15">
      <c r="A186" s="2">
        <v>185</v>
      </c>
      <c r="B186" s="2">
        <v>14.923755663496539</v>
      </c>
      <c r="C186">
        <f t="shared" si="12"/>
        <v>13.578849876485744</v>
      </c>
      <c r="D186">
        <f t="shared" si="12"/>
        <v>12.790758957746412</v>
      </c>
      <c r="E186">
        <f t="shared" si="12"/>
        <v>13.434968553399196</v>
      </c>
      <c r="F186">
        <f t="shared" si="11"/>
        <v>12.59945962843145</v>
      </c>
      <c r="G186">
        <f t="shared" si="11"/>
        <v>13.364376954898226</v>
      </c>
      <c r="H186">
        <f t="shared" si="11"/>
        <v>12.027987477861107</v>
      </c>
      <c r="I186">
        <f t="shared" si="11"/>
        <v>12.080763665426264</v>
      </c>
      <c r="J186">
        <f t="shared" si="15"/>
        <v>11.027106600566517</v>
      </c>
      <c r="K186">
        <f t="shared" si="15"/>
        <v>10.313367677872556</v>
      </c>
      <c r="L186">
        <f t="shared" si="15"/>
        <v>10.358417624259181</v>
      </c>
      <c r="N186">
        <f t="shared" si="13"/>
        <v>9.904416053231023E-2</v>
      </c>
      <c r="O186">
        <f t="shared" si="14"/>
        <v>1.0990441605323102</v>
      </c>
    </row>
    <row r="187" spans="1:15">
      <c r="A187" s="2">
        <v>186</v>
      </c>
      <c r="B187" s="2">
        <v>15.06717663715312</v>
      </c>
      <c r="C187">
        <f t="shared" si="12"/>
        <v>14.923755663496539</v>
      </c>
      <c r="D187">
        <f t="shared" si="12"/>
        <v>13.578849876485744</v>
      </c>
      <c r="E187">
        <f t="shared" si="12"/>
        <v>12.790758957746412</v>
      </c>
      <c r="F187">
        <f t="shared" si="11"/>
        <v>13.434968553399196</v>
      </c>
      <c r="G187">
        <f t="shared" si="11"/>
        <v>12.59945962843145</v>
      </c>
      <c r="H187">
        <f t="shared" si="11"/>
        <v>13.364376954898226</v>
      </c>
      <c r="I187">
        <f t="shared" si="11"/>
        <v>12.027987477861107</v>
      </c>
      <c r="J187">
        <f t="shared" si="15"/>
        <v>12.080763665426264</v>
      </c>
      <c r="K187">
        <f t="shared" si="15"/>
        <v>11.027106600566517</v>
      </c>
      <c r="L187">
        <f t="shared" si="15"/>
        <v>10.313367677872556</v>
      </c>
      <c r="N187">
        <f t="shared" si="13"/>
        <v>9.6102467026706554E-3</v>
      </c>
      <c r="O187">
        <f t="shared" si="14"/>
        <v>1.0096102467026706</v>
      </c>
    </row>
    <row r="188" spans="1:15">
      <c r="A188" s="2">
        <v>187</v>
      </c>
      <c r="B188" s="2">
        <v>14.332064963162834</v>
      </c>
      <c r="C188">
        <f t="shared" si="12"/>
        <v>15.06717663715312</v>
      </c>
      <c r="D188">
        <f t="shared" si="12"/>
        <v>14.923755663496539</v>
      </c>
      <c r="E188">
        <f t="shared" si="12"/>
        <v>13.578849876485744</v>
      </c>
      <c r="F188">
        <f t="shared" si="11"/>
        <v>12.790758957746412</v>
      </c>
      <c r="G188">
        <f t="shared" si="11"/>
        <v>13.434968553399196</v>
      </c>
      <c r="H188">
        <f t="shared" si="11"/>
        <v>12.59945962843145</v>
      </c>
      <c r="I188">
        <f t="shared" si="11"/>
        <v>13.364376954898226</v>
      </c>
      <c r="J188">
        <f t="shared" si="15"/>
        <v>12.027987477861107</v>
      </c>
      <c r="K188">
        <f t="shared" si="15"/>
        <v>12.080763665426264</v>
      </c>
      <c r="L188">
        <f t="shared" si="15"/>
        <v>11.027106600566517</v>
      </c>
      <c r="N188">
        <f t="shared" si="13"/>
        <v>-4.8788946442535501E-2</v>
      </c>
      <c r="O188">
        <f t="shared" si="14"/>
        <v>0.95121105355746449</v>
      </c>
    </row>
    <row r="189" spans="1:15">
      <c r="A189" s="2">
        <v>188</v>
      </c>
      <c r="B189" s="2">
        <v>12.714853927165141</v>
      </c>
      <c r="C189">
        <f t="shared" si="12"/>
        <v>14.332064963162834</v>
      </c>
      <c r="D189">
        <f t="shared" si="12"/>
        <v>15.06717663715312</v>
      </c>
      <c r="E189">
        <f t="shared" si="12"/>
        <v>14.923755663496539</v>
      </c>
      <c r="F189">
        <f t="shared" si="11"/>
        <v>13.578849876485744</v>
      </c>
      <c r="G189">
        <f t="shared" si="11"/>
        <v>12.790758957746412</v>
      </c>
      <c r="H189">
        <f t="shared" si="11"/>
        <v>13.434968553399196</v>
      </c>
      <c r="I189">
        <f t="shared" si="11"/>
        <v>12.59945962843145</v>
      </c>
      <c r="J189">
        <f t="shared" si="15"/>
        <v>13.364376954898226</v>
      </c>
      <c r="K189">
        <f t="shared" si="15"/>
        <v>12.027987477861107</v>
      </c>
      <c r="L189">
        <f t="shared" si="15"/>
        <v>12.080763665426264</v>
      </c>
      <c r="N189">
        <f t="shared" si="13"/>
        <v>-0.1128386621295919</v>
      </c>
      <c r="O189">
        <f t="shared" si="14"/>
        <v>0.88716133787040807</v>
      </c>
    </row>
    <row r="190" spans="1:15">
      <c r="A190" s="2">
        <v>189</v>
      </c>
      <c r="B190" s="2">
        <v>13.682441283390274</v>
      </c>
      <c r="C190">
        <f t="shared" si="12"/>
        <v>12.714853927165141</v>
      </c>
      <c r="D190">
        <f t="shared" si="12"/>
        <v>14.332064963162834</v>
      </c>
      <c r="E190">
        <f t="shared" si="12"/>
        <v>15.06717663715312</v>
      </c>
      <c r="F190">
        <f t="shared" si="11"/>
        <v>14.923755663496539</v>
      </c>
      <c r="G190">
        <f t="shared" si="11"/>
        <v>13.578849876485744</v>
      </c>
      <c r="H190">
        <f t="shared" si="11"/>
        <v>12.790758957746412</v>
      </c>
      <c r="I190">
        <f t="shared" si="11"/>
        <v>13.434968553399196</v>
      </c>
      <c r="J190">
        <f t="shared" si="15"/>
        <v>12.59945962843145</v>
      </c>
      <c r="K190">
        <f t="shared" si="15"/>
        <v>13.364376954898226</v>
      </c>
      <c r="L190">
        <f t="shared" si="15"/>
        <v>12.027987477861107</v>
      </c>
      <c r="N190">
        <f t="shared" si="13"/>
        <v>7.6098975400566232E-2</v>
      </c>
      <c r="O190">
        <f t="shared" si="14"/>
        <v>1.0760989754005663</v>
      </c>
    </row>
    <row r="191" spans="1:15">
      <c r="A191" s="2">
        <v>190</v>
      </c>
      <c r="B191" s="2">
        <v>13.207131476908504</v>
      </c>
      <c r="C191">
        <f t="shared" si="12"/>
        <v>13.682441283390274</v>
      </c>
      <c r="D191">
        <f t="shared" si="12"/>
        <v>12.714853927165141</v>
      </c>
      <c r="E191">
        <f t="shared" si="12"/>
        <v>14.332064963162834</v>
      </c>
      <c r="F191">
        <f t="shared" si="11"/>
        <v>15.06717663715312</v>
      </c>
      <c r="G191">
        <f t="shared" si="11"/>
        <v>14.923755663496539</v>
      </c>
      <c r="H191">
        <f t="shared" si="11"/>
        <v>13.578849876485744</v>
      </c>
      <c r="I191">
        <f t="shared" si="11"/>
        <v>12.790758957746412</v>
      </c>
      <c r="J191">
        <f t="shared" si="15"/>
        <v>13.434968553399196</v>
      </c>
      <c r="K191">
        <f t="shared" si="15"/>
        <v>12.59945962843145</v>
      </c>
      <c r="L191">
        <f t="shared" si="15"/>
        <v>13.364376954898226</v>
      </c>
      <c r="N191">
        <f t="shared" si="13"/>
        <v>-3.4738669557366882E-2</v>
      </c>
      <c r="O191">
        <f t="shared" si="14"/>
        <v>0.96526133044263307</v>
      </c>
    </row>
    <row r="192" spans="1:15">
      <c r="A192" s="2">
        <v>191</v>
      </c>
      <c r="B192" s="2">
        <v>13.652803432943415</v>
      </c>
      <c r="C192">
        <f t="shared" si="12"/>
        <v>13.207131476908504</v>
      </c>
      <c r="D192">
        <f t="shared" si="12"/>
        <v>13.682441283390274</v>
      </c>
      <c r="E192">
        <f t="shared" si="12"/>
        <v>12.714853927165141</v>
      </c>
      <c r="F192">
        <f t="shared" si="11"/>
        <v>14.332064963162834</v>
      </c>
      <c r="G192">
        <f t="shared" si="11"/>
        <v>15.06717663715312</v>
      </c>
      <c r="H192">
        <f t="shared" si="11"/>
        <v>14.923755663496539</v>
      </c>
      <c r="I192">
        <f t="shared" si="11"/>
        <v>13.578849876485744</v>
      </c>
      <c r="J192">
        <f t="shared" si="15"/>
        <v>12.790758957746412</v>
      </c>
      <c r="K192">
        <f t="shared" si="15"/>
        <v>13.434968553399196</v>
      </c>
      <c r="L192">
        <f t="shared" si="15"/>
        <v>12.59945962843145</v>
      </c>
      <c r="N192">
        <f t="shared" si="13"/>
        <v>3.3744795894106797E-2</v>
      </c>
      <c r="O192">
        <f t="shared" si="14"/>
        <v>1.0337447958941068</v>
      </c>
    </row>
    <row r="193" spans="1:15">
      <c r="A193" s="2">
        <v>192</v>
      </c>
      <c r="B193" s="2">
        <v>15.18804625971169</v>
      </c>
      <c r="C193">
        <f t="shared" si="12"/>
        <v>13.652803432943415</v>
      </c>
      <c r="D193">
        <f t="shared" si="12"/>
        <v>13.207131476908504</v>
      </c>
      <c r="E193">
        <f t="shared" si="12"/>
        <v>13.682441283390274</v>
      </c>
      <c r="F193">
        <f t="shared" si="11"/>
        <v>12.714853927165141</v>
      </c>
      <c r="G193">
        <f t="shared" si="11"/>
        <v>14.332064963162834</v>
      </c>
      <c r="H193">
        <f t="shared" si="11"/>
        <v>15.06717663715312</v>
      </c>
      <c r="I193">
        <f t="shared" si="11"/>
        <v>14.923755663496539</v>
      </c>
      <c r="J193">
        <f t="shared" si="15"/>
        <v>13.578849876485744</v>
      </c>
      <c r="K193">
        <f t="shared" si="15"/>
        <v>12.790758957746412</v>
      </c>
      <c r="L193">
        <f t="shared" si="15"/>
        <v>13.434968553399196</v>
      </c>
      <c r="N193">
        <f t="shared" si="13"/>
        <v>0.11244890723789551</v>
      </c>
      <c r="O193">
        <f t="shared" si="14"/>
        <v>1.1124489072378956</v>
      </c>
    </row>
    <row r="194" spans="1:15">
      <c r="A194" s="2">
        <v>193</v>
      </c>
      <c r="B194" s="2">
        <v>15.665158997327962</v>
      </c>
      <c r="C194">
        <f t="shared" si="12"/>
        <v>15.18804625971169</v>
      </c>
      <c r="D194">
        <f t="shared" si="12"/>
        <v>13.652803432943415</v>
      </c>
      <c r="E194">
        <f t="shared" si="12"/>
        <v>13.207131476908504</v>
      </c>
      <c r="F194">
        <f t="shared" si="11"/>
        <v>13.682441283390274</v>
      </c>
      <c r="G194">
        <f t="shared" si="11"/>
        <v>12.714853927165141</v>
      </c>
      <c r="H194">
        <f t="shared" si="11"/>
        <v>14.332064963162834</v>
      </c>
      <c r="I194">
        <f t="shared" si="11"/>
        <v>15.06717663715312</v>
      </c>
      <c r="J194">
        <f t="shared" si="15"/>
        <v>14.923755663496539</v>
      </c>
      <c r="K194">
        <f t="shared" si="15"/>
        <v>13.578849876485744</v>
      </c>
      <c r="L194">
        <f t="shared" si="15"/>
        <v>12.790758957746412</v>
      </c>
      <c r="N194">
        <f t="shared" si="13"/>
        <v>3.1413700581218069E-2</v>
      </c>
      <c r="O194">
        <f t="shared" si="14"/>
        <v>1.0314137005812181</v>
      </c>
    </row>
    <row r="195" spans="1:15">
      <c r="A195" s="2">
        <v>194</v>
      </c>
      <c r="B195" s="2">
        <v>15.066533477425487</v>
      </c>
      <c r="C195">
        <f t="shared" si="12"/>
        <v>15.665158997327962</v>
      </c>
      <c r="D195">
        <f t="shared" si="12"/>
        <v>15.18804625971169</v>
      </c>
      <c r="E195">
        <f t="shared" si="12"/>
        <v>13.652803432943415</v>
      </c>
      <c r="F195">
        <f t="shared" si="12"/>
        <v>13.207131476908504</v>
      </c>
      <c r="G195">
        <f t="shared" si="12"/>
        <v>13.682441283390274</v>
      </c>
      <c r="H195">
        <f t="shared" si="12"/>
        <v>12.714853927165141</v>
      </c>
      <c r="I195">
        <f t="shared" si="12"/>
        <v>14.332064963162834</v>
      </c>
      <c r="J195">
        <f t="shared" si="15"/>
        <v>15.06717663715312</v>
      </c>
      <c r="K195">
        <f t="shared" si="15"/>
        <v>14.923755663496539</v>
      </c>
      <c r="L195">
        <f t="shared" si="15"/>
        <v>13.578849876485744</v>
      </c>
      <c r="N195">
        <f t="shared" si="13"/>
        <v>-3.8213817044856283E-2</v>
      </c>
      <c r="O195">
        <f t="shared" si="14"/>
        <v>0.96178618295514373</v>
      </c>
    </row>
    <row r="196" spans="1:15">
      <c r="A196" s="2">
        <v>195</v>
      </c>
      <c r="B196" s="2">
        <v>15.003756012703938</v>
      </c>
      <c r="C196">
        <f t="shared" ref="C196:F259" si="16">+B195</f>
        <v>15.066533477425487</v>
      </c>
      <c r="D196">
        <f t="shared" si="16"/>
        <v>15.665158997327962</v>
      </c>
      <c r="E196">
        <f t="shared" si="16"/>
        <v>15.18804625971169</v>
      </c>
      <c r="F196">
        <f t="shared" si="16"/>
        <v>13.652803432943415</v>
      </c>
      <c r="G196">
        <f t="shared" ref="G196:K259" si="17">+F195</f>
        <v>13.207131476908504</v>
      </c>
      <c r="H196">
        <f t="shared" si="17"/>
        <v>13.682441283390274</v>
      </c>
      <c r="I196">
        <f t="shared" si="17"/>
        <v>12.714853927165141</v>
      </c>
      <c r="J196">
        <f t="shared" si="15"/>
        <v>14.332064963162834</v>
      </c>
      <c r="K196">
        <f t="shared" si="15"/>
        <v>15.06717663715312</v>
      </c>
      <c r="L196">
        <f t="shared" si="15"/>
        <v>14.923755663496539</v>
      </c>
      <c r="N196">
        <f t="shared" ref="N196:N259" si="18">+(B196-B195)/B195</f>
        <v>-4.1666827220481545E-3</v>
      </c>
      <c r="O196">
        <f t="shared" ref="O196:O259" si="19">1+N196</f>
        <v>0.99583331727795188</v>
      </c>
    </row>
    <row r="197" spans="1:15">
      <c r="A197" s="2">
        <v>196</v>
      </c>
      <c r="B197" s="2">
        <v>16.073537359036493</v>
      </c>
      <c r="C197">
        <f t="shared" si="16"/>
        <v>15.003756012703938</v>
      </c>
      <c r="D197">
        <f t="shared" si="16"/>
        <v>15.066533477425487</v>
      </c>
      <c r="E197">
        <f t="shared" si="16"/>
        <v>15.665158997327962</v>
      </c>
      <c r="F197">
        <f t="shared" si="16"/>
        <v>15.18804625971169</v>
      </c>
      <c r="G197">
        <f t="shared" si="17"/>
        <v>13.652803432943415</v>
      </c>
      <c r="H197">
        <f t="shared" si="17"/>
        <v>13.207131476908504</v>
      </c>
      <c r="I197">
        <f t="shared" si="17"/>
        <v>13.682441283390274</v>
      </c>
      <c r="J197">
        <f t="shared" si="15"/>
        <v>12.714853927165141</v>
      </c>
      <c r="K197">
        <f t="shared" si="15"/>
        <v>14.332064963162834</v>
      </c>
      <c r="L197">
        <f t="shared" si="15"/>
        <v>15.06717663715312</v>
      </c>
      <c r="N197">
        <f t="shared" si="18"/>
        <v>7.1300902615768491E-2</v>
      </c>
      <c r="O197">
        <f t="shared" si="19"/>
        <v>1.0713009026157685</v>
      </c>
    </row>
    <row r="198" spans="1:15">
      <c r="A198" s="2">
        <v>197</v>
      </c>
      <c r="B198" s="2">
        <v>15.978067964026865</v>
      </c>
      <c r="C198">
        <f t="shared" si="16"/>
        <v>16.073537359036493</v>
      </c>
      <c r="D198">
        <f t="shared" si="16"/>
        <v>15.003756012703938</v>
      </c>
      <c r="E198">
        <f t="shared" si="16"/>
        <v>15.066533477425487</v>
      </c>
      <c r="F198">
        <f t="shared" si="16"/>
        <v>15.665158997327962</v>
      </c>
      <c r="G198">
        <f t="shared" si="17"/>
        <v>15.18804625971169</v>
      </c>
      <c r="H198">
        <f t="shared" si="17"/>
        <v>13.652803432943415</v>
      </c>
      <c r="I198">
        <f t="shared" si="17"/>
        <v>13.207131476908504</v>
      </c>
      <c r="J198">
        <f t="shared" si="15"/>
        <v>13.682441283390274</v>
      </c>
      <c r="K198">
        <f t="shared" si="15"/>
        <v>12.714853927165141</v>
      </c>
      <c r="L198">
        <f t="shared" si="15"/>
        <v>14.332064963162834</v>
      </c>
      <c r="N198">
        <f t="shared" si="18"/>
        <v>-5.9395385643568714E-3</v>
      </c>
      <c r="O198">
        <f t="shared" si="19"/>
        <v>0.99406046143564308</v>
      </c>
    </row>
    <row r="199" spans="1:15">
      <c r="A199" s="2">
        <v>198</v>
      </c>
      <c r="B199" s="2">
        <v>14.313548484204993</v>
      </c>
      <c r="C199">
        <f t="shared" si="16"/>
        <v>15.978067964026865</v>
      </c>
      <c r="D199">
        <f t="shared" si="16"/>
        <v>16.073537359036493</v>
      </c>
      <c r="E199">
        <f t="shared" si="16"/>
        <v>15.003756012703938</v>
      </c>
      <c r="F199">
        <f t="shared" si="16"/>
        <v>15.066533477425487</v>
      </c>
      <c r="G199">
        <f t="shared" si="17"/>
        <v>15.665158997327962</v>
      </c>
      <c r="H199">
        <f t="shared" si="17"/>
        <v>15.18804625971169</v>
      </c>
      <c r="I199">
        <f t="shared" si="17"/>
        <v>13.652803432943415</v>
      </c>
      <c r="J199">
        <f t="shared" si="15"/>
        <v>13.207131476908504</v>
      </c>
      <c r="K199">
        <f t="shared" si="15"/>
        <v>13.682441283390274</v>
      </c>
      <c r="L199">
        <f t="shared" si="15"/>
        <v>12.714853927165141</v>
      </c>
      <c r="N199">
        <f t="shared" si="18"/>
        <v>-0.10417526596891329</v>
      </c>
      <c r="O199">
        <f t="shared" si="19"/>
        <v>0.89582473403108676</v>
      </c>
    </row>
    <row r="200" spans="1:15">
      <c r="A200" s="2">
        <v>199</v>
      </c>
      <c r="B200" s="2">
        <v>14.541658836729122</v>
      </c>
      <c r="C200">
        <f t="shared" si="16"/>
        <v>14.313548484204993</v>
      </c>
      <c r="D200">
        <f t="shared" si="16"/>
        <v>15.978067964026865</v>
      </c>
      <c r="E200">
        <f t="shared" si="16"/>
        <v>16.073537359036493</v>
      </c>
      <c r="F200">
        <f t="shared" si="16"/>
        <v>15.003756012703938</v>
      </c>
      <c r="G200">
        <f t="shared" si="17"/>
        <v>15.066533477425487</v>
      </c>
      <c r="H200">
        <f t="shared" si="17"/>
        <v>15.665158997327962</v>
      </c>
      <c r="I200">
        <f t="shared" si="17"/>
        <v>15.18804625971169</v>
      </c>
      <c r="J200">
        <f t="shared" si="15"/>
        <v>13.652803432943415</v>
      </c>
      <c r="K200">
        <f t="shared" si="15"/>
        <v>13.207131476908504</v>
      </c>
      <c r="L200">
        <f t="shared" si="15"/>
        <v>13.682441283390274</v>
      </c>
      <c r="N200">
        <f t="shared" si="18"/>
        <v>1.5936673758841002E-2</v>
      </c>
      <c r="O200">
        <f t="shared" si="19"/>
        <v>1.0159366737588411</v>
      </c>
    </row>
    <row r="201" spans="1:15">
      <c r="A201" s="2">
        <v>200</v>
      </c>
      <c r="B201" s="2">
        <v>14.35475349110828</v>
      </c>
      <c r="C201">
        <f t="shared" si="16"/>
        <v>14.541658836729122</v>
      </c>
      <c r="D201">
        <f t="shared" si="16"/>
        <v>14.313548484204993</v>
      </c>
      <c r="E201">
        <f t="shared" si="16"/>
        <v>15.978067964026865</v>
      </c>
      <c r="F201">
        <f t="shared" si="16"/>
        <v>16.073537359036493</v>
      </c>
      <c r="G201">
        <f t="shared" si="17"/>
        <v>15.003756012703938</v>
      </c>
      <c r="H201">
        <f t="shared" si="17"/>
        <v>15.066533477425487</v>
      </c>
      <c r="I201">
        <f t="shared" si="17"/>
        <v>15.665158997327962</v>
      </c>
      <c r="J201">
        <f t="shared" si="15"/>
        <v>15.18804625971169</v>
      </c>
      <c r="K201">
        <f t="shared" si="15"/>
        <v>13.652803432943415</v>
      </c>
      <c r="L201">
        <f t="shared" si="15"/>
        <v>13.207131476908504</v>
      </c>
      <c r="N201">
        <f t="shared" si="18"/>
        <v>-1.2853096590930785E-2</v>
      </c>
      <c r="O201">
        <f t="shared" si="19"/>
        <v>0.98714690340906919</v>
      </c>
    </row>
    <row r="202" spans="1:15">
      <c r="A202" s="2">
        <v>201</v>
      </c>
      <c r="B202" s="2">
        <v>13.961007383834335</v>
      </c>
      <c r="C202">
        <f t="shared" si="16"/>
        <v>14.35475349110828</v>
      </c>
      <c r="D202">
        <f t="shared" si="16"/>
        <v>14.541658836729122</v>
      </c>
      <c r="E202">
        <f t="shared" si="16"/>
        <v>14.313548484204993</v>
      </c>
      <c r="F202">
        <f t="shared" si="16"/>
        <v>15.978067964026865</v>
      </c>
      <c r="G202">
        <f t="shared" si="17"/>
        <v>16.073537359036493</v>
      </c>
      <c r="H202">
        <f t="shared" si="17"/>
        <v>15.003756012703938</v>
      </c>
      <c r="I202">
        <f t="shared" si="17"/>
        <v>15.066533477425487</v>
      </c>
      <c r="J202">
        <f t="shared" si="15"/>
        <v>15.665158997327962</v>
      </c>
      <c r="K202">
        <f t="shared" si="15"/>
        <v>15.18804625971169</v>
      </c>
      <c r="L202">
        <f t="shared" si="15"/>
        <v>13.652803432943415</v>
      </c>
      <c r="N202">
        <f t="shared" si="18"/>
        <v>-2.7429666940490583E-2</v>
      </c>
      <c r="O202">
        <f t="shared" si="19"/>
        <v>0.97257033305950946</v>
      </c>
    </row>
    <row r="203" spans="1:15">
      <c r="A203" s="2">
        <v>202</v>
      </c>
      <c r="B203" s="2">
        <v>14.308159732284743</v>
      </c>
      <c r="C203">
        <f t="shared" si="16"/>
        <v>13.961007383834335</v>
      </c>
      <c r="D203">
        <f t="shared" si="16"/>
        <v>14.35475349110828</v>
      </c>
      <c r="E203">
        <f t="shared" si="16"/>
        <v>14.541658836729122</v>
      </c>
      <c r="F203">
        <f t="shared" si="16"/>
        <v>14.313548484204993</v>
      </c>
      <c r="G203">
        <f t="shared" si="17"/>
        <v>15.978067964026865</v>
      </c>
      <c r="H203">
        <f t="shared" si="17"/>
        <v>16.073537359036493</v>
      </c>
      <c r="I203">
        <f t="shared" si="17"/>
        <v>15.003756012703938</v>
      </c>
      <c r="J203">
        <f t="shared" si="15"/>
        <v>15.066533477425487</v>
      </c>
      <c r="K203">
        <f t="shared" si="15"/>
        <v>15.665158997327962</v>
      </c>
      <c r="L203">
        <f t="shared" si="15"/>
        <v>15.18804625971169</v>
      </c>
      <c r="N203">
        <f t="shared" si="18"/>
        <v>2.4865852363374619E-2</v>
      </c>
      <c r="O203">
        <f t="shared" si="19"/>
        <v>1.0248658523633747</v>
      </c>
    </row>
    <row r="204" spans="1:15">
      <c r="A204" s="2">
        <v>203</v>
      </c>
      <c r="B204" s="2">
        <v>12.311213942504738</v>
      </c>
      <c r="C204">
        <f t="shared" si="16"/>
        <v>14.308159732284743</v>
      </c>
      <c r="D204">
        <f t="shared" si="16"/>
        <v>13.961007383834335</v>
      </c>
      <c r="E204">
        <f t="shared" si="16"/>
        <v>14.35475349110828</v>
      </c>
      <c r="F204">
        <f t="shared" si="16"/>
        <v>14.541658836729122</v>
      </c>
      <c r="G204">
        <f t="shared" si="17"/>
        <v>14.313548484204993</v>
      </c>
      <c r="H204">
        <f t="shared" si="17"/>
        <v>15.978067964026865</v>
      </c>
      <c r="I204">
        <f t="shared" si="17"/>
        <v>16.073537359036493</v>
      </c>
      <c r="J204">
        <f t="shared" si="17"/>
        <v>15.003756012703938</v>
      </c>
      <c r="K204">
        <f t="shared" si="17"/>
        <v>15.066533477425487</v>
      </c>
      <c r="L204">
        <f t="shared" ref="L204:L267" si="20">+K203</f>
        <v>15.665158997327962</v>
      </c>
      <c r="N204">
        <f t="shared" si="18"/>
        <v>-0.13956692035483242</v>
      </c>
      <c r="O204">
        <f t="shared" si="19"/>
        <v>0.86043307964516758</v>
      </c>
    </row>
    <row r="205" spans="1:15">
      <c r="A205" s="2">
        <v>204</v>
      </c>
      <c r="B205" s="2">
        <v>11.700938112263833</v>
      </c>
      <c r="C205">
        <f t="shared" si="16"/>
        <v>12.311213942504738</v>
      </c>
      <c r="D205">
        <f t="shared" si="16"/>
        <v>14.308159732284743</v>
      </c>
      <c r="E205">
        <f t="shared" si="16"/>
        <v>13.961007383834335</v>
      </c>
      <c r="F205">
        <f t="shared" si="16"/>
        <v>14.35475349110828</v>
      </c>
      <c r="G205">
        <f t="shared" si="17"/>
        <v>14.541658836729122</v>
      </c>
      <c r="H205">
        <f t="shared" si="17"/>
        <v>14.313548484204993</v>
      </c>
      <c r="I205">
        <f t="shared" si="17"/>
        <v>15.978067964026865</v>
      </c>
      <c r="J205">
        <f t="shared" si="17"/>
        <v>16.073537359036493</v>
      </c>
      <c r="K205">
        <f t="shared" si="17"/>
        <v>15.003756012703938</v>
      </c>
      <c r="L205">
        <f t="shared" si="20"/>
        <v>15.066533477425487</v>
      </c>
      <c r="N205">
        <f t="shared" si="18"/>
        <v>-4.9570727394632814E-2</v>
      </c>
      <c r="O205">
        <f t="shared" si="19"/>
        <v>0.95042927260536714</v>
      </c>
    </row>
    <row r="206" spans="1:15">
      <c r="A206" s="2">
        <v>205</v>
      </c>
      <c r="B206" s="2">
        <v>11.326186850613679</v>
      </c>
      <c r="C206">
        <f t="shared" si="16"/>
        <v>11.700938112263833</v>
      </c>
      <c r="D206">
        <f t="shared" si="16"/>
        <v>12.311213942504738</v>
      </c>
      <c r="E206">
        <f t="shared" si="16"/>
        <v>14.308159732284743</v>
      </c>
      <c r="F206">
        <f t="shared" si="16"/>
        <v>13.961007383834335</v>
      </c>
      <c r="G206">
        <f t="shared" si="17"/>
        <v>14.35475349110828</v>
      </c>
      <c r="H206">
        <f t="shared" si="17"/>
        <v>14.541658836729122</v>
      </c>
      <c r="I206">
        <f t="shared" si="17"/>
        <v>14.313548484204993</v>
      </c>
      <c r="J206">
        <f t="shared" si="17"/>
        <v>15.978067964026865</v>
      </c>
      <c r="K206">
        <f t="shared" si="17"/>
        <v>16.073537359036493</v>
      </c>
      <c r="L206">
        <f t="shared" si="20"/>
        <v>15.003756012703938</v>
      </c>
      <c r="N206">
        <f t="shared" si="18"/>
        <v>-3.2027454384821887E-2</v>
      </c>
      <c r="O206">
        <f t="shared" si="19"/>
        <v>0.96797254561517809</v>
      </c>
    </row>
    <row r="207" spans="1:15">
      <c r="A207" s="2">
        <v>206</v>
      </c>
      <c r="B207" s="2">
        <v>11.682633220233871</v>
      </c>
      <c r="C207">
        <f t="shared" si="16"/>
        <v>11.326186850613679</v>
      </c>
      <c r="D207">
        <f t="shared" si="16"/>
        <v>11.700938112263833</v>
      </c>
      <c r="E207">
        <f t="shared" si="16"/>
        <v>12.311213942504738</v>
      </c>
      <c r="F207">
        <f t="shared" si="16"/>
        <v>14.308159732284743</v>
      </c>
      <c r="G207">
        <f t="shared" si="17"/>
        <v>13.961007383834335</v>
      </c>
      <c r="H207">
        <f t="shared" si="17"/>
        <v>14.35475349110828</v>
      </c>
      <c r="I207">
        <f t="shared" si="17"/>
        <v>14.541658836729122</v>
      </c>
      <c r="J207">
        <f t="shared" si="17"/>
        <v>14.313548484204993</v>
      </c>
      <c r="K207">
        <f t="shared" si="17"/>
        <v>15.978067964026865</v>
      </c>
      <c r="L207">
        <f t="shared" si="20"/>
        <v>16.073537359036493</v>
      </c>
      <c r="N207">
        <f t="shared" si="18"/>
        <v>3.1470994989004547E-2</v>
      </c>
      <c r="O207">
        <f t="shared" si="19"/>
        <v>1.0314709949890046</v>
      </c>
    </row>
    <row r="208" spans="1:15">
      <c r="A208" s="2">
        <v>207</v>
      </c>
      <c r="B208" s="2">
        <v>11.453641973153008</v>
      </c>
      <c r="C208">
        <f t="shared" si="16"/>
        <v>11.682633220233871</v>
      </c>
      <c r="D208">
        <f t="shared" si="16"/>
        <v>11.326186850613679</v>
      </c>
      <c r="E208">
        <f t="shared" si="16"/>
        <v>11.700938112263833</v>
      </c>
      <c r="F208">
        <f t="shared" si="16"/>
        <v>12.311213942504738</v>
      </c>
      <c r="G208">
        <f t="shared" si="17"/>
        <v>14.308159732284743</v>
      </c>
      <c r="H208">
        <f t="shared" si="17"/>
        <v>13.961007383834335</v>
      </c>
      <c r="I208">
        <f t="shared" si="17"/>
        <v>14.35475349110828</v>
      </c>
      <c r="J208">
        <f t="shared" si="17"/>
        <v>14.541658836729122</v>
      </c>
      <c r="K208">
        <f t="shared" si="17"/>
        <v>14.313548484204993</v>
      </c>
      <c r="L208">
        <f t="shared" si="20"/>
        <v>15.978067964026865</v>
      </c>
      <c r="N208">
        <f t="shared" si="18"/>
        <v>-1.9600996005272084E-2</v>
      </c>
      <c r="O208">
        <f t="shared" si="19"/>
        <v>0.9803990039947279</v>
      </c>
    </row>
    <row r="209" spans="1:15">
      <c r="A209" s="2">
        <v>208</v>
      </c>
      <c r="B209" s="2">
        <v>12.00254227631009</v>
      </c>
      <c r="C209">
        <f t="shared" si="16"/>
        <v>11.453641973153008</v>
      </c>
      <c r="D209">
        <f t="shared" si="16"/>
        <v>11.682633220233871</v>
      </c>
      <c r="E209">
        <f t="shared" si="16"/>
        <v>11.326186850613679</v>
      </c>
      <c r="F209">
        <f t="shared" si="16"/>
        <v>11.700938112263833</v>
      </c>
      <c r="G209">
        <f t="shared" si="17"/>
        <v>12.311213942504738</v>
      </c>
      <c r="H209">
        <f t="shared" si="17"/>
        <v>14.308159732284743</v>
      </c>
      <c r="I209">
        <f t="shared" si="17"/>
        <v>13.961007383834335</v>
      </c>
      <c r="J209">
        <f t="shared" si="17"/>
        <v>14.35475349110828</v>
      </c>
      <c r="K209">
        <f t="shared" si="17"/>
        <v>14.541658836729122</v>
      </c>
      <c r="L209">
        <f t="shared" si="20"/>
        <v>14.313548484204993</v>
      </c>
      <c r="N209">
        <f t="shared" si="18"/>
        <v>4.7923647730886573E-2</v>
      </c>
      <c r="O209">
        <f t="shared" si="19"/>
        <v>1.0479236477308866</v>
      </c>
    </row>
    <row r="210" spans="1:15">
      <c r="A210" s="2">
        <v>209</v>
      </c>
      <c r="B210" s="2">
        <v>11.352410261258509</v>
      </c>
      <c r="C210">
        <f t="shared" si="16"/>
        <v>12.00254227631009</v>
      </c>
      <c r="D210">
        <f t="shared" si="16"/>
        <v>11.453641973153008</v>
      </c>
      <c r="E210">
        <f t="shared" si="16"/>
        <v>11.682633220233871</v>
      </c>
      <c r="F210">
        <f t="shared" si="16"/>
        <v>11.326186850613679</v>
      </c>
      <c r="G210">
        <f t="shared" si="17"/>
        <v>11.700938112263833</v>
      </c>
      <c r="H210">
        <f t="shared" si="17"/>
        <v>12.311213942504738</v>
      </c>
      <c r="I210">
        <f t="shared" si="17"/>
        <v>14.308159732284743</v>
      </c>
      <c r="J210">
        <f t="shared" si="17"/>
        <v>13.961007383834335</v>
      </c>
      <c r="K210">
        <f t="shared" si="17"/>
        <v>14.35475349110828</v>
      </c>
      <c r="L210">
        <f t="shared" si="20"/>
        <v>14.541658836729122</v>
      </c>
      <c r="N210">
        <f t="shared" si="18"/>
        <v>-5.4166192468638318E-2</v>
      </c>
      <c r="O210">
        <f t="shared" si="19"/>
        <v>0.9458338075313617</v>
      </c>
    </row>
    <row r="211" spans="1:15">
      <c r="A211" s="2">
        <v>210</v>
      </c>
      <c r="B211" s="2">
        <v>11.351236159269732</v>
      </c>
      <c r="C211">
        <f t="shared" si="16"/>
        <v>11.352410261258509</v>
      </c>
      <c r="D211">
        <f t="shared" si="16"/>
        <v>12.00254227631009</v>
      </c>
      <c r="E211">
        <f t="shared" si="16"/>
        <v>11.453641973153008</v>
      </c>
      <c r="F211">
        <f t="shared" si="16"/>
        <v>11.682633220233871</v>
      </c>
      <c r="G211">
        <f t="shared" si="17"/>
        <v>11.326186850613679</v>
      </c>
      <c r="H211">
        <f t="shared" si="17"/>
        <v>11.700938112263833</v>
      </c>
      <c r="I211">
        <f t="shared" si="17"/>
        <v>12.311213942504738</v>
      </c>
      <c r="J211">
        <f t="shared" si="17"/>
        <v>14.308159732284743</v>
      </c>
      <c r="K211">
        <f t="shared" ref="K211:L274" si="21">+J210</f>
        <v>13.961007383834335</v>
      </c>
      <c r="L211">
        <f t="shared" si="20"/>
        <v>14.35475349110828</v>
      </c>
      <c r="N211">
        <f t="shared" si="18"/>
        <v>-1.0342314642943944E-4</v>
      </c>
      <c r="O211">
        <f t="shared" si="19"/>
        <v>0.99989657685357058</v>
      </c>
    </row>
    <row r="212" spans="1:15">
      <c r="A212" s="2">
        <v>211</v>
      </c>
      <c r="B212" s="2">
        <v>11.821064384216745</v>
      </c>
      <c r="C212">
        <f t="shared" si="16"/>
        <v>11.351236159269732</v>
      </c>
      <c r="D212">
        <f t="shared" si="16"/>
        <v>11.352410261258509</v>
      </c>
      <c r="E212">
        <f t="shared" si="16"/>
        <v>12.00254227631009</v>
      </c>
      <c r="F212">
        <f t="shared" si="16"/>
        <v>11.453641973153008</v>
      </c>
      <c r="G212">
        <f t="shared" si="17"/>
        <v>11.682633220233871</v>
      </c>
      <c r="H212">
        <f t="shared" si="17"/>
        <v>11.326186850613679</v>
      </c>
      <c r="I212">
        <f t="shared" si="17"/>
        <v>11.700938112263833</v>
      </c>
      <c r="J212">
        <f t="shared" si="17"/>
        <v>12.311213942504738</v>
      </c>
      <c r="K212">
        <f t="shared" si="21"/>
        <v>14.308159732284743</v>
      </c>
      <c r="L212">
        <f t="shared" si="20"/>
        <v>13.961007383834335</v>
      </c>
      <c r="N212">
        <f t="shared" si="18"/>
        <v>4.1390049361570098E-2</v>
      </c>
      <c r="O212">
        <f t="shared" si="19"/>
        <v>1.0413900493615702</v>
      </c>
    </row>
    <row r="213" spans="1:15">
      <c r="A213" s="2">
        <v>212</v>
      </c>
      <c r="B213" s="2">
        <v>11.81022329882498</v>
      </c>
      <c r="C213">
        <f t="shared" si="16"/>
        <v>11.821064384216745</v>
      </c>
      <c r="D213">
        <f t="shared" si="16"/>
        <v>11.351236159269732</v>
      </c>
      <c r="E213">
        <f t="shared" si="16"/>
        <v>11.352410261258509</v>
      </c>
      <c r="F213">
        <f t="shared" si="16"/>
        <v>12.00254227631009</v>
      </c>
      <c r="G213">
        <f t="shared" si="17"/>
        <v>11.453641973153008</v>
      </c>
      <c r="H213">
        <f t="shared" si="17"/>
        <v>11.682633220233871</v>
      </c>
      <c r="I213">
        <f t="shared" si="17"/>
        <v>11.326186850613679</v>
      </c>
      <c r="J213">
        <f t="shared" si="17"/>
        <v>11.700938112263833</v>
      </c>
      <c r="K213">
        <f t="shared" si="21"/>
        <v>12.311213942504738</v>
      </c>
      <c r="L213">
        <f t="shared" si="20"/>
        <v>14.308159732284743</v>
      </c>
      <c r="N213">
        <f t="shared" si="18"/>
        <v>-9.1709892099399817E-4</v>
      </c>
      <c r="O213">
        <f t="shared" si="19"/>
        <v>0.99908290107900599</v>
      </c>
    </row>
    <row r="214" spans="1:15">
      <c r="A214" s="2">
        <v>213</v>
      </c>
      <c r="B214" s="2">
        <v>12.883265860985354</v>
      </c>
      <c r="C214">
        <f t="shared" si="16"/>
        <v>11.81022329882498</v>
      </c>
      <c r="D214">
        <f t="shared" si="16"/>
        <v>11.821064384216745</v>
      </c>
      <c r="E214">
        <f t="shared" si="16"/>
        <v>11.351236159269732</v>
      </c>
      <c r="F214">
        <f t="shared" si="16"/>
        <v>11.352410261258509</v>
      </c>
      <c r="G214">
        <f t="shared" si="17"/>
        <v>12.00254227631009</v>
      </c>
      <c r="H214">
        <f t="shared" si="17"/>
        <v>11.453641973153008</v>
      </c>
      <c r="I214">
        <f t="shared" si="17"/>
        <v>11.682633220233871</v>
      </c>
      <c r="J214">
        <f t="shared" si="17"/>
        <v>11.326186850613679</v>
      </c>
      <c r="K214">
        <f t="shared" si="21"/>
        <v>11.700938112263833</v>
      </c>
      <c r="L214">
        <f t="shared" si="20"/>
        <v>12.311213942504738</v>
      </c>
      <c r="N214">
        <f t="shared" si="18"/>
        <v>9.0857093469785044E-2</v>
      </c>
      <c r="O214">
        <f t="shared" si="19"/>
        <v>1.090857093469785</v>
      </c>
    </row>
    <row r="215" spans="1:15">
      <c r="A215" s="2">
        <v>214</v>
      </c>
      <c r="B215" s="2">
        <v>14.052805412191463</v>
      </c>
      <c r="C215">
        <f t="shared" si="16"/>
        <v>12.883265860985354</v>
      </c>
      <c r="D215">
        <f t="shared" si="16"/>
        <v>11.81022329882498</v>
      </c>
      <c r="E215">
        <f t="shared" si="16"/>
        <v>11.821064384216745</v>
      </c>
      <c r="F215">
        <f t="shared" si="16"/>
        <v>11.351236159269732</v>
      </c>
      <c r="G215">
        <f t="shared" si="17"/>
        <v>11.352410261258509</v>
      </c>
      <c r="H215">
        <f t="shared" si="17"/>
        <v>12.00254227631009</v>
      </c>
      <c r="I215">
        <f t="shared" si="17"/>
        <v>11.453641973153008</v>
      </c>
      <c r="J215">
        <f t="shared" si="17"/>
        <v>11.682633220233871</v>
      </c>
      <c r="K215">
        <f t="shared" si="21"/>
        <v>11.326186850613679</v>
      </c>
      <c r="L215">
        <f t="shared" si="20"/>
        <v>11.700938112263833</v>
      </c>
      <c r="N215">
        <f t="shared" si="18"/>
        <v>9.0779742017732326E-2</v>
      </c>
      <c r="O215">
        <f t="shared" si="19"/>
        <v>1.0907797420177323</v>
      </c>
    </row>
    <row r="216" spans="1:15">
      <c r="A216" s="2">
        <v>215</v>
      </c>
      <c r="B216" s="2">
        <v>14.375332171556339</v>
      </c>
      <c r="C216">
        <f t="shared" si="16"/>
        <v>14.052805412191463</v>
      </c>
      <c r="D216">
        <f t="shared" si="16"/>
        <v>12.883265860985354</v>
      </c>
      <c r="E216">
        <f t="shared" si="16"/>
        <v>11.81022329882498</v>
      </c>
      <c r="F216">
        <f t="shared" si="16"/>
        <v>11.821064384216745</v>
      </c>
      <c r="G216">
        <f t="shared" si="17"/>
        <v>11.351236159269732</v>
      </c>
      <c r="H216">
        <f t="shared" si="17"/>
        <v>11.352410261258509</v>
      </c>
      <c r="I216">
        <f t="shared" si="17"/>
        <v>12.00254227631009</v>
      </c>
      <c r="J216">
        <f t="shared" si="17"/>
        <v>11.453641973153008</v>
      </c>
      <c r="K216">
        <f t="shared" si="21"/>
        <v>11.682633220233871</v>
      </c>
      <c r="L216">
        <f t="shared" si="20"/>
        <v>11.326186850613679</v>
      </c>
      <c r="N216">
        <f t="shared" si="18"/>
        <v>2.295105851854105E-2</v>
      </c>
      <c r="O216">
        <f t="shared" si="19"/>
        <v>1.0229510585185411</v>
      </c>
    </row>
    <row r="217" spans="1:15">
      <c r="A217" s="2">
        <v>216</v>
      </c>
      <c r="B217" s="2">
        <v>14.895860197504739</v>
      </c>
      <c r="C217">
        <f t="shared" si="16"/>
        <v>14.375332171556339</v>
      </c>
      <c r="D217">
        <f t="shared" si="16"/>
        <v>14.052805412191463</v>
      </c>
      <c r="E217">
        <f t="shared" si="16"/>
        <v>12.883265860985354</v>
      </c>
      <c r="F217">
        <f t="shared" si="16"/>
        <v>11.81022329882498</v>
      </c>
      <c r="G217">
        <f t="shared" si="17"/>
        <v>11.821064384216745</v>
      </c>
      <c r="H217">
        <f t="shared" si="17"/>
        <v>11.351236159269732</v>
      </c>
      <c r="I217">
        <f t="shared" si="17"/>
        <v>11.352410261258509</v>
      </c>
      <c r="J217">
        <f t="shared" si="17"/>
        <v>12.00254227631009</v>
      </c>
      <c r="K217">
        <f t="shared" si="21"/>
        <v>11.453641973153008</v>
      </c>
      <c r="L217">
        <f t="shared" si="20"/>
        <v>11.682633220233871</v>
      </c>
      <c r="N217">
        <f t="shared" si="18"/>
        <v>3.6209808562082418E-2</v>
      </c>
      <c r="O217">
        <f t="shared" si="19"/>
        <v>1.0362098085620823</v>
      </c>
    </row>
    <row r="218" spans="1:15">
      <c r="A218" s="2">
        <v>217</v>
      </c>
      <c r="B218" s="2">
        <v>16.273817161133035</v>
      </c>
      <c r="C218">
        <f t="shared" si="16"/>
        <v>14.895860197504739</v>
      </c>
      <c r="D218">
        <f t="shared" si="16"/>
        <v>14.375332171556339</v>
      </c>
      <c r="E218">
        <f t="shared" si="16"/>
        <v>14.052805412191463</v>
      </c>
      <c r="F218">
        <f t="shared" si="16"/>
        <v>12.883265860985354</v>
      </c>
      <c r="G218">
        <f t="shared" si="17"/>
        <v>11.81022329882498</v>
      </c>
      <c r="H218">
        <f t="shared" si="17"/>
        <v>11.821064384216745</v>
      </c>
      <c r="I218">
        <f t="shared" si="17"/>
        <v>11.351236159269732</v>
      </c>
      <c r="J218">
        <f t="shared" si="17"/>
        <v>11.352410261258509</v>
      </c>
      <c r="K218">
        <f t="shared" si="21"/>
        <v>12.00254227631009</v>
      </c>
      <c r="L218">
        <f t="shared" si="20"/>
        <v>11.453641973153008</v>
      </c>
      <c r="N218">
        <f t="shared" si="18"/>
        <v>9.2506034922315072E-2</v>
      </c>
      <c r="O218">
        <f t="shared" si="19"/>
        <v>1.092506034922315</v>
      </c>
    </row>
    <row r="219" spans="1:15">
      <c r="A219" s="2">
        <v>218</v>
      </c>
      <c r="B219" s="2">
        <v>16.847290601247909</v>
      </c>
      <c r="C219">
        <f t="shared" si="16"/>
        <v>16.273817161133035</v>
      </c>
      <c r="D219">
        <f t="shared" si="16"/>
        <v>14.895860197504739</v>
      </c>
      <c r="E219">
        <f t="shared" si="16"/>
        <v>14.375332171556339</v>
      </c>
      <c r="F219">
        <f t="shared" si="16"/>
        <v>14.052805412191463</v>
      </c>
      <c r="G219">
        <f t="shared" si="17"/>
        <v>12.883265860985354</v>
      </c>
      <c r="H219">
        <f t="shared" si="17"/>
        <v>11.81022329882498</v>
      </c>
      <c r="I219">
        <f t="shared" si="17"/>
        <v>11.821064384216745</v>
      </c>
      <c r="J219">
        <f t="shared" si="17"/>
        <v>11.351236159269732</v>
      </c>
      <c r="K219">
        <f t="shared" si="21"/>
        <v>11.352410261258509</v>
      </c>
      <c r="L219">
        <f t="shared" si="20"/>
        <v>12.00254227631009</v>
      </c>
      <c r="N219">
        <f t="shared" si="18"/>
        <v>3.5239024405688185E-2</v>
      </c>
      <c r="O219">
        <f t="shared" si="19"/>
        <v>1.0352390244056882</v>
      </c>
    </row>
    <row r="220" spans="1:15">
      <c r="A220" s="2">
        <v>219</v>
      </c>
      <c r="B220" s="2">
        <v>17.156273462832317</v>
      </c>
      <c r="C220">
        <f t="shared" si="16"/>
        <v>16.847290601247909</v>
      </c>
      <c r="D220">
        <f t="shared" si="16"/>
        <v>16.273817161133035</v>
      </c>
      <c r="E220">
        <f t="shared" si="16"/>
        <v>14.895860197504739</v>
      </c>
      <c r="F220">
        <f t="shared" si="16"/>
        <v>14.375332171556339</v>
      </c>
      <c r="G220">
        <f t="shared" si="17"/>
        <v>14.052805412191463</v>
      </c>
      <c r="H220">
        <f t="shared" si="17"/>
        <v>12.883265860985354</v>
      </c>
      <c r="I220">
        <f t="shared" si="17"/>
        <v>11.81022329882498</v>
      </c>
      <c r="J220">
        <f t="shared" si="17"/>
        <v>11.821064384216745</v>
      </c>
      <c r="K220">
        <f t="shared" si="21"/>
        <v>11.351236159269732</v>
      </c>
      <c r="L220">
        <f t="shared" si="20"/>
        <v>11.352410261258509</v>
      </c>
      <c r="N220">
        <f t="shared" si="18"/>
        <v>1.8340210832566796E-2</v>
      </c>
      <c r="O220">
        <f t="shared" si="19"/>
        <v>1.0183402108325668</v>
      </c>
    </row>
    <row r="221" spans="1:15">
      <c r="A221" s="2">
        <v>220</v>
      </c>
      <c r="B221" s="2">
        <v>18.066180796690336</v>
      </c>
      <c r="C221">
        <f t="shared" si="16"/>
        <v>17.156273462832317</v>
      </c>
      <c r="D221">
        <f t="shared" si="16"/>
        <v>16.847290601247909</v>
      </c>
      <c r="E221">
        <f t="shared" si="16"/>
        <v>16.273817161133035</v>
      </c>
      <c r="F221">
        <f t="shared" si="16"/>
        <v>14.895860197504739</v>
      </c>
      <c r="G221">
        <f t="shared" si="17"/>
        <v>14.375332171556339</v>
      </c>
      <c r="H221">
        <f t="shared" si="17"/>
        <v>14.052805412191463</v>
      </c>
      <c r="I221">
        <f t="shared" si="17"/>
        <v>12.883265860985354</v>
      </c>
      <c r="J221">
        <f t="shared" si="17"/>
        <v>11.81022329882498</v>
      </c>
      <c r="K221">
        <f t="shared" si="21"/>
        <v>11.821064384216745</v>
      </c>
      <c r="L221">
        <f t="shared" si="20"/>
        <v>11.351236159269732</v>
      </c>
      <c r="N221">
        <f t="shared" si="18"/>
        <v>5.3036420515752442E-2</v>
      </c>
      <c r="O221">
        <f t="shared" si="19"/>
        <v>1.0530364205157525</v>
      </c>
    </row>
    <row r="222" spans="1:15">
      <c r="A222" s="2">
        <v>221</v>
      </c>
      <c r="B222" s="2">
        <v>17.989140403137306</v>
      </c>
      <c r="C222">
        <f t="shared" si="16"/>
        <v>18.066180796690336</v>
      </c>
      <c r="D222">
        <f t="shared" si="16"/>
        <v>17.156273462832317</v>
      </c>
      <c r="E222">
        <f t="shared" si="16"/>
        <v>16.847290601247909</v>
      </c>
      <c r="F222">
        <f t="shared" si="16"/>
        <v>16.273817161133035</v>
      </c>
      <c r="G222">
        <f t="shared" si="17"/>
        <v>14.895860197504739</v>
      </c>
      <c r="H222">
        <f t="shared" si="17"/>
        <v>14.375332171556339</v>
      </c>
      <c r="I222">
        <f t="shared" si="17"/>
        <v>14.052805412191463</v>
      </c>
      <c r="J222">
        <f t="shared" si="17"/>
        <v>12.883265860985354</v>
      </c>
      <c r="K222">
        <f t="shared" si="21"/>
        <v>11.81022329882498</v>
      </c>
      <c r="L222">
        <f t="shared" si="20"/>
        <v>11.821064384216745</v>
      </c>
      <c r="N222">
        <f t="shared" si="18"/>
        <v>-4.2643431071576528E-3</v>
      </c>
      <c r="O222">
        <f t="shared" si="19"/>
        <v>0.99573565689284238</v>
      </c>
    </row>
    <row r="223" spans="1:15">
      <c r="A223" s="2">
        <v>222</v>
      </c>
      <c r="B223" s="2">
        <v>16.270339230568876</v>
      </c>
      <c r="C223">
        <f t="shared" si="16"/>
        <v>17.989140403137306</v>
      </c>
      <c r="D223">
        <f t="shared" si="16"/>
        <v>18.066180796690336</v>
      </c>
      <c r="E223">
        <f t="shared" si="16"/>
        <v>17.156273462832317</v>
      </c>
      <c r="F223">
        <f t="shared" si="16"/>
        <v>16.847290601247909</v>
      </c>
      <c r="G223">
        <f t="shared" si="17"/>
        <v>16.273817161133035</v>
      </c>
      <c r="H223">
        <f t="shared" si="17"/>
        <v>14.895860197504739</v>
      </c>
      <c r="I223">
        <f t="shared" si="17"/>
        <v>14.375332171556339</v>
      </c>
      <c r="J223">
        <f t="shared" si="17"/>
        <v>14.052805412191463</v>
      </c>
      <c r="K223">
        <f t="shared" si="21"/>
        <v>12.883265860985354</v>
      </c>
      <c r="L223">
        <f t="shared" si="20"/>
        <v>11.81022329882498</v>
      </c>
      <c r="N223">
        <f t="shared" si="18"/>
        <v>-9.5546598339333155E-2</v>
      </c>
      <c r="O223">
        <f t="shared" si="19"/>
        <v>0.9044534016606669</v>
      </c>
    </row>
    <row r="224" spans="1:15">
      <c r="A224" s="2">
        <v>223</v>
      </c>
      <c r="B224" s="2">
        <v>16.199681027860137</v>
      </c>
      <c r="C224">
        <f t="shared" si="16"/>
        <v>16.270339230568876</v>
      </c>
      <c r="D224">
        <f t="shared" si="16"/>
        <v>17.989140403137306</v>
      </c>
      <c r="E224">
        <f t="shared" si="16"/>
        <v>18.066180796690336</v>
      </c>
      <c r="F224">
        <f t="shared" si="16"/>
        <v>17.156273462832317</v>
      </c>
      <c r="G224">
        <f t="shared" si="17"/>
        <v>16.847290601247909</v>
      </c>
      <c r="H224">
        <f t="shared" si="17"/>
        <v>16.273817161133035</v>
      </c>
      <c r="I224">
        <f t="shared" si="17"/>
        <v>14.895860197504739</v>
      </c>
      <c r="J224">
        <f t="shared" si="17"/>
        <v>14.375332171556339</v>
      </c>
      <c r="K224">
        <f t="shared" si="21"/>
        <v>14.052805412191463</v>
      </c>
      <c r="L224">
        <f t="shared" si="20"/>
        <v>12.883265860985354</v>
      </c>
      <c r="N224">
        <f t="shared" si="18"/>
        <v>-4.3427614942400973E-3</v>
      </c>
      <c r="O224">
        <f t="shared" si="19"/>
        <v>0.99565723850575993</v>
      </c>
    </row>
    <row r="225" spans="1:15">
      <c r="A225" s="2">
        <v>224</v>
      </c>
      <c r="B225" s="2">
        <v>16.626905386892151</v>
      </c>
      <c r="C225">
        <f t="shared" si="16"/>
        <v>16.199681027860137</v>
      </c>
      <c r="D225">
        <f t="shared" si="16"/>
        <v>16.270339230568876</v>
      </c>
      <c r="E225">
        <f t="shared" si="16"/>
        <v>17.989140403137306</v>
      </c>
      <c r="F225">
        <f t="shared" si="16"/>
        <v>18.066180796690336</v>
      </c>
      <c r="G225">
        <f t="shared" si="17"/>
        <v>17.156273462832317</v>
      </c>
      <c r="H225">
        <f t="shared" si="17"/>
        <v>16.847290601247909</v>
      </c>
      <c r="I225">
        <f t="shared" si="17"/>
        <v>16.273817161133035</v>
      </c>
      <c r="J225">
        <f t="shared" si="17"/>
        <v>14.895860197504739</v>
      </c>
      <c r="K225">
        <f t="shared" si="21"/>
        <v>14.375332171556339</v>
      </c>
      <c r="L225">
        <f t="shared" si="20"/>
        <v>14.052805412191463</v>
      </c>
      <c r="N225">
        <f t="shared" si="18"/>
        <v>2.6372393277205596E-2</v>
      </c>
      <c r="O225">
        <f t="shared" si="19"/>
        <v>1.0263723932772055</v>
      </c>
    </row>
    <row r="226" spans="1:15">
      <c r="A226" s="2">
        <v>225</v>
      </c>
      <c r="B226" s="2">
        <v>16.389531840219512</v>
      </c>
      <c r="C226">
        <f t="shared" si="16"/>
        <v>16.626905386892151</v>
      </c>
      <c r="D226">
        <f t="shared" si="16"/>
        <v>16.199681027860137</v>
      </c>
      <c r="E226">
        <f t="shared" si="16"/>
        <v>16.270339230568876</v>
      </c>
      <c r="F226">
        <f t="shared" si="16"/>
        <v>17.989140403137306</v>
      </c>
      <c r="G226">
        <f t="shared" si="17"/>
        <v>18.066180796690336</v>
      </c>
      <c r="H226">
        <f t="shared" si="17"/>
        <v>17.156273462832317</v>
      </c>
      <c r="I226">
        <f t="shared" si="17"/>
        <v>16.847290601247909</v>
      </c>
      <c r="J226">
        <f t="shared" si="17"/>
        <v>16.273817161133035</v>
      </c>
      <c r="K226">
        <f t="shared" si="21"/>
        <v>14.895860197504739</v>
      </c>
      <c r="L226">
        <f t="shared" si="20"/>
        <v>14.375332171556339</v>
      </c>
      <c r="N226">
        <f t="shared" si="18"/>
        <v>-1.427647184783846E-2</v>
      </c>
      <c r="O226">
        <f t="shared" si="19"/>
        <v>0.98572352815216158</v>
      </c>
    </row>
    <row r="227" spans="1:15">
      <c r="A227" s="2">
        <v>226</v>
      </c>
      <c r="B227" s="2">
        <v>16.933428836947147</v>
      </c>
      <c r="C227">
        <f t="shared" si="16"/>
        <v>16.389531840219512</v>
      </c>
      <c r="D227">
        <f t="shared" si="16"/>
        <v>16.626905386892151</v>
      </c>
      <c r="E227">
        <f t="shared" si="16"/>
        <v>16.199681027860137</v>
      </c>
      <c r="F227">
        <f t="shared" si="16"/>
        <v>16.270339230568876</v>
      </c>
      <c r="G227">
        <f t="shared" si="17"/>
        <v>17.989140403137306</v>
      </c>
      <c r="H227">
        <f t="shared" si="17"/>
        <v>18.066180796690336</v>
      </c>
      <c r="I227">
        <f t="shared" si="17"/>
        <v>17.156273462832317</v>
      </c>
      <c r="J227">
        <f t="shared" si="17"/>
        <v>16.847290601247909</v>
      </c>
      <c r="K227">
        <f t="shared" si="21"/>
        <v>16.273817161133035</v>
      </c>
      <c r="L227">
        <f t="shared" si="20"/>
        <v>14.895860197504739</v>
      </c>
      <c r="N227">
        <f t="shared" si="18"/>
        <v>3.3185633490331053E-2</v>
      </c>
      <c r="O227">
        <f t="shared" si="19"/>
        <v>1.0331856334903311</v>
      </c>
    </row>
    <row r="228" spans="1:15">
      <c r="A228" s="2">
        <v>227</v>
      </c>
      <c r="B228" s="2">
        <v>17.821224441747447</v>
      </c>
      <c r="C228">
        <f t="shared" si="16"/>
        <v>16.933428836947147</v>
      </c>
      <c r="D228">
        <f t="shared" si="16"/>
        <v>16.389531840219512</v>
      </c>
      <c r="E228">
        <f t="shared" si="16"/>
        <v>16.626905386892151</v>
      </c>
      <c r="F228">
        <f t="shared" si="16"/>
        <v>16.199681027860137</v>
      </c>
      <c r="G228">
        <f t="shared" si="17"/>
        <v>16.270339230568876</v>
      </c>
      <c r="H228">
        <f t="shared" si="17"/>
        <v>17.989140403137306</v>
      </c>
      <c r="I228">
        <f t="shared" si="17"/>
        <v>18.066180796690336</v>
      </c>
      <c r="J228">
        <f t="shared" si="17"/>
        <v>17.156273462832317</v>
      </c>
      <c r="K228">
        <f t="shared" si="21"/>
        <v>16.847290601247909</v>
      </c>
      <c r="L228">
        <f t="shared" si="20"/>
        <v>16.273817161133035</v>
      </c>
      <c r="N228">
        <f t="shared" si="18"/>
        <v>5.2428578603242654E-2</v>
      </c>
      <c r="O228">
        <f t="shared" si="19"/>
        <v>1.0524285786032426</v>
      </c>
    </row>
    <row r="229" spans="1:15">
      <c r="A229" s="2">
        <v>228</v>
      </c>
      <c r="B229" s="2">
        <v>17.621160707305908</v>
      </c>
      <c r="C229">
        <f t="shared" si="16"/>
        <v>17.821224441747447</v>
      </c>
      <c r="D229">
        <f t="shared" si="16"/>
        <v>16.933428836947147</v>
      </c>
      <c r="E229">
        <f t="shared" si="16"/>
        <v>16.389531840219512</v>
      </c>
      <c r="F229">
        <f t="shared" si="16"/>
        <v>16.626905386892151</v>
      </c>
      <c r="G229">
        <f t="shared" si="17"/>
        <v>16.199681027860137</v>
      </c>
      <c r="H229">
        <f t="shared" si="17"/>
        <v>16.270339230568876</v>
      </c>
      <c r="I229">
        <f t="shared" si="17"/>
        <v>17.989140403137306</v>
      </c>
      <c r="J229">
        <f t="shared" si="17"/>
        <v>18.066180796690336</v>
      </c>
      <c r="K229">
        <f t="shared" si="21"/>
        <v>17.156273462832317</v>
      </c>
      <c r="L229">
        <f t="shared" si="20"/>
        <v>16.847290601247909</v>
      </c>
      <c r="N229">
        <f t="shared" si="18"/>
        <v>-1.1226149757301507E-2</v>
      </c>
      <c r="O229">
        <f t="shared" si="19"/>
        <v>0.98877385024269848</v>
      </c>
    </row>
    <row r="230" spans="1:15">
      <c r="A230" s="2">
        <v>229</v>
      </c>
      <c r="B230" s="2">
        <v>18.19715750472216</v>
      </c>
      <c r="C230">
        <f t="shared" si="16"/>
        <v>17.621160707305908</v>
      </c>
      <c r="D230">
        <f t="shared" si="16"/>
        <v>17.821224441747447</v>
      </c>
      <c r="E230">
        <f t="shared" si="16"/>
        <v>16.933428836947147</v>
      </c>
      <c r="F230">
        <f t="shared" si="16"/>
        <v>16.389531840219512</v>
      </c>
      <c r="G230">
        <f t="shared" si="17"/>
        <v>16.626905386892151</v>
      </c>
      <c r="H230">
        <f t="shared" si="17"/>
        <v>16.199681027860137</v>
      </c>
      <c r="I230">
        <f t="shared" si="17"/>
        <v>16.270339230568876</v>
      </c>
      <c r="J230">
        <f t="shared" si="17"/>
        <v>17.989140403137306</v>
      </c>
      <c r="K230">
        <f t="shared" si="21"/>
        <v>18.066180796690336</v>
      </c>
      <c r="L230">
        <f t="shared" si="20"/>
        <v>17.156273462832317</v>
      </c>
      <c r="N230">
        <f t="shared" si="18"/>
        <v>3.2687789810431619E-2</v>
      </c>
      <c r="O230">
        <f t="shared" si="19"/>
        <v>1.0326877898104316</v>
      </c>
    </row>
    <row r="231" spans="1:15">
      <c r="A231" s="2">
        <v>230</v>
      </c>
      <c r="B231" s="2">
        <v>20.046120733003868</v>
      </c>
      <c r="C231">
        <f t="shared" si="16"/>
        <v>18.19715750472216</v>
      </c>
      <c r="D231">
        <f t="shared" si="16"/>
        <v>17.621160707305908</v>
      </c>
      <c r="E231">
        <f t="shared" si="16"/>
        <v>17.821224441747447</v>
      </c>
      <c r="F231">
        <f t="shared" si="16"/>
        <v>16.933428836947147</v>
      </c>
      <c r="G231">
        <f t="shared" si="17"/>
        <v>16.389531840219512</v>
      </c>
      <c r="H231">
        <f t="shared" si="17"/>
        <v>16.626905386892151</v>
      </c>
      <c r="I231">
        <f t="shared" si="17"/>
        <v>16.199681027860137</v>
      </c>
      <c r="J231">
        <f t="shared" si="17"/>
        <v>16.270339230568876</v>
      </c>
      <c r="K231">
        <f t="shared" si="21"/>
        <v>17.989140403137306</v>
      </c>
      <c r="L231">
        <f t="shared" si="20"/>
        <v>18.066180796690336</v>
      </c>
      <c r="N231">
        <f t="shared" si="18"/>
        <v>0.10160725529808169</v>
      </c>
      <c r="O231">
        <f t="shared" si="19"/>
        <v>1.1016072552980818</v>
      </c>
    </row>
    <row r="232" spans="1:15">
      <c r="A232" s="2">
        <v>231</v>
      </c>
      <c r="B232" s="2">
        <v>19.512973604092856</v>
      </c>
      <c r="C232">
        <f t="shared" si="16"/>
        <v>20.046120733003868</v>
      </c>
      <c r="D232">
        <f t="shared" si="16"/>
        <v>18.19715750472216</v>
      </c>
      <c r="E232">
        <f t="shared" si="16"/>
        <v>17.621160707305908</v>
      </c>
      <c r="F232">
        <f t="shared" si="16"/>
        <v>17.821224441747447</v>
      </c>
      <c r="G232">
        <f t="shared" si="17"/>
        <v>16.933428836947147</v>
      </c>
      <c r="H232">
        <f t="shared" si="17"/>
        <v>16.389531840219512</v>
      </c>
      <c r="I232">
        <f t="shared" si="17"/>
        <v>16.626905386892151</v>
      </c>
      <c r="J232">
        <f t="shared" si="17"/>
        <v>16.199681027860137</v>
      </c>
      <c r="K232">
        <f t="shared" si="21"/>
        <v>16.270339230568876</v>
      </c>
      <c r="L232">
        <f t="shared" si="20"/>
        <v>17.989140403137306</v>
      </c>
      <c r="N232">
        <f t="shared" si="18"/>
        <v>-2.6596025037065627E-2</v>
      </c>
      <c r="O232">
        <f t="shared" si="19"/>
        <v>0.9734039749629344</v>
      </c>
    </row>
    <row r="233" spans="1:15">
      <c r="A233" s="2">
        <v>232</v>
      </c>
      <c r="B233" s="2">
        <v>19.025308863664996</v>
      </c>
      <c r="C233">
        <f t="shared" si="16"/>
        <v>19.512973604092856</v>
      </c>
      <c r="D233">
        <f t="shared" si="16"/>
        <v>20.046120733003868</v>
      </c>
      <c r="E233">
        <f t="shared" si="16"/>
        <v>18.19715750472216</v>
      </c>
      <c r="F233">
        <f t="shared" si="16"/>
        <v>17.621160707305908</v>
      </c>
      <c r="G233">
        <f t="shared" si="17"/>
        <v>17.821224441747447</v>
      </c>
      <c r="H233">
        <f t="shared" si="17"/>
        <v>16.933428836947147</v>
      </c>
      <c r="I233">
        <f t="shared" si="17"/>
        <v>16.389531840219512</v>
      </c>
      <c r="J233">
        <f t="shared" si="17"/>
        <v>16.626905386892151</v>
      </c>
      <c r="K233">
        <f t="shared" si="21"/>
        <v>16.199681027860137</v>
      </c>
      <c r="L233">
        <f t="shared" si="20"/>
        <v>16.270339230568876</v>
      </c>
      <c r="N233">
        <f t="shared" si="18"/>
        <v>-2.4991820843009396E-2</v>
      </c>
      <c r="O233">
        <f t="shared" si="19"/>
        <v>0.97500817915699056</v>
      </c>
    </row>
    <row r="234" spans="1:15">
      <c r="A234" s="2">
        <v>233</v>
      </c>
      <c r="B234" s="2">
        <v>17.765546958345737</v>
      </c>
      <c r="C234">
        <f t="shared" si="16"/>
        <v>19.025308863664996</v>
      </c>
      <c r="D234">
        <f t="shared" si="16"/>
        <v>19.512973604092856</v>
      </c>
      <c r="E234">
        <f t="shared" si="16"/>
        <v>20.046120733003868</v>
      </c>
      <c r="F234">
        <f t="shared" si="16"/>
        <v>18.19715750472216</v>
      </c>
      <c r="G234">
        <f t="shared" si="17"/>
        <v>17.621160707305908</v>
      </c>
      <c r="H234">
        <f t="shared" si="17"/>
        <v>17.821224441747447</v>
      </c>
      <c r="I234">
        <f t="shared" si="17"/>
        <v>16.933428836947147</v>
      </c>
      <c r="J234">
        <f t="shared" si="17"/>
        <v>16.389531840219512</v>
      </c>
      <c r="K234">
        <f t="shared" si="21"/>
        <v>16.626905386892151</v>
      </c>
      <c r="L234">
        <f t="shared" si="20"/>
        <v>16.199681027860137</v>
      </c>
      <c r="N234">
        <f t="shared" si="18"/>
        <v>-6.6215056709285972E-2</v>
      </c>
      <c r="O234">
        <f t="shared" si="19"/>
        <v>0.93378494329071404</v>
      </c>
    </row>
    <row r="235" spans="1:15">
      <c r="A235" s="2">
        <v>234</v>
      </c>
      <c r="B235" s="2">
        <v>17.78235231767049</v>
      </c>
      <c r="C235">
        <f t="shared" si="16"/>
        <v>17.765546958345737</v>
      </c>
      <c r="D235">
        <f t="shared" si="16"/>
        <v>19.025308863664996</v>
      </c>
      <c r="E235">
        <f t="shared" si="16"/>
        <v>19.512973604092856</v>
      </c>
      <c r="F235">
        <f t="shared" si="16"/>
        <v>20.046120733003868</v>
      </c>
      <c r="G235">
        <f t="shared" si="17"/>
        <v>18.19715750472216</v>
      </c>
      <c r="H235">
        <f t="shared" si="17"/>
        <v>17.621160707305908</v>
      </c>
      <c r="I235">
        <f t="shared" si="17"/>
        <v>17.821224441747447</v>
      </c>
      <c r="J235">
        <f t="shared" si="17"/>
        <v>16.933428836947147</v>
      </c>
      <c r="K235">
        <f t="shared" si="21"/>
        <v>16.389531840219512</v>
      </c>
      <c r="L235">
        <f t="shared" si="20"/>
        <v>16.626905386892151</v>
      </c>
      <c r="N235">
        <f t="shared" si="18"/>
        <v>9.459522616531731E-4</v>
      </c>
      <c r="O235">
        <f t="shared" si="19"/>
        <v>1.0009459522616533</v>
      </c>
    </row>
    <row r="236" spans="1:15">
      <c r="A236" s="2">
        <v>235</v>
      </c>
      <c r="B236" s="2">
        <v>17.116321167479391</v>
      </c>
      <c r="C236">
        <f t="shared" si="16"/>
        <v>17.78235231767049</v>
      </c>
      <c r="D236">
        <f t="shared" si="16"/>
        <v>17.765546958345737</v>
      </c>
      <c r="E236">
        <f t="shared" si="16"/>
        <v>19.025308863664996</v>
      </c>
      <c r="F236">
        <f t="shared" si="16"/>
        <v>19.512973604092856</v>
      </c>
      <c r="G236">
        <f t="shared" si="17"/>
        <v>20.046120733003868</v>
      </c>
      <c r="H236">
        <f t="shared" si="17"/>
        <v>18.19715750472216</v>
      </c>
      <c r="I236">
        <f t="shared" si="17"/>
        <v>17.621160707305908</v>
      </c>
      <c r="J236">
        <f t="shared" si="17"/>
        <v>17.821224441747447</v>
      </c>
      <c r="K236">
        <f t="shared" si="21"/>
        <v>16.933428836947147</v>
      </c>
      <c r="L236">
        <f t="shared" si="20"/>
        <v>16.389531840219512</v>
      </c>
      <c r="N236">
        <f t="shared" si="18"/>
        <v>-3.7454614456674418E-2</v>
      </c>
      <c r="O236">
        <f t="shared" si="19"/>
        <v>0.96254538554332558</v>
      </c>
    </row>
    <row r="237" spans="1:15">
      <c r="A237" s="2">
        <v>236</v>
      </c>
      <c r="B237" s="2">
        <v>16.302875868517372</v>
      </c>
      <c r="C237">
        <f t="shared" si="16"/>
        <v>17.116321167479391</v>
      </c>
      <c r="D237">
        <f t="shared" si="16"/>
        <v>17.78235231767049</v>
      </c>
      <c r="E237">
        <f t="shared" si="16"/>
        <v>17.765546958345737</v>
      </c>
      <c r="F237">
        <f t="shared" si="16"/>
        <v>19.025308863664996</v>
      </c>
      <c r="G237">
        <f t="shared" si="17"/>
        <v>19.512973604092856</v>
      </c>
      <c r="H237">
        <f t="shared" si="17"/>
        <v>20.046120733003868</v>
      </c>
      <c r="I237">
        <f t="shared" si="17"/>
        <v>18.19715750472216</v>
      </c>
      <c r="J237">
        <f t="shared" si="17"/>
        <v>17.621160707305908</v>
      </c>
      <c r="K237">
        <f t="shared" si="21"/>
        <v>17.821224441747447</v>
      </c>
      <c r="L237">
        <f t="shared" si="20"/>
        <v>16.933428836947147</v>
      </c>
      <c r="N237">
        <f t="shared" si="18"/>
        <v>-4.7524540524954993E-2</v>
      </c>
      <c r="O237">
        <f t="shared" si="19"/>
        <v>0.95247545947504497</v>
      </c>
    </row>
    <row r="238" spans="1:15">
      <c r="A238" s="2">
        <v>237</v>
      </c>
      <c r="B238" s="2">
        <v>16.929837706054442</v>
      </c>
      <c r="C238">
        <f t="shared" si="16"/>
        <v>16.302875868517372</v>
      </c>
      <c r="D238">
        <f t="shared" si="16"/>
        <v>17.116321167479391</v>
      </c>
      <c r="E238">
        <f t="shared" si="16"/>
        <v>17.78235231767049</v>
      </c>
      <c r="F238">
        <f t="shared" si="16"/>
        <v>17.765546958345737</v>
      </c>
      <c r="G238">
        <f t="shared" si="17"/>
        <v>19.025308863664996</v>
      </c>
      <c r="H238">
        <f t="shared" si="17"/>
        <v>19.512973604092856</v>
      </c>
      <c r="I238">
        <f t="shared" si="17"/>
        <v>20.046120733003868</v>
      </c>
      <c r="J238">
        <f t="shared" si="17"/>
        <v>18.19715750472216</v>
      </c>
      <c r="K238">
        <f t="shared" si="21"/>
        <v>17.621160707305908</v>
      </c>
      <c r="L238">
        <f t="shared" si="20"/>
        <v>17.821224441747447</v>
      </c>
      <c r="N238">
        <f t="shared" si="18"/>
        <v>3.8457131281223945E-2</v>
      </c>
      <c r="O238">
        <f t="shared" si="19"/>
        <v>1.0384571312812239</v>
      </c>
    </row>
    <row r="239" spans="1:15">
      <c r="A239" s="2">
        <v>238</v>
      </c>
      <c r="B239" s="2">
        <v>16.828338063175341</v>
      </c>
      <c r="C239">
        <f t="shared" si="16"/>
        <v>16.929837706054442</v>
      </c>
      <c r="D239">
        <f t="shared" si="16"/>
        <v>16.302875868517372</v>
      </c>
      <c r="E239">
        <f t="shared" si="16"/>
        <v>17.116321167479391</v>
      </c>
      <c r="F239">
        <f t="shared" si="16"/>
        <v>17.78235231767049</v>
      </c>
      <c r="G239">
        <f t="shared" si="17"/>
        <v>17.765546958345737</v>
      </c>
      <c r="H239">
        <f t="shared" si="17"/>
        <v>19.025308863664996</v>
      </c>
      <c r="I239">
        <f t="shared" si="17"/>
        <v>19.512973604092856</v>
      </c>
      <c r="J239">
        <f t="shared" si="17"/>
        <v>20.046120733003868</v>
      </c>
      <c r="K239">
        <f t="shared" si="21"/>
        <v>18.19715750472216</v>
      </c>
      <c r="L239">
        <f t="shared" si="20"/>
        <v>17.621160707305908</v>
      </c>
      <c r="N239">
        <f t="shared" si="18"/>
        <v>-5.9953110384988063E-3</v>
      </c>
      <c r="O239">
        <f t="shared" si="19"/>
        <v>0.99400468896150118</v>
      </c>
    </row>
    <row r="240" spans="1:15">
      <c r="A240" s="2">
        <v>239</v>
      </c>
      <c r="B240" s="2">
        <v>14.280898645268078</v>
      </c>
      <c r="C240">
        <f t="shared" si="16"/>
        <v>16.828338063175341</v>
      </c>
      <c r="D240">
        <f t="shared" si="16"/>
        <v>16.929837706054442</v>
      </c>
      <c r="E240">
        <f t="shared" si="16"/>
        <v>16.302875868517372</v>
      </c>
      <c r="F240">
        <f t="shared" si="16"/>
        <v>17.116321167479391</v>
      </c>
      <c r="G240">
        <f t="shared" si="17"/>
        <v>17.78235231767049</v>
      </c>
      <c r="H240">
        <f t="shared" si="17"/>
        <v>17.765546958345737</v>
      </c>
      <c r="I240">
        <f t="shared" si="17"/>
        <v>19.025308863664996</v>
      </c>
      <c r="J240">
        <f t="shared" si="17"/>
        <v>19.512973604092856</v>
      </c>
      <c r="K240">
        <f t="shared" si="21"/>
        <v>20.046120733003868</v>
      </c>
      <c r="L240">
        <f t="shared" si="20"/>
        <v>18.19715750472216</v>
      </c>
      <c r="N240">
        <f t="shared" si="18"/>
        <v>-0.15137795594216785</v>
      </c>
      <c r="O240">
        <f t="shared" si="19"/>
        <v>0.84862204405783215</v>
      </c>
    </row>
    <row r="241" spans="1:15">
      <c r="A241" s="2">
        <v>240</v>
      </c>
      <c r="B241" s="2">
        <v>12.24071025354703</v>
      </c>
      <c r="C241">
        <f t="shared" si="16"/>
        <v>14.280898645268078</v>
      </c>
      <c r="D241">
        <f t="shared" si="16"/>
        <v>16.828338063175341</v>
      </c>
      <c r="E241">
        <f t="shared" si="16"/>
        <v>16.929837706054442</v>
      </c>
      <c r="F241">
        <f t="shared" si="16"/>
        <v>16.302875868517372</v>
      </c>
      <c r="G241">
        <f t="shared" si="17"/>
        <v>17.116321167479391</v>
      </c>
      <c r="H241">
        <f t="shared" si="17"/>
        <v>17.78235231767049</v>
      </c>
      <c r="I241">
        <f t="shared" si="17"/>
        <v>17.765546958345737</v>
      </c>
      <c r="J241">
        <f t="shared" si="17"/>
        <v>19.025308863664996</v>
      </c>
      <c r="K241">
        <f t="shared" si="21"/>
        <v>19.512973604092856</v>
      </c>
      <c r="L241">
        <f t="shared" si="20"/>
        <v>20.046120733003868</v>
      </c>
      <c r="N241">
        <f t="shared" si="18"/>
        <v>-0.14286134524153746</v>
      </c>
      <c r="O241">
        <f t="shared" si="19"/>
        <v>0.85713865475846251</v>
      </c>
    </row>
    <row r="242" spans="1:15">
      <c r="A242" s="2">
        <v>241</v>
      </c>
      <c r="B242" s="2">
        <v>10.69583787861032</v>
      </c>
      <c r="C242">
        <f t="shared" si="16"/>
        <v>12.24071025354703</v>
      </c>
      <c r="D242">
        <f t="shared" si="16"/>
        <v>14.280898645268078</v>
      </c>
      <c r="E242">
        <f t="shared" si="16"/>
        <v>16.828338063175341</v>
      </c>
      <c r="F242">
        <f t="shared" si="16"/>
        <v>16.929837706054442</v>
      </c>
      <c r="G242">
        <f t="shared" si="17"/>
        <v>16.302875868517372</v>
      </c>
      <c r="H242">
        <f t="shared" si="17"/>
        <v>17.116321167479391</v>
      </c>
      <c r="I242">
        <f t="shared" si="17"/>
        <v>17.78235231767049</v>
      </c>
      <c r="J242">
        <f t="shared" si="17"/>
        <v>17.765546958345737</v>
      </c>
      <c r="K242">
        <f t="shared" si="21"/>
        <v>19.025308863664996</v>
      </c>
      <c r="L242">
        <f t="shared" si="20"/>
        <v>19.512973604092856</v>
      </c>
      <c r="N242">
        <f t="shared" si="18"/>
        <v>-0.12620773982367961</v>
      </c>
      <c r="O242">
        <f t="shared" si="19"/>
        <v>0.87379226017632039</v>
      </c>
    </row>
    <row r="243" spans="1:15">
      <c r="A243" s="2">
        <v>242</v>
      </c>
      <c r="B243" s="2">
        <v>10.480013785897716</v>
      </c>
      <c r="C243">
        <f t="shared" si="16"/>
        <v>10.69583787861032</v>
      </c>
      <c r="D243">
        <f t="shared" si="16"/>
        <v>12.24071025354703</v>
      </c>
      <c r="E243">
        <f t="shared" si="16"/>
        <v>14.280898645268078</v>
      </c>
      <c r="F243">
        <f t="shared" si="16"/>
        <v>16.828338063175341</v>
      </c>
      <c r="G243">
        <f t="shared" si="17"/>
        <v>16.929837706054442</v>
      </c>
      <c r="H243">
        <f t="shared" si="17"/>
        <v>16.302875868517372</v>
      </c>
      <c r="I243">
        <f t="shared" si="17"/>
        <v>17.116321167479391</v>
      </c>
      <c r="J243">
        <f t="shared" si="17"/>
        <v>17.78235231767049</v>
      </c>
      <c r="K243">
        <f t="shared" si="21"/>
        <v>17.765546958345737</v>
      </c>
      <c r="L243">
        <f t="shared" si="20"/>
        <v>19.025308863664996</v>
      </c>
      <c r="N243">
        <f t="shared" si="18"/>
        <v>-2.0178324986040722E-2</v>
      </c>
      <c r="O243">
        <f t="shared" si="19"/>
        <v>0.97982167501395923</v>
      </c>
    </row>
    <row r="244" spans="1:15">
      <c r="A244" s="2">
        <v>243</v>
      </c>
      <c r="B244" s="2">
        <v>10.395536540170818</v>
      </c>
      <c r="C244">
        <f t="shared" si="16"/>
        <v>10.480013785897716</v>
      </c>
      <c r="D244">
        <f t="shared" si="16"/>
        <v>10.69583787861032</v>
      </c>
      <c r="E244">
        <f t="shared" si="16"/>
        <v>12.24071025354703</v>
      </c>
      <c r="F244">
        <f t="shared" si="16"/>
        <v>14.280898645268078</v>
      </c>
      <c r="G244">
        <f t="shared" si="17"/>
        <v>16.828338063175341</v>
      </c>
      <c r="H244">
        <f t="shared" si="17"/>
        <v>16.929837706054442</v>
      </c>
      <c r="I244">
        <f t="shared" si="17"/>
        <v>16.302875868517372</v>
      </c>
      <c r="J244">
        <f t="shared" si="17"/>
        <v>17.116321167479391</v>
      </c>
      <c r="K244">
        <f t="shared" si="21"/>
        <v>17.78235231767049</v>
      </c>
      <c r="L244">
        <f t="shared" si="20"/>
        <v>17.765546958345737</v>
      </c>
      <c r="N244">
        <f t="shared" si="18"/>
        <v>-8.0607952864120945E-3</v>
      </c>
      <c r="O244">
        <f t="shared" si="19"/>
        <v>0.99193920471358787</v>
      </c>
    </row>
    <row r="245" spans="1:15">
      <c r="A245" s="2">
        <v>244</v>
      </c>
      <c r="B245" s="2">
        <v>11.702234019961974</v>
      </c>
      <c r="C245">
        <f t="shared" si="16"/>
        <v>10.395536540170818</v>
      </c>
      <c r="D245">
        <f t="shared" si="16"/>
        <v>10.480013785897716</v>
      </c>
      <c r="E245">
        <f t="shared" si="16"/>
        <v>10.69583787861032</v>
      </c>
      <c r="F245">
        <f t="shared" si="16"/>
        <v>12.24071025354703</v>
      </c>
      <c r="G245">
        <f t="shared" si="17"/>
        <v>14.280898645268078</v>
      </c>
      <c r="H245">
        <f t="shared" si="17"/>
        <v>16.828338063175341</v>
      </c>
      <c r="I245">
        <f t="shared" si="17"/>
        <v>16.929837706054442</v>
      </c>
      <c r="J245">
        <f t="shared" si="17"/>
        <v>16.302875868517372</v>
      </c>
      <c r="K245">
        <f t="shared" si="21"/>
        <v>17.116321167479391</v>
      </c>
      <c r="L245">
        <f t="shared" si="20"/>
        <v>17.78235231767049</v>
      </c>
      <c r="N245">
        <f t="shared" si="18"/>
        <v>0.12569793533424339</v>
      </c>
      <c r="O245">
        <f t="shared" si="19"/>
        <v>1.1256979353342433</v>
      </c>
    </row>
    <row r="246" spans="1:15">
      <c r="A246" s="2">
        <v>245</v>
      </c>
      <c r="B246" s="2">
        <v>11.812932598921002</v>
      </c>
      <c r="C246">
        <f t="shared" si="16"/>
        <v>11.702234019961974</v>
      </c>
      <c r="D246">
        <f t="shared" si="16"/>
        <v>10.395536540170818</v>
      </c>
      <c r="E246">
        <f t="shared" si="16"/>
        <v>10.480013785897716</v>
      </c>
      <c r="F246">
        <f t="shared" si="16"/>
        <v>10.69583787861032</v>
      </c>
      <c r="G246">
        <f t="shared" si="17"/>
        <v>12.24071025354703</v>
      </c>
      <c r="H246">
        <f t="shared" si="17"/>
        <v>14.280898645268078</v>
      </c>
      <c r="I246">
        <f t="shared" si="17"/>
        <v>16.828338063175341</v>
      </c>
      <c r="J246">
        <f t="shared" si="17"/>
        <v>16.929837706054442</v>
      </c>
      <c r="K246">
        <f t="shared" si="21"/>
        <v>16.302875868517372</v>
      </c>
      <c r="L246">
        <f t="shared" si="20"/>
        <v>17.116321167479391</v>
      </c>
      <c r="N246">
        <f t="shared" si="18"/>
        <v>9.4596107692082616E-3</v>
      </c>
      <c r="O246">
        <f t="shared" si="19"/>
        <v>1.0094596107692082</v>
      </c>
    </row>
    <row r="247" spans="1:15">
      <c r="A247" s="2">
        <v>246</v>
      </c>
      <c r="B247" s="2">
        <v>12.96667270500553</v>
      </c>
      <c r="C247">
        <f t="shared" si="16"/>
        <v>11.812932598921002</v>
      </c>
      <c r="D247">
        <f t="shared" si="16"/>
        <v>11.702234019961974</v>
      </c>
      <c r="E247">
        <f t="shared" si="16"/>
        <v>10.395536540170818</v>
      </c>
      <c r="F247">
        <f t="shared" si="16"/>
        <v>10.480013785897716</v>
      </c>
      <c r="G247">
        <f t="shared" si="17"/>
        <v>10.69583787861032</v>
      </c>
      <c r="H247">
        <f t="shared" si="17"/>
        <v>12.24071025354703</v>
      </c>
      <c r="I247">
        <f t="shared" si="17"/>
        <v>14.280898645268078</v>
      </c>
      <c r="J247">
        <f t="shared" si="17"/>
        <v>16.828338063175341</v>
      </c>
      <c r="K247">
        <f t="shared" si="21"/>
        <v>16.929837706054442</v>
      </c>
      <c r="L247">
        <f t="shared" si="20"/>
        <v>16.302875868517372</v>
      </c>
      <c r="N247">
        <f t="shared" si="18"/>
        <v>9.7667543298258705E-2</v>
      </c>
      <c r="O247">
        <f t="shared" si="19"/>
        <v>1.0976675432982588</v>
      </c>
    </row>
    <row r="248" spans="1:15">
      <c r="A248" s="2">
        <v>247</v>
      </c>
      <c r="B248" s="2">
        <v>12.827520236147778</v>
      </c>
      <c r="C248">
        <f t="shared" si="16"/>
        <v>12.96667270500553</v>
      </c>
      <c r="D248">
        <f t="shared" si="16"/>
        <v>11.812932598921002</v>
      </c>
      <c r="E248">
        <f t="shared" si="16"/>
        <v>11.702234019961974</v>
      </c>
      <c r="F248">
        <f t="shared" si="16"/>
        <v>10.395536540170818</v>
      </c>
      <c r="G248">
        <f t="shared" si="17"/>
        <v>10.480013785897716</v>
      </c>
      <c r="H248">
        <f t="shared" si="17"/>
        <v>10.69583787861032</v>
      </c>
      <c r="I248">
        <f t="shared" si="17"/>
        <v>12.24071025354703</v>
      </c>
      <c r="J248">
        <f t="shared" si="17"/>
        <v>14.280898645268078</v>
      </c>
      <c r="K248">
        <f t="shared" si="21"/>
        <v>16.828338063175341</v>
      </c>
      <c r="L248">
        <f t="shared" si="20"/>
        <v>16.929837706054442</v>
      </c>
      <c r="N248">
        <f t="shared" si="18"/>
        <v>-1.0731547870722056E-2</v>
      </c>
      <c r="O248">
        <f t="shared" si="19"/>
        <v>0.98926845212927794</v>
      </c>
    </row>
    <row r="249" spans="1:15">
      <c r="A249" s="2">
        <v>248</v>
      </c>
      <c r="B249" s="2">
        <v>11.582261896952449</v>
      </c>
      <c r="C249">
        <f t="shared" si="16"/>
        <v>12.827520236147778</v>
      </c>
      <c r="D249">
        <f t="shared" si="16"/>
        <v>12.96667270500553</v>
      </c>
      <c r="E249">
        <f t="shared" si="16"/>
        <v>11.812932598921002</v>
      </c>
      <c r="F249">
        <f t="shared" si="16"/>
        <v>11.702234019961974</v>
      </c>
      <c r="G249">
        <f t="shared" si="17"/>
        <v>10.395536540170818</v>
      </c>
      <c r="H249">
        <f t="shared" si="17"/>
        <v>10.480013785897716</v>
      </c>
      <c r="I249">
        <f t="shared" si="17"/>
        <v>10.69583787861032</v>
      </c>
      <c r="J249">
        <f t="shared" si="17"/>
        <v>12.24071025354703</v>
      </c>
      <c r="K249">
        <f t="shared" si="21"/>
        <v>14.280898645268078</v>
      </c>
      <c r="L249">
        <f t="shared" si="20"/>
        <v>16.828338063175341</v>
      </c>
      <c r="N249">
        <f t="shared" si="18"/>
        <v>-9.7077090214693892E-2</v>
      </c>
      <c r="O249">
        <f t="shared" si="19"/>
        <v>0.90292290978530609</v>
      </c>
    </row>
    <row r="250" spans="1:15">
      <c r="A250" s="2">
        <v>249</v>
      </c>
      <c r="B250" s="2">
        <v>12.159138617409541</v>
      </c>
      <c r="C250">
        <f t="shared" si="16"/>
        <v>11.582261896952449</v>
      </c>
      <c r="D250">
        <f t="shared" si="16"/>
        <v>12.827520236147778</v>
      </c>
      <c r="E250">
        <f t="shared" si="16"/>
        <v>12.96667270500553</v>
      </c>
      <c r="F250">
        <f t="shared" si="16"/>
        <v>11.812932598921002</v>
      </c>
      <c r="G250">
        <f t="shared" si="17"/>
        <v>11.702234019961974</v>
      </c>
      <c r="H250">
        <f t="shared" si="17"/>
        <v>10.395536540170818</v>
      </c>
      <c r="I250">
        <f t="shared" si="17"/>
        <v>10.480013785897716</v>
      </c>
      <c r="J250">
        <f t="shared" si="17"/>
        <v>10.69583787861032</v>
      </c>
      <c r="K250">
        <f t="shared" si="21"/>
        <v>12.24071025354703</v>
      </c>
      <c r="L250">
        <f t="shared" si="20"/>
        <v>14.280898645268078</v>
      </c>
      <c r="N250">
        <f t="shared" si="18"/>
        <v>4.9806913847189105E-2</v>
      </c>
      <c r="O250">
        <f t="shared" si="19"/>
        <v>1.049806913847189</v>
      </c>
    </row>
    <row r="251" spans="1:15">
      <c r="A251" s="2">
        <v>250</v>
      </c>
      <c r="B251" s="2">
        <v>12.02784874684961</v>
      </c>
      <c r="C251">
        <f t="shared" si="16"/>
        <v>12.159138617409541</v>
      </c>
      <c r="D251">
        <f t="shared" si="16"/>
        <v>11.582261896952449</v>
      </c>
      <c r="E251">
        <f t="shared" si="16"/>
        <v>12.827520236147778</v>
      </c>
      <c r="F251">
        <f t="shared" si="16"/>
        <v>12.96667270500553</v>
      </c>
      <c r="G251">
        <f t="shared" si="17"/>
        <v>11.812932598921002</v>
      </c>
      <c r="H251">
        <f t="shared" si="17"/>
        <v>11.702234019961974</v>
      </c>
      <c r="I251">
        <f t="shared" si="17"/>
        <v>10.395536540170818</v>
      </c>
      <c r="J251">
        <f t="shared" si="17"/>
        <v>10.480013785897716</v>
      </c>
      <c r="K251">
        <f t="shared" si="21"/>
        <v>10.69583787861032</v>
      </c>
      <c r="L251">
        <f t="shared" si="20"/>
        <v>12.24071025354703</v>
      </c>
      <c r="N251">
        <f t="shared" si="18"/>
        <v>-1.0797629231066485E-2</v>
      </c>
      <c r="O251">
        <f t="shared" si="19"/>
        <v>0.98920237076893347</v>
      </c>
    </row>
    <row r="252" spans="1:15">
      <c r="A252" s="2">
        <v>251</v>
      </c>
      <c r="B252" s="2">
        <v>10.869184557079432</v>
      </c>
      <c r="C252">
        <f t="shared" si="16"/>
        <v>12.02784874684961</v>
      </c>
      <c r="D252">
        <f t="shared" si="16"/>
        <v>12.159138617409541</v>
      </c>
      <c r="E252">
        <f t="shared" si="16"/>
        <v>11.582261896952449</v>
      </c>
      <c r="F252">
        <f t="shared" si="16"/>
        <v>12.827520236147778</v>
      </c>
      <c r="G252">
        <f t="shared" si="17"/>
        <v>12.96667270500553</v>
      </c>
      <c r="H252">
        <f t="shared" si="17"/>
        <v>11.812932598921002</v>
      </c>
      <c r="I252">
        <f t="shared" si="17"/>
        <v>11.702234019961974</v>
      </c>
      <c r="J252">
        <f t="shared" si="17"/>
        <v>10.395536540170818</v>
      </c>
      <c r="K252">
        <f t="shared" si="21"/>
        <v>10.480013785897716</v>
      </c>
      <c r="L252">
        <f t="shared" si="20"/>
        <v>10.69583787861032</v>
      </c>
      <c r="N252">
        <f t="shared" si="18"/>
        <v>-9.6331789179977909E-2</v>
      </c>
      <c r="O252">
        <f t="shared" si="19"/>
        <v>0.90366821082002213</v>
      </c>
    </row>
    <row r="253" spans="1:15">
      <c r="A253" s="2">
        <v>252</v>
      </c>
      <c r="B253" s="2">
        <v>10.971812080759587</v>
      </c>
      <c r="C253">
        <f t="shared" si="16"/>
        <v>10.869184557079432</v>
      </c>
      <c r="D253">
        <f t="shared" si="16"/>
        <v>12.02784874684961</v>
      </c>
      <c r="E253">
        <f t="shared" si="16"/>
        <v>12.159138617409541</v>
      </c>
      <c r="F253">
        <f t="shared" si="16"/>
        <v>11.582261896952449</v>
      </c>
      <c r="G253">
        <f t="shared" si="17"/>
        <v>12.827520236147778</v>
      </c>
      <c r="H253">
        <f t="shared" si="17"/>
        <v>12.96667270500553</v>
      </c>
      <c r="I253">
        <f t="shared" si="17"/>
        <v>11.812932598921002</v>
      </c>
      <c r="J253">
        <f t="shared" si="17"/>
        <v>11.702234019961974</v>
      </c>
      <c r="K253">
        <f t="shared" si="21"/>
        <v>10.395536540170818</v>
      </c>
      <c r="L253">
        <f t="shared" si="20"/>
        <v>10.480013785897716</v>
      </c>
      <c r="N253">
        <f t="shared" si="18"/>
        <v>9.4420628466843747E-3</v>
      </c>
      <c r="O253">
        <f t="shared" si="19"/>
        <v>1.0094420628466845</v>
      </c>
    </row>
    <row r="254" spans="1:15">
      <c r="A254" s="2">
        <v>253</v>
      </c>
      <c r="B254" s="2">
        <v>10.97687748294196</v>
      </c>
      <c r="C254">
        <f t="shared" si="16"/>
        <v>10.971812080759587</v>
      </c>
      <c r="D254">
        <f t="shared" si="16"/>
        <v>10.869184557079432</v>
      </c>
      <c r="E254">
        <f t="shared" si="16"/>
        <v>12.02784874684961</v>
      </c>
      <c r="F254">
        <f t="shared" si="16"/>
        <v>12.159138617409541</v>
      </c>
      <c r="G254">
        <f t="shared" si="17"/>
        <v>11.582261896952449</v>
      </c>
      <c r="H254">
        <f t="shared" si="17"/>
        <v>12.827520236147778</v>
      </c>
      <c r="I254">
        <f t="shared" si="17"/>
        <v>12.96667270500553</v>
      </c>
      <c r="J254">
        <f t="shared" si="17"/>
        <v>11.812932598921002</v>
      </c>
      <c r="K254">
        <f t="shared" si="21"/>
        <v>11.702234019961974</v>
      </c>
      <c r="L254">
        <f t="shared" si="20"/>
        <v>10.395536540170818</v>
      </c>
      <c r="N254">
        <f t="shared" si="18"/>
        <v>4.6167416513226992E-4</v>
      </c>
      <c r="O254">
        <f t="shared" si="19"/>
        <v>1.0004616741651322</v>
      </c>
    </row>
    <row r="255" spans="1:15">
      <c r="A255" s="2">
        <v>254</v>
      </c>
      <c r="B255" s="2">
        <v>10.675864329799495</v>
      </c>
      <c r="C255">
        <f t="shared" si="16"/>
        <v>10.97687748294196</v>
      </c>
      <c r="D255">
        <f t="shared" si="16"/>
        <v>10.971812080759587</v>
      </c>
      <c r="E255">
        <f t="shared" si="16"/>
        <v>10.869184557079432</v>
      </c>
      <c r="F255">
        <f t="shared" si="16"/>
        <v>12.02784874684961</v>
      </c>
      <c r="G255">
        <f t="shared" si="17"/>
        <v>12.159138617409541</v>
      </c>
      <c r="H255">
        <f t="shared" si="17"/>
        <v>11.582261896952449</v>
      </c>
      <c r="I255">
        <f t="shared" si="17"/>
        <v>12.827520236147778</v>
      </c>
      <c r="J255">
        <f t="shared" si="17"/>
        <v>12.96667270500553</v>
      </c>
      <c r="K255">
        <f t="shared" si="21"/>
        <v>11.812932598921002</v>
      </c>
      <c r="L255">
        <f t="shared" si="20"/>
        <v>11.702234019961974</v>
      </c>
      <c r="N255">
        <f t="shared" si="18"/>
        <v>-2.7422475436228454E-2</v>
      </c>
      <c r="O255">
        <f t="shared" si="19"/>
        <v>0.97257752456377156</v>
      </c>
    </row>
    <row r="256" spans="1:15">
      <c r="A256" s="2">
        <v>255</v>
      </c>
      <c r="B256" s="2">
        <v>10.127306076140586</v>
      </c>
      <c r="C256">
        <f t="shared" si="16"/>
        <v>10.675864329799495</v>
      </c>
      <c r="D256">
        <f t="shared" si="16"/>
        <v>10.97687748294196</v>
      </c>
      <c r="E256">
        <f t="shared" si="16"/>
        <v>10.971812080759587</v>
      </c>
      <c r="F256">
        <f t="shared" si="16"/>
        <v>10.869184557079432</v>
      </c>
      <c r="G256">
        <f t="shared" si="17"/>
        <v>12.02784874684961</v>
      </c>
      <c r="H256">
        <f t="shared" si="17"/>
        <v>12.159138617409541</v>
      </c>
      <c r="I256">
        <f t="shared" si="17"/>
        <v>11.582261896952449</v>
      </c>
      <c r="J256">
        <f t="shared" si="17"/>
        <v>12.827520236147778</v>
      </c>
      <c r="K256">
        <f t="shared" si="21"/>
        <v>12.96667270500553</v>
      </c>
      <c r="L256">
        <f t="shared" si="20"/>
        <v>11.812932598921002</v>
      </c>
      <c r="N256">
        <f t="shared" si="18"/>
        <v>-5.138302967448926E-2</v>
      </c>
      <c r="O256">
        <f t="shared" si="19"/>
        <v>0.94861697032551073</v>
      </c>
    </row>
    <row r="257" spans="1:15">
      <c r="A257" s="2">
        <v>256</v>
      </c>
      <c r="B257" s="2">
        <v>9.8160038669286909</v>
      </c>
      <c r="C257">
        <f t="shared" si="16"/>
        <v>10.127306076140586</v>
      </c>
      <c r="D257">
        <f t="shared" si="16"/>
        <v>10.675864329799495</v>
      </c>
      <c r="E257">
        <f t="shared" si="16"/>
        <v>10.97687748294196</v>
      </c>
      <c r="F257">
        <f t="shared" si="16"/>
        <v>10.971812080759587</v>
      </c>
      <c r="G257">
        <f t="shared" si="17"/>
        <v>10.869184557079432</v>
      </c>
      <c r="H257">
        <f t="shared" si="17"/>
        <v>12.02784874684961</v>
      </c>
      <c r="I257">
        <f t="shared" si="17"/>
        <v>12.159138617409541</v>
      </c>
      <c r="J257">
        <f t="shared" si="17"/>
        <v>11.582261896952449</v>
      </c>
      <c r="K257">
        <f t="shared" si="21"/>
        <v>12.827520236147778</v>
      </c>
      <c r="L257">
        <f t="shared" si="20"/>
        <v>12.96667270500553</v>
      </c>
      <c r="N257">
        <f t="shared" si="18"/>
        <v>-3.0738896096495726E-2</v>
      </c>
      <c r="O257">
        <f t="shared" si="19"/>
        <v>0.96926110390350428</v>
      </c>
    </row>
    <row r="258" spans="1:15">
      <c r="A258" s="2">
        <v>257</v>
      </c>
      <c r="B258" s="2">
        <v>10.71191948260862</v>
      </c>
      <c r="C258">
        <f t="shared" si="16"/>
        <v>9.8160038669286909</v>
      </c>
      <c r="D258">
        <f t="shared" si="16"/>
        <v>10.127306076140586</v>
      </c>
      <c r="E258">
        <f t="shared" si="16"/>
        <v>10.675864329799495</v>
      </c>
      <c r="F258">
        <f t="shared" si="16"/>
        <v>10.97687748294196</v>
      </c>
      <c r="G258">
        <f t="shared" si="17"/>
        <v>10.971812080759587</v>
      </c>
      <c r="H258">
        <f t="shared" si="17"/>
        <v>10.869184557079432</v>
      </c>
      <c r="I258">
        <f t="shared" si="17"/>
        <v>12.02784874684961</v>
      </c>
      <c r="J258">
        <f t="shared" si="17"/>
        <v>12.159138617409541</v>
      </c>
      <c r="K258">
        <f t="shared" si="21"/>
        <v>11.582261896952449</v>
      </c>
      <c r="L258">
        <f t="shared" si="20"/>
        <v>12.827520236147778</v>
      </c>
      <c r="N258">
        <f t="shared" si="18"/>
        <v>9.1270911037268171E-2</v>
      </c>
      <c r="O258">
        <f t="shared" si="19"/>
        <v>1.0912709110372683</v>
      </c>
    </row>
    <row r="259" spans="1:15">
      <c r="A259" s="2">
        <v>258</v>
      </c>
      <c r="B259" s="2">
        <v>12.159782201246049</v>
      </c>
      <c r="C259">
        <f t="shared" si="16"/>
        <v>10.71191948260862</v>
      </c>
      <c r="D259">
        <f t="shared" si="16"/>
        <v>9.8160038669286909</v>
      </c>
      <c r="E259">
        <f t="shared" si="16"/>
        <v>10.127306076140586</v>
      </c>
      <c r="F259">
        <f t="shared" ref="F259:J322" si="22">+E258</f>
        <v>10.675864329799495</v>
      </c>
      <c r="G259">
        <f t="shared" si="17"/>
        <v>10.97687748294196</v>
      </c>
      <c r="H259">
        <f t="shared" si="17"/>
        <v>10.971812080759587</v>
      </c>
      <c r="I259">
        <f t="shared" si="17"/>
        <v>10.869184557079432</v>
      </c>
      <c r="J259">
        <f t="shared" si="17"/>
        <v>12.02784874684961</v>
      </c>
      <c r="K259">
        <f t="shared" si="21"/>
        <v>12.159138617409541</v>
      </c>
      <c r="L259">
        <f t="shared" si="20"/>
        <v>11.582261896952449</v>
      </c>
      <c r="N259">
        <f t="shared" si="18"/>
        <v>0.13516370441246434</v>
      </c>
      <c r="O259">
        <f t="shared" si="19"/>
        <v>1.1351637044124643</v>
      </c>
    </row>
    <row r="260" spans="1:15">
      <c r="A260" s="2">
        <v>259</v>
      </c>
      <c r="B260" s="2">
        <v>10.372800032433041</v>
      </c>
      <c r="C260">
        <f t="shared" ref="C260:I323" si="23">+B259</f>
        <v>12.159782201246049</v>
      </c>
      <c r="D260">
        <f t="shared" si="23"/>
        <v>10.71191948260862</v>
      </c>
      <c r="E260">
        <f t="shared" si="23"/>
        <v>9.8160038669286909</v>
      </c>
      <c r="F260">
        <f t="shared" si="22"/>
        <v>10.127306076140586</v>
      </c>
      <c r="G260">
        <f t="shared" si="22"/>
        <v>10.675864329799495</v>
      </c>
      <c r="H260">
        <f t="shared" si="22"/>
        <v>10.97687748294196</v>
      </c>
      <c r="I260">
        <f t="shared" si="22"/>
        <v>10.971812080759587</v>
      </c>
      <c r="J260">
        <f t="shared" si="22"/>
        <v>10.869184557079432</v>
      </c>
      <c r="K260">
        <f t="shared" si="21"/>
        <v>12.02784874684961</v>
      </c>
      <c r="L260">
        <f t="shared" si="20"/>
        <v>12.159138617409541</v>
      </c>
      <c r="N260">
        <f t="shared" ref="N260:N323" si="24">+(B260-B259)/B259</f>
        <v>-0.14695840264555812</v>
      </c>
      <c r="O260">
        <f t="shared" ref="O260:O323" si="25">1+N260</f>
        <v>0.85304159735444185</v>
      </c>
    </row>
    <row r="261" spans="1:15">
      <c r="A261" s="2">
        <v>260</v>
      </c>
      <c r="B261" s="2">
        <v>10.201257117043458</v>
      </c>
      <c r="C261">
        <f t="shared" si="23"/>
        <v>10.372800032433041</v>
      </c>
      <c r="D261">
        <f t="shared" si="23"/>
        <v>12.159782201246049</v>
      </c>
      <c r="E261">
        <f t="shared" si="23"/>
        <v>10.71191948260862</v>
      </c>
      <c r="F261">
        <f t="shared" si="22"/>
        <v>9.8160038669286909</v>
      </c>
      <c r="G261">
        <f t="shared" si="22"/>
        <v>10.127306076140586</v>
      </c>
      <c r="H261">
        <f t="shared" si="22"/>
        <v>10.675864329799495</v>
      </c>
      <c r="I261">
        <f t="shared" si="22"/>
        <v>10.97687748294196</v>
      </c>
      <c r="J261">
        <f t="shared" si="22"/>
        <v>10.971812080759587</v>
      </c>
      <c r="K261">
        <f t="shared" si="21"/>
        <v>10.869184557079432</v>
      </c>
      <c r="L261">
        <f t="shared" si="20"/>
        <v>12.02784874684961</v>
      </c>
      <c r="N261">
        <f t="shared" si="24"/>
        <v>-1.6537763656217546E-2</v>
      </c>
      <c r="O261">
        <f t="shared" si="25"/>
        <v>0.98346223634378249</v>
      </c>
    </row>
    <row r="262" spans="1:15">
      <c r="A262" s="2">
        <v>261</v>
      </c>
      <c r="B262" s="2">
        <v>9.8671126301764129</v>
      </c>
      <c r="C262">
        <f t="shared" si="23"/>
        <v>10.201257117043458</v>
      </c>
      <c r="D262">
        <f t="shared" si="23"/>
        <v>10.372800032433041</v>
      </c>
      <c r="E262">
        <f t="shared" si="23"/>
        <v>12.159782201246049</v>
      </c>
      <c r="F262">
        <f t="shared" si="22"/>
        <v>10.71191948260862</v>
      </c>
      <c r="G262">
        <f t="shared" si="22"/>
        <v>9.8160038669286909</v>
      </c>
      <c r="H262">
        <f t="shared" si="22"/>
        <v>10.127306076140586</v>
      </c>
      <c r="I262">
        <f t="shared" si="22"/>
        <v>10.675864329799495</v>
      </c>
      <c r="J262">
        <f t="shared" ref="J262:L325" si="26">+I261</f>
        <v>10.97687748294196</v>
      </c>
      <c r="K262">
        <f t="shared" si="21"/>
        <v>10.971812080759587</v>
      </c>
      <c r="L262">
        <f t="shared" si="20"/>
        <v>10.869184557079432</v>
      </c>
      <c r="N262">
        <f t="shared" si="24"/>
        <v>-3.2755226442511907E-2</v>
      </c>
      <c r="O262">
        <f t="shared" si="25"/>
        <v>0.96724477355748806</v>
      </c>
    </row>
    <row r="263" spans="1:15">
      <c r="A263" s="2">
        <v>262</v>
      </c>
      <c r="B263" s="2">
        <v>9.2803891507499596</v>
      </c>
      <c r="C263">
        <f t="shared" si="23"/>
        <v>9.8671126301764129</v>
      </c>
      <c r="D263">
        <f t="shared" si="23"/>
        <v>10.201257117043458</v>
      </c>
      <c r="E263">
        <f t="shared" si="23"/>
        <v>10.372800032433041</v>
      </c>
      <c r="F263">
        <f t="shared" si="22"/>
        <v>12.159782201246049</v>
      </c>
      <c r="G263">
        <f t="shared" si="22"/>
        <v>10.71191948260862</v>
      </c>
      <c r="H263">
        <f t="shared" si="22"/>
        <v>9.8160038669286909</v>
      </c>
      <c r="I263">
        <f t="shared" si="22"/>
        <v>10.127306076140586</v>
      </c>
      <c r="J263">
        <f t="shared" si="26"/>
        <v>10.675864329799495</v>
      </c>
      <c r="K263">
        <f t="shared" si="21"/>
        <v>10.97687748294196</v>
      </c>
      <c r="L263">
        <f t="shared" si="20"/>
        <v>10.971812080759587</v>
      </c>
      <c r="N263">
        <f t="shared" si="24"/>
        <v>-5.9462529862290968E-2</v>
      </c>
      <c r="O263">
        <f t="shared" si="25"/>
        <v>0.94053747013770905</v>
      </c>
    </row>
    <row r="264" spans="1:15">
      <c r="A264" s="2">
        <v>263</v>
      </c>
      <c r="B264" s="2">
        <v>8.0748381133305127</v>
      </c>
      <c r="C264">
        <f t="shared" si="23"/>
        <v>9.2803891507499596</v>
      </c>
      <c r="D264">
        <f t="shared" si="23"/>
        <v>9.8671126301764129</v>
      </c>
      <c r="E264">
        <f t="shared" si="23"/>
        <v>10.201257117043458</v>
      </c>
      <c r="F264">
        <f t="shared" si="22"/>
        <v>10.372800032433041</v>
      </c>
      <c r="G264">
        <f t="shared" si="22"/>
        <v>12.159782201246049</v>
      </c>
      <c r="H264">
        <f t="shared" si="22"/>
        <v>10.71191948260862</v>
      </c>
      <c r="I264">
        <f t="shared" si="22"/>
        <v>9.8160038669286909</v>
      </c>
      <c r="J264">
        <f t="shared" si="26"/>
        <v>10.127306076140586</v>
      </c>
      <c r="K264">
        <f t="shared" si="21"/>
        <v>10.675864329799495</v>
      </c>
      <c r="L264">
        <f t="shared" si="20"/>
        <v>10.97687748294196</v>
      </c>
      <c r="N264">
        <f t="shared" si="24"/>
        <v>-0.12990306956276987</v>
      </c>
      <c r="O264">
        <f t="shared" si="25"/>
        <v>0.87009693043723013</v>
      </c>
    </row>
    <row r="265" spans="1:15">
      <c r="A265" s="2">
        <v>264</v>
      </c>
      <c r="B265" s="2">
        <v>10.042674521133014</v>
      </c>
      <c r="C265">
        <f t="shared" si="23"/>
        <v>8.0748381133305127</v>
      </c>
      <c r="D265">
        <f t="shared" si="23"/>
        <v>9.2803891507499596</v>
      </c>
      <c r="E265">
        <f t="shared" si="23"/>
        <v>9.8671126301764129</v>
      </c>
      <c r="F265">
        <f t="shared" si="22"/>
        <v>10.201257117043458</v>
      </c>
      <c r="G265">
        <f t="shared" si="22"/>
        <v>10.372800032433041</v>
      </c>
      <c r="H265">
        <f t="shared" si="22"/>
        <v>12.159782201246049</v>
      </c>
      <c r="I265">
        <f t="shared" si="22"/>
        <v>10.71191948260862</v>
      </c>
      <c r="J265">
        <f t="shared" si="26"/>
        <v>9.8160038669286909</v>
      </c>
      <c r="K265">
        <f t="shared" si="21"/>
        <v>10.127306076140586</v>
      </c>
      <c r="L265">
        <f t="shared" si="20"/>
        <v>10.675864329799495</v>
      </c>
      <c r="N265">
        <f t="shared" si="24"/>
        <v>0.24369979684841706</v>
      </c>
      <c r="O265">
        <f t="shared" si="25"/>
        <v>1.2436997968484171</v>
      </c>
    </row>
    <row r="266" spans="1:15">
      <c r="A266" s="2">
        <v>265</v>
      </c>
      <c r="B266" s="2">
        <v>10.402346927202824</v>
      </c>
      <c r="C266">
        <f t="shared" si="23"/>
        <v>10.042674521133014</v>
      </c>
      <c r="D266">
        <f t="shared" si="23"/>
        <v>8.0748381133305127</v>
      </c>
      <c r="E266">
        <f t="shared" si="23"/>
        <v>9.2803891507499596</v>
      </c>
      <c r="F266">
        <f t="shared" si="22"/>
        <v>9.8671126301764129</v>
      </c>
      <c r="G266">
        <f t="shared" si="22"/>
        <v>10.201257117043458</v>
      </c>
      <c r="H266">
        <f t="shared" si="22"/>
        <v>10.372800032433041</v>
      </c>
      <c r="I266">
        <f t="shared" si="22"/>
        <v>12.159782201246049</v>
      </c>
      <c r="J266">
        <f t="shared" si="26"/>
        <v>10.71191948260862</v>
      </c>
      <c r="K266">
        <f t="shared" si="21"/>
        <v>9.8160038669286909</v>
      </c>
      <c r="L266">
        <f t="shared" si="20"/>
        <v>10.127306076140586</v>
      </c>
      <c r="N266">
        <f t="shared" si="24"/>
        <v>3.581440435144484E-2</v>
      </c>
      <c r="O266">
        <f t="shared" si="25"/>
        <v>1.0358144043514448</v>
      </c>
    </row>
    <row r="267" spans="1:15">
      <c r="A267" s="2">
        <v>266</v>
      </c>
      <c r="B267" s="2">
        <v>10.047866717464878</v>
      </c>
      <c r="C267">
        <f t="shared" si="23"/>
        <v>10.402346927202824</v>
      </c>
      <c r="D267">
        <f t="shared" si="23"/>
        <v>10.042674521133014</v>
      </c>
      <c r="E267">
        <f t="shared" si="23"/>
        <v>8.0748381133305127</v>
      </c>
      <c r="F267">
        <f t="shared" si="22"/>
        <v>9.2803891507499596</v>
      </c>
      <c r="G267">
        <f t="shared" si="22"/>
        <v>9.8671126301764129</v>
      </c>
      <c r="H267">
        <f t="shared" si="22"/>
        <v>10.201257117043458</v>
      </c>
      <c r="I267">
        <f t="shared" si="22"/>
        <v>10.372800032433041</v>
      </c>
      <c r="J267">
        <f t="shared" si="26"/>
        <v>12.159782201246049</v>
      </c>
      <c r="K267">
        <f t="shared" si="21"/>
        <v>10.71191948260862</v>
      </c>
      <c r="L267">
        <f t="shared" si="20"/>
        <v>9.8160038669286909</v>
      </c>
      <c r="N267">
        <f t="shared" si="24"/>
        <v>-3.4076945541102605E-2</v>
      </c>
      <c r="O267">
        <f t="shared" si="25"/>
        <v>0.96592305445889737</v>
      </c>
    </row>
    <row r="268" spans="1:15">
      <c r="A268" s="2">
        <v>267</v>
      </c>
      <c r="B268" s="2">
        <v>10.688285817248063</v>
      </c>
      <c r="C268">
        <f t="shared" si="23"/>
        <v>10.047866717464878</v>
      </c>
      <c r="D268">
        <f t="shared" si="23"/>
        <v>10.402346927202824</v>
      </c>
      <c r="E268">
        <f t="shared" si="23"/>
        <v>10.042674521133014</v>
      </c>
      <c r="F268">
        <f t="shared" si="22"/>
        <v>8.0748381133305127</v>
      </c>
      <c r="G268">
        <f t="shared" si="22"/>
        <v>9.2803891507499596</v>
      </c>
      <c r="H268">
        <f t="shared" si="22"/>
        <v>9.8671126301764129</v>
      </c>
      <c r="I268">
        <f t="shared" si="22"/>
        <v>10.201257117043458</v>
      </c>
      <c r="J268">
        <f t="shared" si="26"/>
        <v>10.372800032433041</v>
      </c>
      <c r="K268">
        <f t="shared" si="21"/>
        <v>12.159782201246049</v>
      </c>
      <c r="L268">
        <f t="shared" si="21"/>
        <v>10.71191948260862</v>
      </c>
      <c r="N268">
        <f t="shared" si="24"/>
        <v>6.3736822729747192E-2</v>
      </c>
      <c r="O268">
        <f t="shared" si="25"/>
        <v>1.0637368227297472</v>
      </c>
    </row>
    <row r="269" spans="1:15">
      <c r="A269" s="2">
        <v>268</v>
      </c>
      <c r="B269" s="2">
        <v>11.25880705117646</v>
      </c>
      <c r="C269">
        <f t="shared" si="23"/>
        <v>10.688285817248063</v>
      </c>
      <c r="D269">
        <f t="shared" si="23"/>
        <v>10.047866717464878</v>
      </c>
      <c r="E269">
        <f t="shared" si="23"/>
        <v>10.402346927202824</v>
      </c>
      <c r="F269">
        <f t="shared" si="22"/>
        <v>10.042674521133014</v>
      </c>
      <c r="G269">
        <f t="shared" si="22"/>
        <v>8.0748381133305127</v>
      </c>
      <c r="H269">
        <f t="shared" si="22"/>
        <v>9.2803891507499596</v>
      </c>
      <c r="I269">
        <f t="shared" si="22"/>
        <v>9.8671126301764129</v>
      </c>
      <c r="J269">
        <f t="shared" si="26"/>
        <v>10.201257117043458</v>
      </c>
      <c r="K269">
        <f t="shared" si="21"/>
        <v>10.372800032433041</v>
      </c>
      <c r="L269">
        <f t="shared" si="21"/>
        <v>12.159782201246049</v>
      </c>
      <c r="N269">
        <f t="shared" si="24"/>
        <v>5.3378179034820145E-2</v>
      </c>
      <c r="O269">
        <f t="shared" si="25"/>
        <v>1.0533781790348202</v>
      </c>
    </row>
    <row r="270" spans="1:15">
      <c r="A270" s="2">
        <v>269</v>
      </c>
      <c r="B270" s="2">
        <v>12.417324193235226</v>
      </c>
      <c r="C270">
        <f t="shared" si="23"/>
        <v>11.25880705117646</v>
      </c>
      <c r="D270">
        <f t="shared" si="23"/>
        <v>10.688285817248063</v>
      </c>
      <c r="E270">
        <f t="shared" si="23"/>
        <v>10.047866717464878</v>
      </c>
      <c r="F270">
        <f t="shared" si="22"/>
        <v>10.402346927202824</v>
      </c>
      <c r="G270">
        <f t="shared" si="22"/>
        <v>10.042674521133014</v>
      </c>
      <c r="H270">
        <f t="shared" si="22"/>
        <v>8.0748381133305127</v>
      </c>
      <c r="I270">
        <f t="shared" si="22"/>
        <v>9.2803891507499596</v>
      </c>
      <c r="J270">
        <f t="shared" si="26"/>
        <v>9.8671126301764129</v>
      </c>
      <c r="K270">
        <f t="shared" si="21"/>
        <v>10.201257117043458</v>
      </c>
      <c r="L270">
        <f t="shared" si="21"/>
        <v>10.372800032433041</v>
      </c>
      <c r="N270">
        <f t="shared" si="24"/>
        <v>0.10289874733555454</v>
      </c>
      <c r="O270">
        <f t="shared" si="25"/>
        <v>1.1028987473355545</v>
      </c>
    </row>
    <row r="271" spans="1:15">
      <c r="A271" s="2">
        <v>270</v>
      </c>
      <c r="B271" s="2">
        <v>13.29555283552131</v>
      </c>
      <c r="C271">
        <f t="shared" si="23"/>
        <v>12.417324193235226</v>
      </c>
      <c r="D271">
        <f t="shared" si="23"/>
        <v>11.25880705117646</v>
      </c>
      <c r="E271">
        <f t="shared" si="23"/>
        <v>10.688285817248063</v>
      </c>
      <c r="F271">
        <f t="shared" si="22"/>
        <v>10.047866717464878</v>
      </c>
      <c r="G271">
        <f t="shared" si="22"/>
        <v>10.402346927202824</v>
      </c>
      <c r="H271">
        <f t="shared" si="22"/>
        <v>10.042674521133014</v>
      </c>
      <c r="I271">
        <f t="shared" si="22"/>
        <v>8.0748381133305127</v>
      </c>
      <c r="J271">
        <f t="shared" si="26"/>
        <v>9.2803891507499596</v>
      </c>
      <c r="K271">
        <f t="shared" si="21"/>
        <v>9.8671126301764129</v>
      </c>
      <c r="L271">
        <f t="shared" si="21"/>
        <v>10.201257117043458</v>
      </c>
      <c r="N271">
        <f t="shared" si="24"/>
        <v>7.0726078229038258E-2</v>
      </c>
      <c r="O271">
        <f t="shared" si="25"/>
        <v>1.0707260782290382</v>
      </c>
    </row>
    <row r="272" spans="1:15">
      <c r="A272" s="2">
        <v>271</v>
      </c>
      <c r="B272" s="2">
        <v>11.735936273657943</v>
      </c>
      <c r="C272">
        <f t="shared" si="23"/>
        <v>13.29555283552131</v>
      </c>
      <c r="D272">
        <f t="shared" si="23"/>
        <v>12.417324193235226</v>
      </c>
      <c r="E272">
        <f t="shared" si="23"/>
        <v>11.25880705117646</v>
      </c>
      <c r="F272">
        <f t="shared" si="22"/>
        <v>10.688285817248063</v>
      </c>
      <c r="G272">
        <f t="shared" si="22"/>
        <v>10.047866717464878</v>
      </c>
      <c r="H272">
        <f t="shared" si="22"/>
        <v>10.402346927202824</v>
      </c>
      <c r="I272">
        <f t="shared" si="22"/>
        <v>10.042674521133014</v>
      </c>
      <c r="J272">
        <f t="shared" si="26"/>
        <v>8.0748381133305127</v>
      </c>
      <c r="K272">
        <f t="shared" si="21"/>
        <v>9.2803891507499596</v>
      </c>
      <c r="L272">
        <f t="shared" si="21"/>
        <v>9.8671126301764129</v>
      </c>
      <c r="N272">
        <f t="shared" si="24"/>
        <v>-0.11730362634463669</v>
      </c>
      <c r="O272">
        <f t="shared" si="25"/>
        <v>0.88269637365536335</v>
      </c>
    </row>
    <row r="273" spans="1:15">
      <c r="A273" s="2">
        <v>272</v>
      </c>
      <c r="B273" s="2">
        <v>10.917740936333214</v>
      </c>
      <c r="C273">
        <f t="shared" si="23"/>
        <v>11.735936273657943</v>
      </c>
      <c r="D273">
        <f t="shared" si="23"/>
        <v>13.29555283552131</v>
      </c>
      <c r="E273">
        <f t="shared" si="23"/>
        <v>12.417324193235226</v>
      </c>
      <c r="F273">
        <f t="shared" si="22"/>
        <v>11.25880705117646</v>
      </c>
      <c r="G273">
        <f t="shared" si="22"/>
        <v>10.688285817248063</v>
      </c>
      <c r="H273">
        <f t="shared" si="22"/>
        <v>10.047866717464878</v>
      </c>
      <c r="I273">
        <f t="shared" si="22"/>
        <v>10.402346927202824</v>
      </c>
      <c r="J273">
        <f t="shared" si="26"/>
        <v>10.042674521133014</v>
      </c>
      <c r="K273">
        <f t="shared" si="21"/>
        <v>8.0748381133305127</v>
      </c>
      <c r="L273">
        <f t="shared" si="21"/>
        <v>9.2803891507499596</v>
      </c>
      <c r="N273">
        <f t="shared" si="24"/>
        <v>-6.9717091013967142E-2</v>
      </c>
      <c r="O273">
        <f t="shared" si="25"/>
        <v>0.93028290898603283</v>
      </c>
    </row>
    <row r="274" spans="1:15">
      <c r="A274" s="2">
        <v>273</v>
      </c>
      <c r="B274" s="2">
        <v>11.638544657752766</v>
      </c>
      <c r="C274">
        <f t="shared" si="23"/>
        <v>10.917740936333214</v>
      </c>
      <c r="D274">
        <f t="shared" si="23"/>
        <v>11.735936273657943</v>
      </c>
      <c r="E274">
        <f t="shared" si="23"/>
        <v>13.29555283552131</v>
      </c>
      <c r="F274">
        <f t="shared" si="22"/>
        <v>12.417324193235226</v>
      </c>
      <c r="G274">
        <f t="shared" si="22"/>
        <v>11.25880705117646</v>
      </c>
      <c r="H274">
        <f t="shared" si="22"/>
        <v>10.688285817248063</v>
      </c>
      <c r="I274">
        <f t="shared" si="22"/>
        <v>10.047866717464878</v>
      </c>
      <c r="J274">
        <f t="shared" si="26"/>
        <v>10.402346927202824</v>
      </c>
      <c r="K274">
        <f t="shared" si="21"/>
        <v>10.042674521133014</v>
      </c>
      <c r="L274">
        <f t="shared" si="21"/>
        <v>8.0748381133305127</v>
      </c>
      <c r="N274">
        <f t="shared" si="24"/>
        <v>6.6021324889729227E-2</v>
      </c>
      <c r="O274">
        <f t="shared" si="25"/>
        <v>1.0660213248897292</v>
      </c>
    </row>
    <row r="275" spans="1:15">
      <c r="A275" s="2">
        <v>274</v>
      </c>
      <c r="B275" s="2">
        <v>12.255636832957988</v>
      </c>
      <c r="C275">
        <f t="shared" si="23"/>
        <v>11.638544657752766</v>
      </c>
      <c r="D275">
        <f t="shared" si="23"/>
        <v>10.917740936333214</v>
      </c>
      <c r="E275">
        <f t="shared" si="23"/>
        <v>11.735936273657943</v>
      </c>
      <c r="F275">
        <f t="shared" si="22"/>
        <v>13.29555283552131</v>
      </c>
      <c r="G275">
        <f t="shared" si="22"/>
        <v>12.417324193235226</v>
      </c>
      <c r="H275">
        <f t="shared" si="22"/>
        <v>11.25880705117646</v>
      </c>
      <c r="I275">
        <f t="shared" si="22"/>
        <v>10.688285817248063</v>
      </c>
      <c r="J275">
        <f t="shared" si="26"/>
        <v>10.047866717464878</v>
      </c>
      <c r="K275">
        <f t="shared" si="26"/>
        <v>10.402346927202824</v>
      </c>
      <c r="L275">
        <f t="shared" si="26"/>
        <v>10.042674521133014</v>
      </c>
      <c r="N275">
        <f t="shared" si="24"/>
        <v>5.3021420920884611E-2</v>
      </c>
      <c r="O275">
        <f t="shared" si="25"/>
        <v>1.0530214209208846</v>
      </c>
    </row>
    <row r="276" spans="1:15">
      <c r="A276" s="2">
        <v>275</v>
      </c>
      <c r="B276" s="2">
        <v>12.310610733026454</v>
      </c>
      <c r="C276">
        <f t="shared" si="23"/>
        <v>12.255636832957988</v>
      </c>
      <c r="D276">
        <f t="shared" si="23"/>
        <v>11.638544657752766</v>
      </c>
      <c r="E276">
        <f t="shared" si="23"/>
        <v>10.917740936333214</v>
      </c>
      <c r="F276">
        <f t="shared" si="22"/>
        <v>11.735936273657943</v>
      </c>
      <c r="G276">
        <f t="shared" si="22"/>
        <v>13.29555283552131</v>
      </c>
      <c r="H276">
        <f t="shared" si="22"/>
        <v>12.417324193235226</v>
      </c>
      <c r="I276">
        <f t="shared" si="22"/>
        <v>11.25880705117646</v>
      </c>
      <c r="J276">
        <f t="shared" si="26"/>
        <v>10.688285817248063</v>
      </c>
      <c r="K276">
        <f t="shared" si="26"/>
        <v>10.047866717464878</v>
      </c>
      <c r="L276">
        <f t="shared" si="26"/>
        <v>10.402346927202824</v>
      </c>
      <c r="N276">
        <f t="shared" si="24"/>
        <v>4.4856012639530873E-3</v>
      </c>
      <c r="O276">
        <f t="shared" si="25"/>
        <v>1.0044856012639531</v>
      </c>
    </row>
    <row r="277" spans="1:15">
      <c r="A277" s="2">
        <v>276</v>
      </c>
      <c r="B277" s="2">
        <v>11.639073822543583</v>
      </c>
      <c r="C277">
        <f t="shared" si="23"/>
        <v>12.310610733026454</v>
      </c>
      <c r="D277">
        <f t="shared" si="23"/>
        <v>12.255636832957988</v>
      </c>
      <c r="E277">
        <f t="shared" si="23"/>
        <v>11.638544657752766</v>
      </c>
      <c r="F277">
        <f t="shared" si="22"/>
        <v>10.917740936333214</v>
      </c>
      <c r="G277">
        <f t="shared" si="22"/>
        <v>11.735936273657943</v>
      </c>
      <c r="H277">
        <f t="shared" si="22"/>
        <v>13.29555283552131</v>
      </c>
      <c r="I277">
        <f t="shared" si="22"/>
        <v>12.417324193235226</v>
      </c>
      <c r="J277">
        <f t="shared" si="26"/>
        <v>11.25880705117646</v>
      </c>
      <c r="K277">
        <f t="shared" si="26"/>
        <v>10.688285817248063</v>
      </c>
      <c r="L277">
        <f t="shared" si="26"/>
        <v>10.047866717464878</v>
      </c>
      <c r="N277">
        <f t="shared" si="24"/>
        <v>-5.4549439101449E-2</v>
      </c>
      <c r="O277">
        <f t="shared" si="25"/>
        <v>0.94545056089855095</v>
      </c>
    </row>
    <row r="278" spans="1:15">
      <c r="A278" s="2">
        <v>277</v>
      </c>
      <c r="B278" s="2">
        <v>13.011086507739305</v>
      </c>
      <c r="C278">
        <f t="shared" si="23"/>
        <v>11.639073822543583</v>
      </c>
      <c r="D278">
        <f t="shared" si="23"/>
        <v>12.310610733026454</v>
      </c>
      <c r="E278">
        <f t="shared" si="23"/>
        <v>12.255636832957988</v>
      </c>
      <c r="F278">
        <f t="shared" si="22"/>
        <v>11.638544657752766</v>
      </c>
      <c r="G278">
        <f t="shared" si="22"/>
        <v>10.917740936333214</v>
      </c>
      <c r="H278">
        <f t="shared" si="22"/>
        <v>11.735936273657943</v>
      </c>
      <c r="I278">
        <f t="shared" si="22"/>
        <v>13.29555283552131</v>
      </c>
      <c r="J278">
        <f t="shared" si="26"/>
        <v>12.417324193235226</v>
      </c>
      <c r="K278">
        <f t="shared" si="26"/>
        <v>11.25880705117646</v>
      </c>
      <c r="L278">
        <f t="shared" si="26"/>
        <v>10.688285817248063</v>
      </c>
      <c r="N278">
        <f t="shared" si="24"/>
        <v>0.11787988512782582</v>
      </c>
      <c r="O278">
        <f t="shared" si="25"/>
        <v>1.1178798851278258</v>
      </c>
    </row>
    <row r="279" spans="1:15">
      <c r="A279" s="2">
        <v>278</v>
      </c>
      <c r="B279" s="2">
        <v>12.148882705818554</v>
      </c>
      <c r="C279">
        <f t="shared" si="23"/>
        <v>13.011086507739305</v>
      </c>
      <c r="D279">
        <f t="shared" si="23"/>
        <v>11.639073822543583</v>
      </c>
      <c r="E279">
        <f t="shared" si="23"/>
        <v>12.310610733026454</v>
      </c>
      <c r="F279">
        <f t="shared" si="22"/>
        <v>12.255636832957988</v>
      </c>
      <c r="G279">
        <f t="shared" si="22"/>
        <v>11.638544657752766</v>
      </c>
      <c r="H279">
        <f t="shared" si="22"/>
        <v>10.917740936333214</v>
      </c>
      <c r="I279">
        <f t="shared" si="22"/>
        <v>11.735936273657943</v>
      </c>
      <c r="J279">
        <f t="shared" si="26"/>
        <v>13.29555283552131</v>
      </c>
      <c r="K279">
        <f t="shared" si="26"/>
        <v>12.417324193235226</v>
      </c>
      <c r="L279">
        <f t="shared" si="26"/>
        <v>11.25880705117646</v>
      </c>
      <c r="N279">
        <f t="shared" si="24"/>
        <v>-6.6266856454139461E-2</v>
      </c>
      <c r="O279">
        <f t="shared" si="25"/>
        <v>0.93373314354586057</v>
      </c>
    </row>
    <row r="280" spans="1:15">
      <c r="A280" s="2">
        <v>279</v>
      </c>
      <c r="B280" s="2">
        <v>14.300733404689701</v>
      </c>
      <c r="C280">
        <f t="shared" si="23"/>
        <v>12.148882705818554</v>
      </c>
      <c r="D280">
        <f t="shared" si="23"/>
        <v>13.011086507739305</v>
      </c>
      <c r="E280">
        <f t="shared" si="23"/>
        <v>11.639073822543583</v>
      </c>
      <c r="F280">
        <f t="shared" si="22"/>
        <v>12.310610733026454</v>
      </c>
      <c r="G280">
        <f t="shared" si="22"/>
        <v>12.255636832957988</v>
      </c>
      <c r="H280">
        <f t="shared" si="22"/>
        <v>11.638544657752766</v>
      </c>
      <c r="I280">
        <f t="shared" si="22"/>
        <v>10.917740936333214</v>
      </c>
      <c r="J280">
        <f t="shared" si="26"/>
        <v>11.735936273657943</v>
      </c>
      <c r="K280">
        <f t="shared" si="26"/>
        <v>13.29555283552131</v>
      </c>
      <c r="L280">
        <f t="shared" si="26"/>
        <v>12.417324193235226</v>
      </c>
      <c r="N280">
        <f t="shared" si="24"/>
        <v>0.17712334137858993</v>
      </c>
      <c r="O280">
        <f t="shared" si="25"/>
        <v>1.17712334137859</v>
      </c>
    </row>
    <row r="281" spans="1:15">
      <c r="A281" s="2">
        <v>280</v>
      </c>
      <c r="B281" s="2">
        <v>13.359747665837702</v>
      </c>
      <c r="C281">
        <f t="shared" si="23"/>
        <v>14.300733404689701</v>
      </c>
      <c r="D281">
        <f t="shared" si="23"/>
        <v>12.148882705818554</v>
      </c>
      <c r="E281">
        <f t="shared" si="23"/>
        <v>13.011086507739305</v>
      </c>
      <c r="F281">
        <f t="shared" si="22"/>
        <v>11.639073822543583</v>
      </c>
      <c r="G281">
        <f t="shared" si="22"/>
        <v>12.310610733026454</v>
      </c>
      <c r="H281">
        <f t="shared" si="22"/>
        <v>12.255636832957988</v>
      </c>
      <c r="I281">
        <f t="shared" si="22"/>
        <v>11.638544657752766</v>
      </c>
      <c r="J281">
        <f t="shared" si="26"/>
        <v>10.917740936333214</v>
      </c>
      <c r="K281">
        <f t="shared" si="26"/>
        <v>11.735936273657943</v>
      </c>
      <c r="L281">
        <f t="shared" si="26"/>
        <v>13.29555283552131</v>
      </c>
      <c r="N281">
        <f t="shared" si="24"/>
        <v>-6.5799823842839972E-2</v>
      </c>
      <c r="O281">
        <f t="shared" si="25"/>
        <v>0.93420017615716</v>
      </c>
    </row>
    <row r="282" spans="1:15">
      <c r="A282" s="2">
        <v>281</v>
      </c>
      <c r="B282" s="2">
        <v>14.231587462785845</v>
      </c>
      <c r="C282">
        <f t="shared" si="23"/>
        <v>13.359747665837702</v>
      </c>
      <c r="D282">
        <f t="shared" si="23"/>
        <v>14.300733404689701</v>
      </c>
      <c r="E282">
        <f t="shared" si="23"/>
        <v>12.148882705818554</v>
      </c>
      <c r="F282">
        <f t="shared" si="22"/>
        <v>13.011086507739305</v>
      </c>
      <c r="G282">
        <f t="shared" si="22"/>
        <v>11.639073822543583</v>
      </c>
      <c r="H282">
        <f t="shared" si="22"/>
        <v>12.310610733026454</v>
      </c>
      <c r="I282">
        <f t="shared" si="22"/>
        <v>12.255636832957988</v>
      </c>
      <c r="J282">
        <f t="shared" si="26"/>
        <v>11.638544657752766</v>
      </c>
      <c r="K282">
        <f t="shared" si="26"/>
        <v>10.917740936333214</v>
      </c>
      <c r="L282">
        <f t="shared" si="26"/>
        <v>11.735936273657943</v>
      </c>
      <c r="N282">
        <f t="shared" si="24"/>
        <v>6.5258702391328083E-2</v>
      </c>
      <c r="O282">
        <f t="shared" si="25"/>
        <v>1.065258702391328</v>
      </c>
    </row>
    <row r="283" spans="1:15">
      <c r="A283" s="2">
        <v>282</v>
      </c>
      <c r="B283" s="2">
        <v>15.142301775302322</v>
      </c>
      <c r="C283">
        <f t="shared" si="23"/>
        <v>14.231587462785845</v>
      </c>
      <c r="D283">
        <f t="shared" si="23"/>
        <v>13.359747665837702</v>
      </c>
      <c r="E283">
        <f t="shared" si="23"/>
        <v>14.300733404689701</v>
      </c>
      <c r="F283">
        <f t="shared" si="22"/>
        <v>12.148882705818554</v>
      </c>
      <c r="G283">
        <f t="shared" si="22"/>
        <v>13.011086507739305</v>
      </c>
      <c r="H283">
        <f t="shared" si="22"/>
        <v>11.639073822543583</v>
      </c>
      <c r="I283">
        <f t="shared" si="22"/>
        <v>12.310610733026454</v>
      </c>
      <c r="J283">
        <f t="shared" si="26"/>
        <v>12.255636832957988</v>
      </c>
      <c r="K283">
        <f t="shared" si="26"/>
        <v>11.638544657752766</v>
      </c>
      <c r="L283">
        <f t="shared" si="26"/>
        <v>10.917740936333214</v>
      </c>
      <c r="N283">
        <f t="shared" si="24"/>
        <v>6.3992461480344515E-2</v>
      </c>
      <c r="O283">
        <f t="shared" si="25"/>
        <v>1.0639924614803444</v>
      </c>
    </row>
    <row r="284" spans="1:15">
      <c r="A284" s="2">
        <v>283</v>
      </c>
      <c r="B284" s="2">
        <v>14.001116059487007</v>
      </c>
      <c r="C284">
        <f t="shared" si="23"/>
        <v>15.142301775302322</v>
      </c>
      <c r="D284">
        <f t="shared" si="23"/>
        <v>14.231587462785845</v>
      </c>
      <c r="E284">
        <f t="shared" si="23"/>
        <v>13.359747665837702</v>
      </c>
      <c r="F284">
        <f t="shared" si="22"/>
        <v>14.300733404689701</v>
      </c>
      <c r="G284">
        <f t="shared" si="22"/>
        <v>12.148882705818554</v>
      </c>
      <c r="H284">
        <f t="shared" si="22"/>
        <v>13.011086507739305</v>
      </c>
      <c r="I284">
        <f t="shared" si="22"/>
        <v>11.639073822543583</v>
      </c>
      <c r="J284">
        <f t="shared" si="26"/>
        <v>12.310610733026454</v>
      </c>
      <c r="K284">
        <f t="shared" si="26"/>
        <v>12.255636832957988</v>
      </c>
      <c r="L284">
        <f t="shared" si="26"/>
        <v>11.638544657752766</v>
      </c>
      <c r="N284">
        <f t="shared" si="24"/>
        <v>-7.5364084849810123E-2</v>
      </c>
      <c r="O284">
        <f t="shared" si="25"/>
        <v>0.92463591515018984</v>
      </c>
    </row>
    <row r="285" spans="1:15">
      <c r="A285" s="2">
        <v>284</v>
      </c>
      <c r="B285" s="2">
        <v>15.066987114627073</v>
      </c>
      <c r="C285">
        <f t="shared" si="23"/>
        <v>14.001116059487007</v>
      </c>
      <c r="D285">
        <f t="shared" si="23"/>
        <v>15.142301775302322</v>
      </c>
      <c r="E285">
        <f t="shared" si="23"/>
        <v>14.231587462785845</v>
      </c>
      <c r="F285">
        <f t="shared" si="22"/>
        <v>13.359747665837702</v>
      </c>
      <c r="G285">
        <f t="shared" si="22"/>
        <v>14.300733404689701</v>
      </c>
      <c r="H285">
        <f t="shared" si="22"/>
        <v>12.148882705818554</v>
      </c>
      <c r="I285">
        <f t="shared" si="22"/>
        <v>13.011086507739305</v>
      </c>
      <c r="J285">
        <f t="shared" si="26"/>
        <v>11.639073822543583</v>
      </c>
      <c r="K285">
        <f t="shared" si="26"/>
        <v>12.310610733026454</v>
      </c>
      <c r="L285">
        <f t="shared" si="26"/>
        <v>12.255636832957988</v>
      </c>
      <c r="N285">
        <f t="shared" si="24"/>
        <v>7.6127578016742706E-2</v>
      </c>
      <c r="O285">
        <f t="shared" si="25"/>
        <v>1.0761275780167427</v>
      </c>
    </row>
    <row r="286" spans="1:15">
      <c r="A286" s="2">
        <v>285</v>
      </c>
      <c r="B286" s="2">
        <v>16.049743005098094</v>
      </c>
      <c r="C286">
        <f t="shared" si="23"/>
        <v>15.066987114627073</v>
      </c>
      <c r="D286">
        <f t="shared" si="23"/>
        <v>14.001116059487007</v>
      </c>
      <c r="E286">
        <f t="shared" si="23"/>
        <v>15.142301775302322</v>
      </c>
      <c r="F286">
        <f t="shared" si="22"/>
        <v>14.231587462785845</v>
      </c>
      <c r="G286">
        <f t="shared" si="22"/>
        <v>13.359747665837702</v>
      </c>
      <c r="H286">
        <f t="shared" si="22"/>
        <v>14.300733404689701</v>
      </c>
      <c r="I286">
        <f t="shared" si="22"/>
        <v>12.148882705818554</v>
      </c>
      <c r="J286">
        <f t="shared" si="26"/>
        <v>13.011086507739305</v>
      </c>
      <c r="K286">
        <f t="shared" si="26"/>
        <v>11.639073822543583</v>
      </c>
      <c r="L286">
        <f t="shared" si="26"/>
        <v>12.310610733026454</v>
      </c>
      <c r="N286">
        <f t="shared" si="24"/>
        <v>6.5225773606520071E-2</v>
      </c>
      <c r="O286">
        <f t="shared" si="25"/>
        <v>1.06522577360652</v>
      </c>
    </row>
    <row r="287" spans="1:15">
      <c r="A287" s="2">
        <v>286</v>
      </c>
      <c r="B287" s="2">
        <v>15.249450724205831</v>
      </c>
      <c r="C287">
        <f t="shared" si="23"/>
        <v>16.049743005098094</v>
      </c>
      <c r="D287">
        <f t="shared" si="23"/>
        <v>15.066987114627073</v>
      </c>
      <c r="E287">
        <f t="shared" si="23"/>
        <v>14.001116059487007</v>
      </c>
      <c r="F287">
        <f t="shared" si="22"/>
        <v>15.142301775302322</v>
      </c>
      <c r="G287">
        <f t="shared" si="22"/>
        <v>14.231587462785845</v>
      </c>
      <c r="H287">
        <f t="shared" si="22"/>
        <v>13.359747665837702</v>
      </c>
      <c r="I287">
        <f t="shared" si="22"/>
        <v>14.300733404689701</v>
      </c>
      <c r="J287">
        <f t="shared" si="26"/>
        <v>12.148882705818554</v>
      </c>
      <c r="K287">
        <f t="shared" si="26"/>
        <v>13.011086507739305</v>
      </c>
      <c r="L287">
        <f t="shared" si="26"/>
        <v>11.639073822543583</v>
      </c>
      <c r="N287">
        <f t="shared" si="24"/>
        <v>-4.9863245825061214E-2</v>
      </c>
      <c r="O287">
        <f t="shared" si="25"/>
        <v>0.95013675417493881</v>
      </c>
    </row>
    <row r="288" spans="1:15">
      <c r="A288" s="2">
        <v>287</v>
      </c>
      <c r="B288" s="2">
        <v>15.63116215896169</v>
      </c>
      <c r="C288">
        <f t="shared" si="23"/>
        <v>15.249450724205831</v>
      </c>
      <c r="D288">
        <f t="shared" si="23"/>
        <v>16.049743005098094</v>
      </c>
      <c r="E288">
        <f t="shared" si="23"/>
        <v>15.066987114627073</v>
      </c>
      <c r="F288">
        <f t="shared" si="22"/>
        <v>14.001116059487007</v>
      </c>
      <c r="G288">
        <f t="shared" si="22"/>
        <v>15.142301775302322</v>
      </c>
      <c r="H288">
        <f t="shared" si="22"/>
        <v>14.231587462785845</v>
      </c>
      <c r="I288">
        <f t="shared" si="22"/>
        <v>13.359747665837702</v>
      </c>
      <c r="J288">
        <f t="shared" si="26"/>
        <v>14.300733404689701</v>
      </c>
      <c r="K288">
        <f t="shared" si="26"/>
        <v>12.148882705818554</v>
      </c>
      <c r="L288">
        <f t="shared" si="26"/>
        <v>13.011086507739305</v>
      </c>
      <c r="N288">
        <f t="shared" si="24"/>
        <v>2.5031159591208028E-2</v>
      </c>
      <c r="O288">
        <f t="shared" si="25"/>
        <v>1.0250311595912081</v>
      </c>
    </row>
    <row r="289" spans="1:15">
      <c r="A289" s="2">
        <v>288</v>
      </c>
      <c r="B289" s="2">
        <v>14.417354411866924</v>
      </c>
      <c r="C289">
        <f t="shared" si="23"/>
        <v>15.63116215896169</v>
      </c>
      <c r="D289">
        <f t="shared" si="23"/>
        <v>15.249450724205831</v>
      </c>
      <c r="E289">
        <f t="shared" si="23"/>
        <v>16.049743005098094</v>
      </c>
      <c r="F289">
        <f t="shared" si="22"/>
        <v>15.066987114627073</v>
      </c>
      <c r="G289">
        <f t="shared" si="22"/>
        <v>14.001116059487007</v>
      </c>
      <c r="H289">
        <f t="shared" si="22"/>
        <v>15.142301775302322</v>
      </c>
      <c r="I289">
        <f t="shared" si="22"/>
        <v>14.231587462785845</v>
      </c>
      <c r="J289">
        <f t="shared" si="26"/>
        <v>13.359747665837702</v>
      </c>
      <c r="K289">
        <f t="shared" si="26"/>
        <v>14.300733404689701</v>
      </c>
      <c r="L289">
        <f t="shared" si="26"/>
        <v>12.148882705818554</v>
      </c>
      <c r="N289">
        <f t="shared" si="24"/>
        <v>-7.7653071137699314E-2</v>
      </c>
      <c r="O289">
        <f t="shared" si="25"/>
        <v>0.92234692886230074</v>
      </c>
    </row>
    <row r="290" spans="1:15">
      <c r="A290" s="2">
        <v>289</v>
      </c>
      <c r="B290" s="2">
        <v>14.896495961230011</v>
      </c>
      <c r="C290">
        <f t="shared" si="23"/>
        <v>14.417354411866924</v>
      </c>
      <c r="D290">
        <f t="shared" si="23"/>
        <v>15.63116215896169</v>
      </c>
      <c r="E290">
        <f t="shared" si="23"/>
        <v>15.249450724205831</v>
      </c>
      <c r="F290">
        <f t="shared" si="22"/>
        <v>16.049743005098094</v>
      </c>
      <c r="G290">
        <f t="shared" si="22"/>
        <v>15.066987114627073</v>
      </c>
      <c r="H290">
        <f t="shared" si="22"/>
        <v>14.001116059487007</v>
      </c>
      <c r="I290">
        <f t="shared" si="22"/>
        <v>15.142301775302322</v>
      </c>
      <c r="J290">
        <f t="shared" si="26"/>
        <v>14.231587462785845</v>
      </c>
      <c r="K290">
        <f t="shared" si="26"/>
        <v>13.359747665837702</v>
      </c>
      <c r="L290">
        <f t="shared" si="26"/>
        <v>14.300733404689701</v>
      </c>
      <c r="N290">
        <f t="shared" si="24"/>
        <v>3.3233666571219574E-2</v>
      </c>
      <c r="O290">
        <f t="shared" si="25"/>
        <v>1.0332336665712196</v>
      </c>
    </row>
    <row r="291" spans="1:15">
      <c r="A291" s="2">
        <v>290</v>
      </c>
      <c r="B291" s="2">
        <v>14.566830250285649</v>
      </c>
      <c r="C291">
        <f t="shared" si="23"/>
        <v>14.896495961230011</v>
      </c>
      <c r="D291">
        <f t="shared" si="23"/>
        <v>14.417354411866924</v>
      </c>
      <c r="E291">
        <f t="shared" si="23"/>
        <v>15.63116215896169</v>
      </c>
      <c r="F291">
        <f t="shared" si="22"/>
        <v>15.249450724205831</v>
      </c>
      <c r="G291">
        <f t="shared" si="22"/>
        <v>16.049743005098094</v>
      </c>
      <c r="H291">
        <f t="shared" si="22"/>
        <v>15.066987114627073</v>
      </c>
      <c r="I291">
        <f t="shared" si="22"/>
        <v>14.001116059487007</v>
      </c>
      <c r="J291">
        <f t="shared" si="26"/>
        <v>15.142301775302322</v>
      </c>
      <c r="K291">
        <f t="shared" si="26"/>
        <v>14.231587462785845</v>
      </c>
      <c r="L291">
        <f t="shared" si="26"/>
        <v>13.359747665837702</v>
      </c>
      <c r="N291">
        <f t="shared" si="24"/>
        <v>-2.2130419919043888E-2</v>
      </c>
      <c r="O291">
        <f t="shared" si="25"/>
        <v>0.97786958008095615</v>
      </c>
    </row>
    <row r="292" spans="1:15">
      <c r="A292" s="2">
        <v>291</v>
      </c>
      <c r="B292" s="2">
        <v>14.801291790383004</v>
      </c>
      <c r="C292">
        <f t="shared" si="23"/>
        <v>14.566830250285649</v>
      </c>
      <c r="D292">
        <f t="shared" si="23"/>
        <v>14.896495961230011</v>
      </c>
      <c r="E292">
        <f t="shared" si="23"/>
        <v>14.417354411866924</v>
      </c>
      <c r="F292">
        <f t="shared" si="22"/>
        <v>15.63116215896169</v>
      </c>
      <c r="G292">
        <f t="shared" si="22"/>
        <v>15.249450724205831</v>
      </c>
      <c r="H292">
        <f t="shared" si="22"/>
        <v>16.049743005098094</v>
      </c>
      <c r="I292">
        <f t="shared" si="22"/>
        <v>15.066987114627073</v>
      </c>
      <c r="J292">
        <f t="shared" si="26"/>
        <v>14.001116059487007</v>
      </c>
      <c r="K292">
        <f t="shared" si="26"/>
        <v>15.142301775302322</v>
      </c>
      <c r="L292">
        <f t="shared" si="26"/>
        <v>14.231587462785845</v>
      </c>
      <c r="N292">
        <f t="shared" si="24"/>
        <v>1.6095577148141558E-2</v>
      </c>
      <c r="O292">
        <f t="shared" si="25"/>
        <v>1.0160955771481415</v>
      </c>
    </row>
    <row r="293" spans="1:15">
      <c r="A293" s="2">
        <v>292</v>
      </c>
      <c r="B293" s="2">
        <v>15.157340807365685</v>
      </c>
      <c r="C293">
        <f t="shared" si="23"/>
        <v>14.801291790383004</v>
      </c>
      <c r="D293">
        <f t="shared" si="23"/>
        <v>14.566830250285649</v>
      </c>
      <c r="E293">
        <f t="shared" si="23"/>
        <v>14.896495961230011</v>
      </c>
      <c r="F293">
        <f t="shared" si="22"/>
        <v>14.417354411866924</v>
      </c>
      <c r="G293">
        <f t="shared" si="22"/>
        <v>15.63116215896169</v>
      </c>
      <c r="H293">
        <f t="shared" si="22"/>
        <v>15.249450724205831</v>
      </c>
      <c r="I293">
        <f t="shared" si="22"/>
        <v>16.049743005098094</v>
      </c>
      <c r="J293">
        <f t="shared" si="26"/>
        <v>15.066987114627073</v>
      </c>
      <c r="K293">
        <f t="shared" si="26"/>
        <v>14.001116059487007</v>
      </c>
      <c r="L293">
        <f t="shared" si="26"/>
        <v>15.142301775302322</v>
      </c>
      <c r="N293">
        <f t="shared" si="24"/>
        <v>2.4055266393303593E-2</v>
      </c>
      <c r="O293">
        <f t="shared" si="25"/>
        <v>1.0240552663933036</v>
      </c>
    </row>
    <row r="294" spans="1:15">
      <c r="A294" s="2">
        <v>293</v>
      </c>
      <c r="B294" s="2">
        <v>15.144668394346121</v>
      </c>
      <c r="C294">
        <f t="shared" si="23"/>
        <v>15.157340807365685</v>
      </c>
      <c r="D294">
        <f t="shared" si="23"/>
        <v>14.801291790383004</v>
      </c>
      <c r="E294">
        <f t="shared" si="23"/>
        <v>14.566830250285649</v>
      </c>
      <c r="F294">
        <f t="shared" si="22"/>
        <v>14.896495961230011</v>
      </c>
      <c r="G294">
        <f t="shared" si="22"/>
        <v>14.417354411866924</v>
      </c>
      <c r="H294">
        <f t="shared" si="22"/>
        <v>15.63116215896169</v>
      </c>
      <c r="I294">
        <f t="shared" si="22"/>
        <v>15.249450724205831</v>
      </c>
      <c r="J294">
        <f t="shared" si="26"/>
        <v>16.049743005098094</v>
      </c>
      <c r="K294">
        <f t="shared" si="26"/>
        <v>15.066987114627073</v>
      </c>
      <c r="L294">
        <f t="shared" si="26"/>
        <v>14.001116059487007</v>
      </c>
      <c r="N294">
        <f t="shared" si="24"/>
        <v>-8.360578006800203E-4</v>
      </c>
      <c r="O294">
        <f t="shared" si="25"/>
        <v>0.99916394219932003</v>
      </c>
    </row>
    <row r="295" spans="1:15">
      <c r="A295" s="2">
        <v>294</v>
      </c>
      <c r="B295" s="2">
        <v>15.784657135241369</v>
      </c>
      <c r="C295">
        <f t="shared" si="23"/>
        <v>15.144668394346121</v>
      </c>
      <c r="D295">
        <f t="shared" si="23"/>
        <v>15.157340807365685</v>
      </c>
      <c r="E295">
        <f t="shared" si="23"/>
        <v>14.801291790383004</v>
      </c>
      <c r="F295">
        <f t="shared" si="22"/>
        <v>14.566830250285649</v>
      </c>
      <c r="G295">
        <f t="shared" si="22"/>
        <v>14.896495961230011</v>
      </c>
      <c r="H295">
        <f t="shared" si="22"/>
        <v>14.417354411866924</v>
      </c>
      <c r="I295">
        <f t="shared" si="22"/>
        <v>15.63116215896169</v>
      </c>
      <c r="J295">
        <f t="shared" si="26"/>
        <v>15.249450724205831</v>
      </c>
      <c r="K295">
        <f t="shared" si="26"/>
        <v>16.049743005098094</v>
      </c>
      <c r="L295">
        <f t="shared" si="26"/>
        <v>15.066987114627073</v>
      </c>
      <c r="N295">
        <f t="shared" si="24"/>
        <v>4.2258352855990666E-2</v>
      </c>
      <c r="O295">
        <f t="shared" si="25"/>
        <v>1.0422583528559906</v>
      </c>
    </row>
    <row r="296" spans="1:15">
      <c r="A296" s="2">
        <v>295</v>
      </c>
      <c r="B296" s="2">
        <v>16.545439279779004</v>
      </c>
      <c r="C296">
        <f t="shared" si="23"/>
        <v>15.784657135241369</v>
      </c>
      <c r="D296">
        <f t="shared" si="23"/>
        <v>15.144668394346121</v>
      </c>
      <c r="E296">
        <f t="shared" si="23"/>
        <v>15.157340807365685</v>
      </c>
      <c r="F296">
        <f t="shared" si="22"/>
        <v>14.801291790383004</v>
      </c>
      <c r="G296">
        <f t="shared" si="22"/>
        <v>14.566830250285649</v>
      </c>
      <c r="H296">
        <f t="shared" si="22"/>
        <v>14.896495961230011</v>
      </c>
      <c r="I296">
        <f t="shared" si="22"/>
        <v>14.417354411866924</v>
      </c>
      <c r="J296">
        <f t="shared" si="26"/>
        <v>15.63116215896169</v>
      </c>
      <c r="K296">
        <f t="shared" si="26"/>
        <v>15.249450724205831</v>
      </c>
      <c r="L296">
        <f t="shared" si="26"/>
        <v>16.049743005098094</v>
      </c>
      <c r="N296">
        <f t="shared" si="24"/>
        <v>4.8197571731798068E-2</v>
      </c>
      <c r="O296">
        <f t="shared" si="25"/>
        <v>1.0481975717317982</v>
      </c>
    </row>
    <row r="297" spans="1:15">
      <c r="A297" s="2">
        <v>296</v>
      </c>
      <c r="B297" s="2">
        <v>15.8677054093967</v>
      </c>
      <c r="C297">
        <f t="shared" si="23"/>
        <v>16.545439279779004</v>
      </c>
      <c r="D297">
        <f t="shared" si="23"/>
        <v>15.784657135241369</v>
      </c>
      <c r="E297">
        <f t="shared" si="23"/>
        <v>15.144668394346121</v>
      </c>
      <c r="F297">
        <f t="shared" si="22"/>
        <v>15.157340807365685</v>
      </c>
      <c r="G297">
        <f t="shared" si="22"/>
        <v>14.801291790383004</v>
      </c>
      <c r="H297">
        <f t="shared" si="22"/>
        <v>14.566830250285649</v>
      </c>
      <c r="I297">
        <f t="shared" si="22"/>
        <v>14.896495961230011</v>
      </c>
      <c r="J297">
        <f t="shared" si="26"/>
        <v>14.417354411866924</v>
      </c>
      <c r="K297">
        <f t="shared" si="26"/>
        <v>15.63116215896169</v>
      </c>
      <c r="L297">
        <f t="shared" si="26"/>
        <v>15.249450724205831</v>
      </c>
      <c r="N297">
        <f t="shared" si="24"/>
        <v>-4.0961975014504146E-2</v>
      </c>
      <c r="O297">
        <f t="shared" si="25"/>
        <v>0.95903802498549584</v>
      </c>
    </row>
    <row r="298" spans="1:15">
      <c r="A298" s="2">
        <v>297</v>
      </c>
      <c r="B298" s="2">
        <v>17.04153655650796</v>
      </c>
      <c r="C298">
        <f t="shared" si="23"/>
        <v>15.8677054093967</v>
      </c>
      <c r="D298">
        <f t="shared" si="23"/>
        <v>16.545439279779004</v>
      </c>
      <c r="E298">
        <f t="shared" si="23"/>
        <v>15.784657135241369</v>
      </c>
      <c r="F298">
        <f t="shared" si="22"/>
        <v>15.144668394346121</v>
      </c>
      <c r="G298">
        <f t="shared" si="22"/>
        <v>15.157340807365685</v>
      </c>
      <c r="H298">
        <f t="shared" si="22"/>
        <v>14.801291790383004</v>
      </c>
      <c r="I298">
        <f t="shared" si="22"/>
        <v>14.566830250285649</v>
      </c>
      <c r="J298">
        <f t="shared" si="26"/>
        <v>14.896495961230011</v>
      </c>
      <c r="K298">
        <f t="shared" si="26"/>
        <v>14.417354411866924</v>
      </c>
      <c r="L298">
        <f t="shared" si="26"/>
        <v>15.63116215896169</v>
      </c>
      <c r="N298">
        <f t="shared" si="24"/>
        <v>7.397611165733696E-2</v>
      </c>
      <c r="O298">
        <f t="shared" si="25"/>
        <v>1.073976111657337</v>
      </c>
    </row>
    <row r="299" spans="1:15">
      <c r="A299" s="2">
        <v>298</v>
      </c>
      <c r="B299" s="2">
        <v>16.01881818791297</v>
      </c>
      <c r="C299">
        <f t="shared" si="23"/>
        <v>17.04153655650796</v>
      </c>
      <c r="D299">
        <f t="shared" si="23"/>
        <v>15.8677054093967</v>
      </c>
      <c r="E299">
        <f t="shared" si="23"/>
        <v>16.545439279779004</v>
      </c>
      <c r="F299">
        <f t="shared" si="22"/>
        <v>15.784657135241369</v>
      </c>
      <c r="G299">
        <f t="shared" si="22"/>
        <v>15.144668394346121</v>
      </c>
      <c r="H299">
        <f t="shared" si="22"/>
        <v>15.157340807365685</v>
      </c>
      <c r="I299">
        <f t="shared" si="22"/>
        <v>14.801291790383004</v>
      </c>
      <c r="J299">
        <f t="shared" si="26"/>
        <v>14.566830250285649</v>
      </c>
      <c r="K299">
        <f t="shared" si="26"/>
        <v>14.896495961230011</v>
      </c>
      <c r="L299">
        <f t="shared" si="26"/>
        <v>14.417354411866924</v>
      </c>
      <c r="N299">
        <f t="shared" si="24"/>
        <v>-6.0013271995970709E-2</v>
      </c>
      <c r="O299">
        <f t="shared" si="25"/>
        <v>0.93998672800402927</v>
      </c>
    </row>
    <row r="300" spans="1:15">
      <c r="A300" s="2">
        <v>299</v>
      </c>
      <c r="B300" s="2">
        <v>16.199527686071388</v>
      </c>
      <c r="C300">
        <f t="shared" si="23"/>
        <v>16.01881818791297</v>
      </c>
      <c r="D300">
        <f t="shared" si="23"/>
        <v>17.04153655650796</v>
      </c>
      <c r="E300">
        <f t="shared" si="23"/>
        <v>15.8677054093967</v>
      </c>
      <c r="F300">
        <f t="shared" si="22"/>
        <v>16.545439279779004</v>
      </c>
      <c r="G300">
        <f t="shared" si="22"/>
        <v>15.784657135241369</v>
      </c>
      <c r="H300">
        <f t="shared" si="22"/>
        <v>15.144668394346121</v>
      </c>
      <c r="I300">
        <f t="shared" si="22"/>
        <v>15.157340807365685</v>
      </c>
      <c r="J300">
        <f t="shared" si="26"/>
        <v>14.801291790383004</v>
      </c>
      <c r="K300">
        <f t="shared" si="26"/>
        <v>14.566830250285649</v>
      </c>
      <c r="L300">
        <f t="shared" si="26"/>
        <v>14.896495961230011</v>
      </c>
      <c r="N300">
        <f t="shared" si="24"/>
        <v>1.1281075547431617E-2</v>
      </c>
      <c r="O300">
        <f t="shared" si="25"/>
        <v>1.0112810755474315</v>
      </c>
    </row>
    <row r="301" spans="1:15">
      <c r="A301" s="2">
        <v>300</v>
      </c>
      <c r="B301" s="2">
        <v>15.122226221340354</v>
      </c>
      <c r="C301">
        <f t="shared" si="23"/>
        <v>16.199527686071388</v>
      </c>
      <c r="D301">
        <f t="shared" si="23"/>
        <v>16.01881818791297</v>
      </c>
      <c r="E301">
        <f t="shared" si="23"/>
        <v>17.04153655650796</v>
      </c>
      <c r="F301">
        <f t="shared" si="22"/>
        <v>15.8677054093967</v>
      </c>
      <c r="G301">
        <f t="shared" si="22"/>
        <v>16.545439279779004</v>
      </c>
      <c r="H301">
        <f t="shared" si="22"/>
        <v>15.784657135241369</v>
      </c>
      <c r="I301">
        <f t="shared" si="22"/>
        <v>15.144668394346121</v>
      </c>
      <c r="J301">
        <f t="shared" si="26"/>
        <v>15.157340807365685</v>
      </c>
      <c r="K301">
        <f t="shared" si="26"/>
        <v>14.801291790383004</v>
      </c>
      <c r="L301">
        <f t="shared" si="26"/>
        <v>14.566830250285649</v>
      </c>
      <c r="N301">
        <f t="shared" si="24"/>
        <v>-6.6502029294182155E-2</v>
      </c>
      <c r="O301">
        <f t="shared" si="25"/>
        <v>0.93349797070581786</v>
      </c>
    </row>
    <row r="302" spans="1:15">
      <c r="A302" s="2">
        <v>301</v>
      </c>
      <c r="B302" s="2">
        <v>14.645784590058105</v>
      </c>
      <c r="C302">
        <f t="shared" si="23"/>
        <v>15.122226221340354</v>
      </c>
      <c r="D302">
        <f t="shared" si="23"/>
        <v>16.199527686071388</v>
      </c>
      <c r="E302">
        <f t="shared" si="23"/>
        <v>16.01881818791297</v>
      </c>
      <c r="F302">
        <f t="shared" si="22"/>
        <v>17.04153655650796</v>
      </c>
      <c r="G302">
        <f t="shared" si="22"/>
        <v>15.8677054093967</v>
      </c>
      <c r="H302">
        <f t="shared" si="22"/>
        <v>16.545439279779004</v>
      </c>
      <c r="I302">
        <f t="shared" si="22"/>
        <v>15.784657135241369</v>
      </c>
      <c r="J302">
        <f t="shared" si="26"/>
        <v>15.144668394346121</v>
      </c>
      <c r="K302">
        <f t="shared" si="26"/>
        <v>15.157340807365685</v>
      </c>
      <c r="L302">
        <f t="shared" si="26"/>
        <v>14.801291790383004</v>
      </c>
      <c r="N302">
        <f t="shared" si="24"/>
        <v>-3.150605104755666E-2</v>
      </c>
      <c r="O302">
        <f t="shared" si="25"/>
        <v>0.96849394895244334</v>
      </c>
    </row>
    <row r="303" spans="1:15">
      <c r="A303" s="2">
        <v>302</v>
      </c>
      <c r="B303" s="2">
        <v>16.192135892572278</v>
      </c>
      <c r="C303">
        <f t="shared" si="23"/>
        <v>14.645784590058105</v>
      </c>
      <c r="D303">
        <f t="shared" si="23"/>
        <v>15.122226221340354</v>
      </c>
      <c r="E303">
        <f t="shared" si="23"/>
        <v>16.199527686071388</v>
      </c>
      <c r="F303">
        <f t="shared" si="22"/>
        <v>16.01881818791297</v>
      </c>
      <c r="G303">
        <f t="shared" si="22"/>
        <v>17.04153655650796</v>
      </c>
      <c r="H303">
        <f t="shared" si="22"/>
        <v>15.8677054093967</v>
      </c>
      <c r="I303">
        <f t="shared" si="22"/>
        <v>16.545439279779004</v>
      </c>
      <c r="J303">
        <f t="shared" si="26"/>
        <v>15.784657135241369</v>
      </c>
      <c r="K303">
        <f t="shared" si="26"/>
        <v>15.144668394346121</v>
      </c>
      <c r="L303">
        <f t="shared" si="26"/>
        <v>15.157340807365685</v>
      </c>
      <c r="N303">
        <f t="shared" si="24"/>
        <v>0.10558337062828796</v>
      </c>
      <c r="O303">
        <f t="shared" si="25"/>
        <v>1.105583370628288</v>
      </c>
    </row>
    <row r="304" spans="1:15">
      <c r="A304" s="2">
        <v>303</v>
      </c>
      <c r="B304" s="2">
        <v>17.361226234278771</v>
      </c>
      <c r="C304">
        <f t="shared" si="23"/>
        <v>16.192135892572278</v>
      </c>
      <c r="D304">
        <f t="shared" si="23"/>
        <v>14.645784590058105</v>
      </c>
      <c r="E304">
        <f t="shared" si="23"/>
        <v>15.122226221340354</v>
      </c>
      <c r="F304">
        <f t="shared" si="22"/>
        <v>16.199527686071388</v>
      </c>
      <c r="G304">
        <f t="shared" si="22"/>
        <v>16.01881818791297</v>
      </c>
      <c r="H304">
        <f t="shared" si="22"/>
        <v>17.04153655650796</v>
      </c>
      <c r="I304">
        <f t="shared" si="22"/>
        <v>15.8677054093967</v>
      </c>
      <c r="J304">
        <f t="shared" si="26"/>
        <v>16.545439279779004</v>
      </c>
      <c r="K304">
        <f t="shared" si="26"/>
        <v>15.784657135241369</v>
      </c>
      <c r="L304">
        <f t="shared" si="26"/>
        <v>15.144668394346121</v>
      </c>
      <c r="N304">
        <f t="shared" si="24"/>
        <v>7.2201119695566723E-2</v>
      </c>
      <c r="O304">
        <f t="shared" si="25"/>
        <v>1.0722011196955668</v>
      </c>
    </row>
    <row r="305" spans="1:15">
      <c r="A305" s="2">
        <v>304</v>
      </c>
      <c r="B305" s="2">
        <v>17.645341289642474</v>
      </c>
      <c r="C305">
        <f t="shared" si="23"/>
        <v>17.361226234278771</v>
      </c>
      <c r="D305">
        <f t="shared" si="23"/>
        <v>16.192135892572278</v>
      </c>
      <c r="E305">
        <f t="shared" si="23"/>
        <v>14.645784590058105</v>
      </c>
      <c r="F305">
        <f t="shared" si="22"/>
        <v>15.122226221340354</v>
      </c>
      <c r="G305">
        <f t="shared" si="22"/>
        <v>16.199527686071388</v>
      </c>
      <c r="H305">
        <f t="shared" si="22"/>
        <v>16.01881818791297</v>
      </c>
      <c r="I305">
        <f t="shared" si="22"/>
        <v>17.04153655650796</v>
      </c>
      <c r="J305">
        <f t="shared" si="26"/>
        <v>15.8677054093967</v>
      </c>
      <c r="K305">
        <f t="shared" si="26"/>
        <v>16.545439279779004</v>
      </c>
      <c r="L305">
        <f t="shared" si="26"/>
        <v>15.784657135241369</v>
      </c>
      <c r="N305">
        <f t="shared" si="24"/>
        <v>1.6364918671627787E-2</v>
      </c>
      <c r="O305">
        <f t="shared" si="25"/>
        <v>1.0163649186716277</v>
      </c>
    </row>
    <row r="306" spans="1:15">
      <c r="A306" s="2">
        <v>305</v>
      </c>
      <c r="B306" s="2">
        <v>17.778475288756013</v>
      </c>
      <c r="C306">
        <f t="shared" si="23"/>
        <v>17.645341289642474</v>
      </c>
      <c r="D306">
        <f t="shared" si="23"/>
        <v>17.361226234278771</v>
      </c>
      <c r="E306">
        <f t="shared" si="23"/>
        <v>16.192135892572278</v>
      </c>
      <c r="F306">
        <f t="shared" si="22"/>
        <v>14.645784590058105</v>
      </c>
      <c r="G306">
        <f t="shared" si="22"/>
        <v>15.122226221340354</v>
      </c>
      <c r="H306">
        <f t="shared" si="22"/>
        <v>16.199527686071388</v>
      </c>
      <c r="I306">
        <f t="shared" si="22"/>
        <v>16.01881818791297</v>
      </c>
      <c r="J306">
        <f t="shared" si="26"/>
        <v>17.04153655650796</v>
      </c>
      <c r="K306">
        <f t="shared" si="26"/>
        <v>15.8677054093967</v>
      </c>
      <c r="L306">
        <f t="shared" si="26"/>
        <v>16.545439279779004</v>
      </c>
      <c r="N306">
        <f t="shared" si="24"/>
        <v>7.5449942808239632E-3</v>
      </c>
      <c r="O306">
        <f t="shared" si="25"/>
        <v>1.0075449942808239</v>
      </c>
    </row>
    <row r="307" spans="1:15">
      <c r="A307" s="2">
        <v>306</v>
      </c>
      <c r="B307" s="2">
        <v>19.089458896287791</v>
      </c>
      <c r="C307">
        <f t="shared" si="23"/>
        <v>17.778475288756013</v>
      </c>
      <c r="D307">
        <f t="shared" si="23"/>
        <v>17.645341289642474</v>
      </c>
      <c r="E307">
        <f t="shared" si="23"/>
        <v>17.361226234278771</v>
      </c>
      <c r="F307">
        <f t="shared" si="22"/>
        <v>16.192135892572278</v>
      </c>
      <c r="G307">
        <f t="shared" si="22"/>
        <v>14.645784590058105</v>
      </c>
      <c r="H307">
        <f t="shared" si="22"/>
        <v>15.122226221340354</v>
      </c>
      <c r="I307">
        <f t="shared" si="22"/>
        <v>16.199527686071388</v>
      </c>
      <c r="J307">
        <f t="shared" si="26"/>
        <v>16.01881818791297</v>
      </c>
      <c r="K307">
        <f t="shared" si="26"/>
        <v>17.04153655650796</v>
      </c>
      <c r="L307">
        <f t="shared" si="26"/>
        <v>15.8677054093967</v>
      </c>
      <c r="N307">
        <f t="shared" si="24"/>
        <v>7.3739934737874227E-2</v>
      </c>
      <c r="O307">
        <f t="shared" si="25"/>
        <v>1.0737399347378742</v>
      </c>
    </row>
    <row r="308" spans="1:15">
      <c r="A308" s="2">
        <v>307</v>
      </c>
      <c r="B308" s="2">
        <v>19.079949417694198</v>
      </c>
      <c r="C308">
        <f t="shared" si="23"/>
        <v>19.089458896287791</v>
      </c>
      <c r="D308">
        <f t="shared" si="23"/>
        <v>17.778475288756013</v>
      </c>
      <c r="E308">
        <f t="shared" si="23"/>
        <v>17.645341289642474</v>
      </c>
      <c r="F308">
        <f t="shared" si="22"/>
        <v>17.361226234278771</v>
      </c>
      <c r="G308">
        <f t="shared" si="22"/>
        <v>16.192135892572278</v>
      </c>
      <c r="H308">
        <f t="shared" si="22"/>
        <v>14.645784590058105</v>
      </c>
      <c r="I308">
        <f t="shared" si="22"/>
        <v>15.122226221340354</v>
      </c>
      <c r="J308">
        <f t="shared" si="26"/>
        <v>16.199527686071388</v>
      </c>
      <c r="K308">
        <f t="shared" si="26"/>
        <v>16.01881818791297</v>
      </c>
      <c r="L308">
        <f t="shared" si="26"/>
        <v>17.04153655650796</v>
      </c>
      <c r="N308">
        <f t="shared" si="24"/>
        <v>-4.9815338639284295E-4</v>
      </c>
      <c r="O308">
        <f t="shared" si="25"/>
        <v>0.99950184661360719</v>
      </c>
    </row>
    <row r="309" spans="1:15">
      <c r="A309" s="2">
        <v>308</v>
      </c>
      <c r="B309" s="2">
        <v>18.841120005220848</v>
      </c>
      <c r="C309">
        <f t="shared" si="23"/>
        <v>19.079949417694198</v>
      </c>
      <c r="D309">
        <f t="shared" si="23"/>
        <v>19.089458896287791</v>
      </c>
      <c r="E309">
        <f t="shared" si="23"/>
        <v>17.778475288756013</v>
      </c>
      <c r="F309">
        <f t="shared" si="22"/>
        <v>17.645341289642474</v>
      </c>
      <c r="G309">
        <f t="shared" si="22"/>
        <v>17.361226234278771</v>
      </c>
      <c r="H309">
        <f t="shared" si="22"/>
        <v>16.192135892572278</v>
      </c>
      <c r="I309">
        <f t="shared" si="22"/>
        <v>14.645784590058105</v>
      </c>
      <c r="J309">
        <f t="shared" si="26"/>
        <v>15.122226221340354</v>
      </c>
      <c r="K309">
        <f t="shared" si="26"/>
        <v>16.199527686071388</v>
      </c>
      <c r="L309">
        <f t="shared" si="26"/>
        <v>16.01881818791297</v>
      </c>
      <c r="N309">
        <f t="shared" si="24"/>
        <v>-1.251729798884409E-2</v>
      </c>
      <c r="O309">
        <f t="shared" si="25"/>
        <v>0.98748270201115596</v>
      </c>
    </row>
    <row r="310" spans="1:15">
      <c r="A310" s="2">
        <v>309</v>
      </c>
      <c r="B310" s="2">
        <v>20.033333456762662</v>
      </c>
      <c r="C310">
        <f t="shared" si="23"/>
        <v>18.841120005220848</v>
      </c>
      <c r="D310">
        <f t="shared" si="23"/>
        <v>19.079949417694198</v>
      </c>
      <c r="E310">
        <f t="shared" si="23"/>
        <v>19.089458896287791</v>
      </c>
      <c r="F310">
        <f t="shared" si="22"/>
        <v>17.778475288756013</v>
      </c>
      <c r="G310">
        <f t="shared" si="22"/>
        <v>17.645341289642474</v>
      </c>
      <c r="H310">
        <f t="shared" si="22"/>
        <v>17.361226234278771</v>
      </c>
      <c r="I310">
        <f t="shared" si="22"/>
        <v>16.192135892572278</v>
      </c>
      <c r="J310">
        <f t="shared" si="26"/>
        <v>14.645784590058105</v>
      </c>
      <c r="K310">
        <f t="shared" si="26"/>
        <v>15.122226221340354</v>
      </c>
      <c r="L310">
        <f t="shared" si="26"/>
        <v>16.199527686071388</v>
      </c>
      <c r="N310">
        <f t="shared" si="24"/>
        <v>6.327720704562434E-2</v>
      </c>
      <c r="O310">
        <f t="shared" si="25"/>
        <v>1.0632772070456245</v>
      </c>
    </row>
    <row r="311" spans="1:15">
      <c r="A311" s="2">
        <v>310</v>
      </c>
      <c r="B311" s="2">
        <v>22.54208872464292</v>
      </c>
      <c r="C311">
        <f t="shared" si="23"/>
        <v>20.033333456762662</v>
      </c>
      <c r="D311">
        <f t="shared" si="23"/>
        <v>18.841120005220848</v>
      </c>
      <c r="E311">
        <f t="shared" si="23"/>
        <v>19.079949417694198</v>
      </c>
      <c r="F311">
        <f t="shared" si="22"/>
        <v>19.089458896287791</v>
      </c>
      <c r="G311">
        <f t="shared" si="22"/>
        <v>17.778475288756013</v>
      </c>
      <c r="H311">
        <f t="shared" si="22"/>
        <v>17.645341289642474</v>
      </c>
      <c r="I311">
        <f t="shared" si="22"/>
        <v>17.361226234278771</v>
      </c>
      <c r="J311">
        <f t="shared" si="26"/>
        <v>16.192135892572278</v>
      </c>
      <c r="K311">
        <f t="shared" si="26"/>
        <v>14.645784590058105</v>
      </c>
      <c r="L311">
        <f t="shared" si="26"/>
        <v>15.122226221340354</v>
      </c>
      <c r="N311">
        <f t="shared" si="24"/>
        <v>0.12522904754192946</v>
      </c>
      <c r="O311">
        <f t="shared" si="25"/>
        <v>1.1252290475419295</v>
      </c>
    </row>
    <row r="312" spans="1:15">
      <c r="A312" s="2">
        <v>311</v>
      </c>
      <c r="B312" s="2">
        <v>24.171369861083139</v>
      </c>
      <c r="C312">
        <f t="shared" si="23"/>
        <v>22.54208872464292</v>
      </c>
      <c r="D312">
        <f t="shared" si="23"/>
        <v>20.033333456762662</v>
      </c>
      <c r="E312">
        <f t="shared" si="23"/>
        <v>18.841120005220848</v>
      </c>
      <c r="F312">
        <f t="shared" si="22"/>
        <v>19.079949417694198</v>
      </c>
      <c r="G312">
        <f t="shared" si="22"/>
        <v>19.089458896287791</v>
      </c>
      <c r="H312">
        <f t="shared" si="22"/>
        <v>17.778475288756013</v>
      </c>
      <c r="I312">
        <f t="shared" si="22"/>
        <v>17.645341289642474</v>
      </c>
      <c r="J312">
        <f t="shared" si="26"/>
        <v>17.361226234278771</v>
      </c>
      <c r="K312">
        <f t="shared" si="26"/>
        <v>16.192135892572278</v>
      </c>
      <c r="L312">
        <f t="shared" si="26"/>
        <v>14.645784590058105</v>
      </c>
      <c r="N312">
        <f t="shared" si="24"/>
        <v>7.2277292328243578E-2</v>
      </c>
      <c r="O312">
        <f t="shared" si="25"/>
        <v>1.0722772923282435</v>
      </c>
    </row>
    <row r="313" spans="1:15">
      <c r="A313" s="2">
        <v>312</v>
      </c>
      <c r="B313" s="2">
        <v>24.579245272460174</v>
      </c>
      <c r="C313">
        <f t="shared" si="23"/>
        <v>24.171369861083139</v>
      </c>
      <c r="D313">
        <f t="shared" si="23"/>
        <v>22.54208872464292</v>
      </c>
      <c r="E313">
        <f t="shared" si="23"/>
        <v>20.033333456762662</v>
      </c>
      <c r="F313">
        <f t="shared" si="22"/>
        <v>18.841120005220848</v>
      </c>
      <c r="G313">
        <f t="shared" si="22"/>
        <v>19.079949417694198</v>
      </c>
      <c r="H313">
        <f t="shared" si="22"/>
        <v>19.089458896287791</v>
      </c>
      <c r="I313">
        <f t="shared" si="22"/>
        <v>17.778475288756013</v>
      </c>
      <c r="J313">
        <f t="shared" si="26"/>
        <v>17.645341289642474</v>
      </c>
      <c r="K313">
        <f t="shared" si="26"/>
        <v>17.361226234278771</v>
      </c>
      <c r="L313">
        <f t="shared" si="26"/>
        <v>16.192135892572278</v>
      </c>
      <c r="N313">
        <f t="shared" si="24"/>
        <v>1.6874319234745978E-2</v>
      </c>
      <c r="O313">
        <f t="shared" si="25"/>
        <v>1.016874319234746</v>
      </c>
    </row>
    <row r="314" spans="1:15">
      <c r="A314" s="2">
        <v>313</v>
      </c>
      <c r="B314" s="2">
        <v>24.258493550164939</v>
      </c>
      <c r="C314">
        <f t="shared" si="23"/>
        <v>24.579245272460174</v>
      </c>
      <c r="D314">
        <f t="shared" si="23"/>
        <v>24.171369861083139</v>
      </c>
      <c r="E314">
        <f t="shared" si="23"/>
        <v>22.54208872464292</v>
      </c>
      <c r="F314">
        <f t="shared" si="22"/>
        <v>20.033333456762662</v>
      </c>
      <c r="G314">
        <f t="shared" si="22"/>
        <v>18.841120005220848</v>
      </c>
      <c r="H314">
        <f t="shared" si="22"/>
        <v>19.079949417694198</v>
      </c>
      <c r="I314">
        <f t="shared" si="22"/>
        <v>19.089458896287791</v>
      </c>
      <c r="J314">
        <f t="shared" si="26"/>
        <v>17.778475288756013</v>
      </c>
      <c r="K314">
        <f t="shared" si="26"/>
        <v>17.645341289642474</v>
      </c>
      <c r="L314">
        <f t="shared" si="26"/>
        <v>17.361226234278771</v>
      </c>
      <c r="N314">
        <f t="shared" si="24"/>
        <v>-1.3049697773048433E-2</v>
      </c>
      <c r="O314">
        <f t="shared" si="25"/>
        <v>0.98695030222695157</v>
      </c>
    </row>
    <row r="315" spans="1:15">
      <c r="A315" s="2">
        <v>314</v>
      </c>
      <c r="B315" s="2">
        <v>24.088298606295787</v>
      </c>
      <c r="C315">
        <f t="shared" si="23"/>
        <v>24.258493550164939</v>
      </c>
      <c r="D315">
        <f t="shared" si="23"/>
        <v>24.579245272460174</v>
      </c>
      <c r="E315">
        <f t="shared" si="23"/>
        <v>24.171369861083139</v>
      </c>
      <c r="F315">
        <f t="shared" si="22"/>
        <v>22.54208872464292</v>
      </c>
      <c r="G315">
        <f t="shared" si="22"/>
        <v>20.033333456762662</v>
      </c>
      <c r="H315">
        <f t="shared" si="22"/>
        <v>18.841120005220848</v>
      </c>
      <c r="I315">
        <f t="shared" si="22"/>
        <v>19.079949417694198</v>
      </c>
      <c r="J315">
        <f t="shared" si="26"/>
        <v>19.089458896287791</v>
      </c>
      <c r="K315">
        <f t="shared" si="26"/>
        <v>17.778475288756013</v>
      </c>
      <c r="L315">
        <f t="shared" si="26"/>
        <v>17.645341289642474</v>
      </c>
      <c r="N315">
        <f t="shared" si="24"/>
        <v>-7.015890888574774E-3</v>
      </c>
      <c r="O315">
        <f t="shared" si="25"/>
        <v>0.99298410911142521</v>
      </c>
    </row>
    <row r="316" spans="1:15">
      <c r="A316" s="2">
        <v>315</v>
      </c>
      <c r="B316" s="2">
        <v>25.031787716582425</v>
      </c>
      <c r="C316">
        <f t="shared" si="23"/>
        <v>24.088298606295787</v>
      </c>
      <c r="D316">
        <f t="shared" si="23"/>
        <v>24.258493550164939</v>
      </c>
      <c r="E316">
        <f t="shared" si="23"/>
        <v>24.579245272460174</v>
      </c>
      <c r="F316">
        <f t="shared" si="22"/>
        <v>24.171369861083139</v>
      </c>
      <c r="G316">
        <f t="shared" si="22"/>
        <v>22.54208872464292</v>
      </c>
      <c r="H316">
        <f t="shared" si="22"/>
        <v>20.033333456762662</v>
      </c>
      <c r="I316">
        <f t="shared" si="22"/>
        <v>18.841120005220848</v>
      </c>
      <c r="J316">
        <f t="shared" si="26"/>
        <v>19.079949417694198</v>
      </c>
      <c r="K316">
        <f t="shared" si="26"/>
        <v>19.089458896287791</v>
      </c>
      <c r="L316">
        <f t="shared" si="26"/>
        <v>17.778475288756013</v>
      </c>
      <c r="N316">
        <f t="shared" si="24"/>
        <v>3.9167943145641884E-2</v>
      </c>
      <c r="O316">
        <f t="shared" si="25"/>
        <v>1.039167943145642</v>
      </c>
    </row>
    <row r="317" spans="1:15">
      <c r="A317" s="2">
        <v>316</v>
      </c>
      <c r="B317" s="2">
        <v>25.533340450018191</v>
      </c>
      <c r="C317">
        <f t="shared" si="23"/>
        <v>25.031787716582425</v>
      </c>
      <c r="D317">
        <f t="shared" si="23"/>
        <v>24.088298606295787</v>
      </c>
      <c r="E317">
        <f t="shared" si="23"/>
        <v>24.258493550164939</v>
      </c>
      <c r="F317">
        <f t="shared" si="22"/>
        <v>24.579245272460174</v>
      </c>
      <c r="G317">
        <f t="shared" si="22"/>
        <v>24.171369861083139</v>
      </c>
      <c r="H317">
        <f t="shared" si="22"/>
        <v>22.54208872464292</v>
      </c>
      <c r="I317">
        <f t="shared" si="22"/>
        <v>20.033333456762662</v>
      </c>
      <c r="J317">
        <f t="shared" si="26"/>
        <v>18.841120005220848</v>
      </c>
      <c r="K317">
        <f t="shared" si="26"/>
        <v>19.079949417694198</v>
      </c>
      <c r="L317">
        <f t="shared" si="26"/>
        <v>19.089458896287791</v>
      </c>
      <c r="N317">
        <f t="shared" si="24"/>
        <v>2.0036632585514847E-2</v>
      </c>
      <c r="O317">
        <f t="shared" si="25"/>
        <v>1.0200366325855148</v>
      </c>
    </row>
    <row r="318" spans="1:15">
      <c r="A318" s="2">
        <v>317</v>
      </c>
      <c r="B318" s="2">
        <v>25.732947632901798</v>
      </c>
      <c r="C318">
        <f t="shared" si="23"/>
        <v>25.533340450018191</v>
      </c>
      <c r="D318">
        <f t="shared" si="23"/>
        <v>25.031787716582425</v>
      </c>
      <c r="E318">
        <f t="shared" si="23"/>
        <v>24.088298606295787</v>
      </c>
      <c r="F318">
        <f t="shared" si="22"/>
        <v>24.258493550164939</v>
      </c>
      <c r="G318">
        <f t="shared" si="22"/>
        <v>24.579245272460174</v>
      </c>
      <c r="H318">
        <f t="shared" si="22"/>
        <v>24.171369861083139</v>
      </c>
      <c r="I318">
        <f t="shared" si="22"/>
        <v>22.54208872464292</v>
      </c>
      <c r="J318">
        <f t="shared" si="26"/>
        <v>20.033333456762662</v>
      </c>
      <c r="K318">
        <f t="shared" si="26"/>
        <v>18.841120005220848</v>
      </c>
      <c r="L318">
        <f t="shared" si="26"/>
        <v>19.079949417694198</v>
      </c>
      <c r="N318">
        <f t="shared" si="24"/>
        <v>7.8175115110512318E-3</v>
      </c>
      <c r="O318">
        <f t="shared" si="25"/>
        <v>1.0078175115110513</v>
      </c>
    </row>
    <row r="319" spans="1:15">
      <c r="A319" s="2">
        <v>318</v>
      </c>
      <c r="B319" s="2">
        <v>24.527677774269389</v>
      </c>
      <c r="C319">
        <f t="shared" si="23"/>
        <v>25.732947632901798</v>
      </c>
      <c r="D319">
        <f t="shared" si="23"/>
        <v>25.533340450018191</v>
      </c>
      <c r="E319">
        <f t="shared" si="23"/>
        <v>25.031787716582425</v>
      </c>
      <c r="F319">
        <f t="shared" si="22"/>
        <v>24.088298606295787</v>
      </c>
      <c r="G319">
        <f t="shared" si="22"/>
        <v>24.258493550164939</v>
      </c>
      <c r="H319">
        <f t="shared" si="22"/>
        <v>24.579245272460174</v>
      </c>
      <c r="I319">
        <f t="shared" si="22"/>
        <v>24.171369861083139</v>
      </c>
      <c r="J319">
        <f t="shared" si="26"/>
        <v>22.54208872464292</v>
      </c>
      <c r="K319">
        <f t="shared" si="26"/>
        <v>20.033333456762662</v>
      </c>
      <c r="L319">
        <f t="shared" si="26"/>
        <v>18.841120005220848</v>
      </c>
      <c r="N319">
        <f t="shared" si="24"/>
        <v>-4.6837613623841812E-2</v>
      </c>
      <c r="O319">
        <f t="shared" si="25"/>
        <v>0.95316238637615824</v>
      </c>
    </row>
    <row r="320" spans="1:15">
      <c r="A320" s="2">
        <v>319</v>
      </c>
      <c r="B320" s="2">
        <v>24.350149478202738</v>
      </c>
      <c r="C320">
        <f t="shared" si="23"/>
        <v>24.527677774269389</v>
      </c>
      <c r="D320">
        <f t="shared" si="23"/>
        <v>25.732947632901798</v>
      </c>
      <c r="E320">
        <f t="shared" si="23"/>
        <v>25.533340450018191</v>
      </c>
      <c r="F320">
        <f t="shared" si="22"/>
        <v>25.031787716582425</v>
      </c>
      <c r="G320">
        <f t="shared" si="22"/>
        <v>24.088298606295787</v>
      </c>
      <c r="H320">
        <f t="shared" si="22"/>
        <v>24.258493550164939</v>
      </c>
      <c r="I320">
        <f t="shared" si="22"/>
        <v>24.579245272460174</v>
      </c>
      <c r="J320">
        <f t="shared" si="26"/>
        <v>24.171369861083139</v>
      </c>
      <c r="K320">
        <f t="shared" si="26"/>
        <v>22.54208872464292</v>
      </c>
      <c r="L320">
        <f t="shared" si="26"/>
        <v>20.033333456762662</v>
      </c>
      <c r="N320">
        <f t="shared" si="24"/>
        <v>-7.2378762351846399E-3</v>
      </c>
      <c r="O320">
        <f t="shared" si="25"/>
        <v>0.99276212376481532</v>
      </c>
    </row>
    <row r="321" spans="1:15">
      <c r="A321" s="2">
        <v>320</v>
      </c>
      <c r="B321" s="2">
        <v>24.310762051882651</v>
      </c>
      <c r="C321">
        <f t="shared" si="23"/>
        <v>24.350149478202738</v>
      </c>
      <c r="D321">
        <f t="shared" si="23"/>
        <v>24.527677774269389</v>
      </c>
      <c r="E321">
        <f t="shared" si="23"/>
        <v>25.732947632901798</v>
      </c>
      <c r="F321">
        <f t="shared" si="22"/>
        <v>25.533340450018191</v>
      </c>
      <c r="G321">
        <f t="shared" si="22"/>
        <v>25.031787716582425</v>
      </c>
      <c r="H321">
        <f t="shared" si="22"/>
        <v>24.088298606295787</v>
      </c>
      <c r="I321">
        <f t="shared" si="22"/>
        <v>24.258493550164939</v>
      </c>
      <c r="J321">
        <f t="shared" si="26"/>
        <v>24.579245272460174</v>
      </c>
      <c r="K321">
        <f t="shared" si="26"/>
        <v>24.171369861083139</v>
      </c>
      <c r="L321">
        <f t="shared" si="26"/>
        <v>22.54208872464292</v>
      </c>
      <c r="N321">
        <f t="shared" si="24"/>
        <v>-1.6175435126320036E-3</v>
      </c>
      <c r="O321">
        <f t="shared" si="25"/>
        <v>0.99838245648736801</v>
      </c>
    </row>
    <row r="322" spans="1:15">
      <c r="A322" s="2">
        <v>321</v>
      </c>
      <c r="B322" s="2">
        <v>22.510759893479403</v>
      </c>
      <c r="C322">
        <f t="shared" si="23"/>
        <v>24.310762051882651</v>
      </c>
      <c r="D322">
        <f t="shared" si="23"/>
        <v>24.350149478202738</v>
      </c>
      <c r="E322">
        <f t="shared" si="23"/>
        <v>24.527677774269389</v>
      </c>
      <c r="F322">
        <f t="shared" si="22"/>
        <v>25.732947632901798</v>
      </c>
      <c r="G322">
        <f t="shared" si="22"/>
        <v>25.533340450018191</v>
      </c>
      <c r="H322">
        <f t="shared" si="22"/>
        <v>25.031787716582425</v>
      </c>
      <c r="I322">
        <f t="shared" si="22"/>
        <v>24.088298606295787</v>
      </c>
      <c r="J322">
        <f t="shared" si="26"/>
        <v>24.258493550164939</v>
      </c>
      <c r="K322">
        <f t="shared" si="26"/>
        <v>24.579245272460174</v>
      </c>
      <c r="L322">
        <f t="shared" si="26"/>
        <v>24.171369861083139</v>
      </c>
      <c r="N322">
        <f t="shared" si="24"/>
        <v>-7.4041371247918361E-2</v>
      </c>
      <c r="O322">
        <f t="shared" si="25"/>
        <v>0.92595862875208168</v>
      </c>
    </row>
    <row r="323" spans="1:15">
      <c r="A323" s="2">
        <v>322</v>
      </c>
      <c r="B323" s="2">
        <v>21.331308735839329</v>
      </c>
      <c r="C323">
        <f t="shared" si="23"/>
        <v>22.510759893479403</v>
      </c>
      <c r="D323">
        <f t="shared" si="23"/>
        <v>24.310762051882651</v>
      </c>
      <c r="E323">
        <f t="shared" si="23"/>
        <v>24.350149478202738</v>
      </c>
      <c r="F323">
        <f t="shared" si="23"/>
        <v>24.527677774269389</v>
      </c>
      <c r="G323">
        <f t="shared" si="23"/>
        <v>25.732947632901798</v>
      </c>
      <c r="H323">
        <f t="shared" si="23"/>
        <v>25.533340450018191</v>
      </c>
      <c r="I323">
        <f t="shared" si="23"/>
        <v>25.031787716582425</v>
      </c>
      <c r="J323">
        <f t="shared" si="26"/>
        <v>24.088298606295787</v>
      </c>
      <c r="K323">
        <f t="shared" si="26"/>
        <v>24.258493550164939</v>
      </c>
      <c r="L323">
        <f t="shared" si="26"/>
        <v>24.579245272460174</v>
      </c>
      <c r="N323">
        <f t="shared" si="24"/>
        <v>-5.2394995247660225E-2</v>
      </c>
      <c r="O323">
        <f t="shared" si="25"/>
        <v>0.94760500475233977</v>
      </c>
    </row>
    <row r="324" spans="1:15">
      <c r="A324" s="2">
        <v>323</v>
      </c>
      <c r="B324" s="2">
        <v>21.18742989485321</v>
      </c>
      <c r="C324">
        <f t="shared" ref="C324:F387" si="27">+B323</f>
        <v>21.331308735839329</v>
      </c>
      <c r="D324">
        <f t="shared" si="27"/>
        <v>22.510759893479403</v>
      </c>
      <c r="E324">
        <f t="shared" si="27"/>
        <v>24.310762051882651</v>
      </c>
      <c r="F324">
        <f t="shared" si="27"/>
        <v>24.350149478202738</v>
      </c>
      <c r="G324">
        <f t="shared" ref="G324:K387" si="28">+F323</f>
        <v>24.527677774269389</v>
      </c>
      <c r="H324">
        <f t="shared" si="28"/>
        <v>25.732947632901798</v>
      </c>
      <c r="I324">
        <f t="shared" si="28"/>
        <v>25.533340450018191</v>
      </c>
      <c r="J324">
        <f t="shared" si="26"/>
        <v>25.031787716582425</v>
      </c>
      <c r="K324">
        <f t="shared" si="26"/>
        <v>24.088298606295787</v>
      </c>
      <c r="L324">
        <f t="shared" si="26"/>
        <v>24.258493550164939</v>
      </c>
      <c r="N324">
        <f t="shared" ref="N324:N387" si="29">+(B324-B323)/B323</f>
        <v>-6.7449607882888148E-3</v>
      </c>
      <c r="O324">
        <f t="shared" ref="O324:O387" si="30">1+N324</f>
        <v>0.99325503921171121</v>
      </c>
    </row>
    <row r="325" spans="1:15">
      <c r="A325" s="2">
        <v>324</v>
      </c>
      <c r="B325" s="2">
        <v>22.199453398000564</v>
      </c>
      <c r="C325">
        <f t="shared" si="27"/>
        <v>21.18742989485321</v>
      </c>
      <c r="D325">
        <f t="shared" si="27"/>
        <v>21.331308735839329</v>
      </c>
      <c r="E325">
        <f t="shared" si="27"/>
        <v>22.510759893479403</v>
      </c>
      <c r="F325">
        <f t="shared" si="27"/>
        <v>24.310762051882651</v>
      </c>
      <c r="G325">
        <f t="shared" si="28"/>
        <v>24.350149478202738</v>
      </c>
      <c r="H325">
        <f t="shared" si="28"/>
        <v>24.527677774269389</v>
      </c>
      <c r="I325">
        <f t="shared" si="28"/>
        <v>25.732947632901798</v>
      </c>
      <c r="J325">
        <f t="shared" si="26"/>
        <v>25.533340450018191</v>
      </c>
      <c r="K325">
        <f t="shared" si="26"/>
        <v>25.031787716582425</v>
      </c>
      <c r="L325">
        <f t="shared" si="26"/>
        <v>24.088298606295787</v>
      </c>
      <c r="N325">
        <f t="shared" si="29"/>
        <v>4.7765279138136142E-2</v>
      </c>
      <c r="O325">
        <f t="shared" si="30"/>
        <v>1.0477652791381362</v>
      </c>
    </row>
    <row r="326" spans="1:15">
      <c r="A326" s="2">
        <v>325</v>
      </c>
      <c r="B326" s="2">
        <v>21.852129988752647</v>
      </c>
      <c r="C326">
        <f t="shared" si="27"/>
        <v>22.199453398000564</v>
      </c>
      <c r="D326">
        <f t="shared" si="27"/>
        <v>21.18742989485321</v>
      </c>
      <c r="E326">
        <f t="shared" si="27"/>
        <v>21.331308735839329</v>
      </c>
      <c r="F326">
        <f t="shared" si="27"/>
        <v>22.510759893479403</v>
      </c>
      <c r="G326">
        <f t="shared" si="28"/>
        <v>24.310762051882651</v>
      </c>
      <c r="H326">
        <f t="shared" si="28"/>
        <v>24.350149478202738</v>
      </c>
      <c r="I326">
        <f t="shared" si="28"/>
        <v>24.527677774269389</v>
      </c>
      <c r="J326">
        <f t="shared" si="28"/>
        <v>25.732947632901798</v>
      </c>
      <c r="K326">
        <f t="shared" si="28"/>
        <v>25.533340450018191</v>
      </c>
      <c r="L326">
        <f t="shared" ref="L326:L389" si="31">+K325</f>
        <v>25.031787716582425</v>
      </c>
      <c r="N326">
        <f t="shared" si="29"/>
        <v>-1.5645583835825393E-2</v>
      </c>
      <c r="O326">
        <f t="shared" si="30"/>
        <v>0.98435441616417463</v>
      </c>
    </row>
    <row r="327" spans="1:15">
      <c r="A327" s="2">
        <v>326</v>
      </c>
      <c r="B327" s="2">
        <v>22.345242347174423</v>
      </c>
      <c r="C327">
        <f t="shared" si="27"/>
        <v>21.852129988752647</v>
      </c>
      <c r="D327">
        <f t="shared" si="27"/>
        <v>22.199453398000564</v>
      </c>
      <c r="E327">
        <f t="shared" si="27"/>
        <v>21.18742989485321</v>
      </c>
      <c r="F327">
        <f t="shared" si="27"/>
        <v>21.331308735839329</v>
      </c>
      <c r="G327">
        <f t="shared" si="28"/>
        <v>22.510759893479403</v>
      </c>
      <c r="H327">
        <f t="shared" si="28"/>
        <v>24.310762051882651</v>
      </c>
      <c r="I327">
        <f t="shared" si="28"/>
        <v>24.350149478202738</v>
      </c>
      <c r="J327">
        <f t="shared" si="28"/>
        <v>24.527677774269389</v>
      </c>
      <c r="K327">
        <f t="shared" ref="K327:L390" si="32">+J326</f>
        <v>25.732947632901798</v>
      </c>
      <c r="L327">
        <f t="shared" si="31"/>
        <v>25.533340450018191</v>
      </c>
      <c r="N327">
        <f t="shared" si="29"/>
        <v>2.2565871550076909E-2</v>
      </c>
      <c r="O327">
        <f t="shared" si="30"/>
        <v>1.0225658715500769</v>
      </c>
    </row>
    <row r="328" spans="1:15">
      <c r="A328" s="2">
        <v>327</v>
      </c>
      <c r="B328" s="2">
        <v>23.009422162612402</v>
      </c>
      <c r="C328">
        <f t="shared" si="27"/>
        <v>22.345242347174423</v>
      </c>
      <c r="D328">
        <f t="shared" si="27"/>
        <v>21.852129988752647</v>
      </c>
      <c r="E328">
        <f t="shared" si="27"/>
        <v>22.199453398000564</v>
      </c>
      <c r="F328">
        <f t="shared" si="27"/>
        <v>21.18742989485321</v>
      </c>
      <c r="G328">
        <f t="shared" si="28"/>
        <v>21.331308735839329</v>
      </c>
      <c r="H328">
        <f t="shared" si="28"/>
        <v>22.510759893479403</v>
      </c>
      <c r="I328">
        <f t="shared" si="28"/>
        <v>24.310762051882651</v>
      </c>
      <c r="J328">
        <f t="shared" si="28"/>
        <v>24.350149478202738</v>
      </c>
      <c r="K328">
        <f t="shared" si="32"/>
        <v>24.527677774269389</v>
      </c>
      <c r="L328">
        <f t="shared" si="31"/>
        <v>25.732947632901798</v>
      </c>
      <c r="N328">
        <f t="shared" si="29"/>
        <v>2.9723544955061333E-2</v>
      </c>
      <c r="O328">
        <f t="shared" si="30"/>
        <v>1.0297235449550612</v>
      </c>
    </row>
    <row r="329" spans="1:15">
      <c r="A329" s="2">
        <v>328</v>
      </c>
      <c r="B329" s="2">
        <v>22.38220458710671</v>
      </c>
      <c r="C329">
        <f t="shared" si="27"/>
        <v>23.009422162612402</v>
      </c>
      <c r="D329">
        <f t="shared" si="27"/>
        <v>22.345242347174423</v>
      </c>
      <c r="E329">
        <f t="shared" si="27"/>
        <v>21.852129988752647</v>
      </c>
      <c r="F329">
        <f t="shared" si="27"/>
        <v>22.199453398000564</v>
      </c>
      <c r="G329">
        <f t="shared" si="28"/>
        <v>21.18742989485321</v>
      </c>
      <c r="H329">
        <f t="shared" si="28"/>
        <v>21.331308735839329</v>
      </c>
      <c r="I329">
        <f t="shared" si="28"/>
        <v>22.510759893479403</v>
      </c>
      <c r="J329">
        <f t="shared" si="28"/>
        <v>24.310762051882651</v>
      </c>
      <c r="K329">
        <f t="shared" si="32"/>
        <v>24.350149478202738</v>
      </c>
      <c r="L329">
        <f t="shared" si="31"/>
        <v>24.527677774269389</v>
      </c>
      <c r="N329">
        <f t="shared" si="29"/>
        <v>-2.7259162401950598E-2</v>
      </c>
      <c r="O329">
        <f t="shared" si="30"/>
        <v>0.97274083759804941</v>
      </c>
    </row>
    <row r="330" spans="1:15">
      <c r="A330" s="2">
        <v>329</v>
      </c>
      <c r="B330" s="2">
        <v>22.592469464234387</v>
      </c>
      <c r="C330">
        <f t="shared" si="27"/>
        <v>22.38220458710671</v>
      </c>
      <c r="D330">
        <f t="shared" si="27"/>
        <v>23.009422162612402</v>
      </c>
      <c r="E330">
        <f t="shared" si="27"/>
        <v>22.345242347174423</v>
      </c>
      <c r="F330">
        <f t="shared" si="27"/>
        <v>21.852129988752647</v>
      </c>
      <c r="G330">
        <f t="shared" si="28"/>
        <v>22.199453398000564</v>
      </c>
      <c r="H330">
        <f t="shared" si="28"/>
        <v>21.18742989485321</v>
      </c>
      <c r="I330">
        <f t="shared" si="28"/>
        <v>21.331308735839329</v>
      </c>
      <c r="J330">
        <f t="shared" si="28"/>
        <v>22.510759893479403</v>
      </c>
      <c r="K330">
        <f t="shared" si="32"/>
        <v>24.310762051882651</v>
      </c>
      <c r="L330">
        <f t="shared" si="31"/>
        <v>24.350149478202738</v>
      </c>
      <c r="N330">
        <f t="shared" si="29"/>
        <v>9.3942880518928362E-3</v>
      </c>
      <c r="O330">
        <f t="shared" si="30"/>
        <v>1.0093942880518929</v>
      </c>
    </row>
    <row r="331" spans="1:15">
      <c r="A331" s="2">
        <v>330</v>
      </c>
      <c r="B331" s="2">
        <v>21.395091401586125</v>
      </c>
      <c r="C331">
        <f t="shared" si="27"/>
        <v>22.592469464234387</v>
      </c>
      <c r="D331">
        <f t="shared" si="27"/>
        <v>22.38220458710671</v>
      </c>
      <c r="E331">
        <f t="shared" si="27"/>
        <v>23.009422162612402</v>
      </c>
      <c r="F331">
        <f t="shared" si="27"/>
        <v>22.345242347174423</v>
      </c>
      <c r="G331">
        <f t="shared" si="28"/>
        <v>21.852129988752647</v>
      </c>
      <c r="H331">
        <f t="shared" si="28"/>
        <v>22.199453398000564</v>
      </c>
      <c r="I331">
        <f t="shared" si="28"/>
        <v>21.18742989485321</v>
      </c>
      <c r="J331">
        <f t="shared" si="28"/>
        <v>21.331308735839329</v>
      </c>
      <c r="K331">
        <f t="shared" si="32"/>
        <v>22.510759893479403</v>
      </c>
      <c r="L331">
        <f t="shared" si="31"/>
        <v>24.310762051882651</v>
      </c>
      <c r="N331">
        <f t="shared" si="29"/>
        <v>-5.2998989975124387E-2</v>
      </c>
      <c r="O331">
        <f t="shared" si="30"/>
        <v>0.94700101002487558</v>
      </c>
    </row>
    <row r="332" spans="1:15">
      <c r="A332" s="2">
        <v>331</v>
      </c>
      <c r="B332" s="2">
        <v>20.994616810835645</v>
      </c>
      <c r="C332">
        <f t="shared" si="27"/>
        <v>21.395091401586125</v>
      </c>
      <c r="D332">
        <f t="shared" si="27"/>
        <v>22.592469464234387</v>
      </c>
      <c r="E332">
        <f t="shared" si="27"/>
        <v>22.38220458710671</v>
      </c>
      <c r="F332">
        <f t="shared" si="27"/>
        <v>23.009422162612402</v>
      </c>
      <c r="G332">
        <f t="shared" si="28"/>
        <v>22.345242347174423</v>
      </c>
      <c r="H332">
        <f t="shared" si="28"/>
        <v>21.852129988752647</v>
      </c>
      <c r="I332">
        <f t="shared" si="28"/>
        <v>22.199453398000564</v>
      </c>
      <c r="J332">
        <f t="shared" si="28"/>
        <v>21.18742989485321</v>
      </c>
      <c r="K332">
        <f t="shared" si="32"/>
        <v>21.331308735839329</v>
      </c>
      <c r="L332">
        <f t="shared" si="31"/>
        <v>22.510759893479403</v>
      </c>
      <c r="N332">
        <f t="shared" si="29"/>
        <v>-1.8718059354529859E-2</v>
      </c>
      <c r="O332">
        <f t="shared" si="30"/>
        <v>0.98128194064547014</v>
      </c>
    </row>
    <row r="333" spans="1:15">
      <c r="A333" s="2">
        <v>332</v>
      </c>
      <c r="B333" s="2">
        <v>21.280554762803824</v>
      </c>
      <c r="C333">
        <f t="shared" si="27"/>
        <v>20.994616810835645</v>
      </c>
      <c r="D333">
        <f t="shared" si="27"/>
        <v>21.395091401586125</v>
      </c>
      <c r="E333">
        <f t="shared" si="27"/>
        <v>22.592469464234387</v>
      </c>
      <c r="F333">
        <f t="shared" si="27"/>
        <v>22.38220458710671</v>
      </c>
      <c r="G333">
        <f t="shared" si="28"/>
        <v>23.009422162612402</v>
      </c>
      <c r="H333">
        <f t="shared" si="28"/>
        <v>22.345242347174423</v>
      </c>
      <c r="I333">
        <f t="shared" si="28"/>
        <v>21.852129988752647</v>
      </c>
      <c r="J333">
        <f t="shared" si="28"/>
        <v>22.199453398000564</v>
      </c>
      <c r="K333">
        <f t="shared" si="32"/>
        <v>21.18742989485321</v>
      </c>
      <c r="L333">
        <f t="shared" si="31"/>
        <v>21.331308735839329</v>
      </c>
      <c r="N333">
        <f t="shared" si="29"/>
        <v>1.3619584226972056E-2</v>
      </c>
      <c r="O333">
        <f t="shared" si="30"/>
        <v>1.013619584226972</v>
      </c>
    </row>
    <row r="334" spans="1:15">
      <c r="A334" s="2">
        <v>333</v>
      </c>
      <c r="B334" s="2">
        <v>18.76948081004106</v>
      </c>
      <c r="C334">
        <f t="shared" si="27"/>
        <v>21.280554762803824</v>
      </c>
      <c r="D334">
        <f t="shared" si="27"/>
        <v>20.994616810835645</v>
      </c>
      <c r="E334">
        <f t="shared" si="27"/>
        <v>21.395091401586125</v>
      </c>
      <c r="F334">
        <f t="shared" si="27"/>
        <v>22.592469464234387</v>
      </c>
      <c r="G334">
        <f t="shared" si="28"/>
        <v>22.38220458710671</v>
      </c>
      <c r="H334">
        <f t="shared" si="28"/>
        <v>23.009422162612402</v>
      </c>
      <c r="I334">
        <f t="shared" si="28"/>
        <v>22.345242347174423</v>
      </c>
      <c r="J334">
        <f t="shared" si="28"/>
        <v>21.852129988752647</v>
      </c>
      <c r="K334">
        <f t="shared" si="32"/>
        <v>22.199453398000564</v>
      </c>
      <c r="L334">
        <f t="shared" si="31"/>
        <v>21.18742989485321</v>
      </c>
      <c r="N334">
        <f t="shared" si="29"/>
        <v>-0.11799851934085187</v>
      </c>
      <c r="O334">
        <f t="shared" si="30"/>
        <v>0.88200148065914807</v>
      </c>
    </row>
    <row r="335" spans="1:15">
      <c r="A335" s="2">
        <v>334</v>
      </c>
      <c r="B335" s="2">
        <v>18.721914097895343</v>
      </c>
      <c r="C335">
        <f t="shared" si="27"/>
        <v>18.76948081004106</v>
      </c>
      <c r="D335">
        <f t="shared" si="27"/>
        <v>21.280554762803824</v>
      </c>
      <c r="E335">
        <f t="shared" si="27"/>
        <v>20.994616810835645</v>
      </c>
      <c r="F335">
        <f t="shared" si="27"/>
        <v>21.395091401586125</v>
      </c>
      <c r="G335">
        <f t="shared" si="28"/>
        <v>22.592469464234387</v>
      </c>
      <c r="H335">
        <f t="shared" si="28"/>
        <v>22.38220458710671</v>
      </c>
      <c r="I335">
        <f t="shared" si="28"/>
        <v>23.009422162612402</v>
      </c>
      <c r="J335">
        <f t="shared" si="28"/>
        <v>22.345242347174423</v>
      </c>
      <c r="K335">
        <f t="shared" si="32"/>
        <v>21.852129988752647</v>
      </c>
      <c r="L335">
        <f t="shared" si="31"/>
        <v>22.199453398000564</v>
      </c>
      <c r="N335">
        <f t="shared" si="29"/>
        <v>-2.5342582795507989E-3</v>
      </c>
      <c r="O335">
        <f t="shared" si="30"/>
        <v>0.99746574172044922</v>
      </c>
    </row>
    <row r="336" spans="1:15">
      <c r="A336" s="2">
        <v>335</v>
      </c>
      <c r="B336" s="2">
        <v>19.680801262296416</v>
      </c>
      <c r="C336">
        <f t="shared" si="27"/>
        <v>18.721914097895343</v>
      </c>
      <c r="D336">
        <f t="shared" si="27"/>
        <v>18.76948081004106</v>
      </c>
      <c r="E336">
        <f t="shared" si="27"/>
        <v>21.280554762803824</v>
      </c>
      <c r="F336">
        <f t="shared" si="27"/>
        <v>20.994616810835645</v>
      </c>
      <c r="G336">
        <f t="shared" si="28"/>
        <v>21.395091401586125</v>
      </c>
      <c r="H336">
        <f t="shared" si="28"/>
        <v>22.592469464234387</v>
      </c>
      <c r="I336">
        <f t="shared" si="28"/>
        <v>22.38220458710671</v>
      </c>
      <c r="J336">
        <f t="shared" si="28"/>
        <v>23.009422162612402</v>
      </c>
      <c r="K336">
        <f t="shared" si="32"/>
        <v>22.345242347174423</v>
      </c>
      <c r="L336">
        <f t="shared" si="31"/>
        <v>21.852129988752647</v>
      </c>
      <c r="N336">
        <f t="shared" si="29"/>
        <v>5.1217368020552344E-2</v>
      </c>
      <c r="O336">
        <f t="shared" si="30"/>
        <v>1.0512173680205523</v>
      </c>
    </row>
    <row r="337" spans="1:15">
      <c r="A337" s="2">
        <v>336</v>
      </c>
      <c r="B337" s="2">
        <v>20.844993405231474</v>
      </c>
      <c r="C337">
        <f t="shared" si="27"/>
        <v>19.680801262296416</v>
      </c>
      <c r="D337">
        <f t="shared" si="27"/>
        <v>18.721914097895343</v>
      </c>
      <c r="E337">
        <f t="shared" si="27"/>
        <v>18.76948081004106</v>
      </c>
      <c r="F337">
        <f t="shared" si="27"/>
        <v>21.280554762803824</v>
      </c>
      <c r="G337">
        <f t="shared" si="28"/>
        <v>20.994616810835645</v>
      </c>
      <c r="H337">
        <f t="shared" si="28"/>
        <v>21.395091401586125</v>
      </c>
      <c r="I337">
        <f t="shared" si="28"/>
        <v>22.592469464234387</v>
      </c>
      <c r="J337">
        <f t="shared" si="28"/>
        <v>22.38220458710671</v>
      </c>
      <c r="K337">
        <f t="shared" si="32"/>
        <v>23.009422162612402</v>
      </c>
      <c r="L337">
        <f t="shared" si="31"/>
        <v>22.345242347174423</v>
      </c>
      <c r="N337">
        <f t="shared" si="29"/>
        <v>5.9153696407948785E-2</v>
      </c>
      <c r="O337">
        <f t="shared" si="30"/>
        <v>1.0591536964079489</v>
      </c>
    </row>
    <row r="338" spans="1:15">
      <c r="A338" s="2">
        <v>337</v>
      </c>
      <c r="B338" s="2">
        <v>21.142117100771433</v>
      </c>
      <c r="C338">
        <f t="shared" si="27"/>
        <v>20.844993405231474</v>
      </c>
      <c r="D338">
        <f t="shared" si="27"/>
        <v>19.680801262296416</v>
      </c>
      <c r="E338">
        <f t="shared" si="27"/>
        <v>18.721914097895343</v>
      </c>
      <c r="F338">
        <f t="shared" si="27"/>
        <v>18.76948081004106</v>
      </c>
      <c r="G338">
        <f t="shared" si="28"/>
        <v>21.280554762803824</v>
      </c>
      <c r="H338">
        <f t="shared" si="28"/>
        <v>20.994616810835645</v>
      </c>
      <c r="I338">
        <f t="shared" si="28"/>
        <v>21.395091401586125</v>
      </c>
      <c r="J338">
        <f t="shared" si="28"/>
        <v>22.592469464234387</v>
      </c>
      <c r="K338">
        <f t="shared" si="32"/>
        <v>22.38220458710671</v>
      </c>
      <c r="L338">
        <f t="shared" si="31"/>
        <v>23.009422162612402</v>
      </c>
      <c r="N338">
        <f t="shared" si="29"/>
        <v>1.4253959680572015E-2</v>
      </c>
      <c r="O338">
        <f t="shared" si="30"/>
        <v>1.014253959680572</v>
      </c>
    </row>
    <row r="339" spans="1:15">
      <c r="A339" s="2">
        <v>338</v>
      </c>
      <c r="B339" s="2">
        <v>19.429764022342667</v>
      </c>
      <c r="C339">
        <f t="shared" si="27"/>
        <v>21.142117100771433</v>
      </c>
      <c r="D339">
        <f t="shared" si="27"/>
        <v>20.844993405231474</v>
      </c>
      <c r="E339">
        <f t="shared" si="27"/>
        <v>19.680801262296416</v>
      </c>
      <c r="F339">
        <f t="shared" si="27"/>
        <v>18.721914097895343</v>
      </c>
      <c r="G339">
        <f t="shared" si="28"/>
        <v>18.76948081004106</v>
      </c>
      <c r="H339">
        <f t="shared" si="28"/>
        <v>21.280554762803824</v>
      </c>
      <c r="I339">
        <f t="shared" si="28"/>
        <v>20.994616810835645</v>
      </c>
      <c r="J339">
        <f t="shared" si="28"/>
        <v>21.395091401586125</v>
      </c>
      <c r="K339">
        <f t="shared" si="32"/>
        <v>22.592469464234387</v>
      </c>
      <c r="L339">
        <f t="shared" si="31"/>
        <v>22.38220458710671</v>
      </c>
      <c r="N339">
        <f t="shared" si="29"/>
        <v>-8.0992507527369889E-2</v>
      </c>
      <c r="O339">
        <f t="shared" si="30"/>
        <v>0.91900749247263014</v>
      </c>
    </row>
    <row r="340" spans="1:15">
      <c r="A340" s="2">
        <v>339</v>
      </c>
      <c r="B340" s="2">
        <v>19.220405406103531</v>
      </c>
      <c r="C340">
        <f t="shared" si="27"/>
        <v>19.429764022342667</v>
      </c>
      <c r="D340">
        <f t="shared" si="27"/>
        <v>21.142117100771433</v>
      </c>
      <c r="E340">
        <f t="shared" si="27"/>
        <v>20.844993405231474</v>
      </c>
      <c r="F340">
        <f t="shared" si="27"/>
        <v>19.680801262296416</v>
      </c>
      <c r="G340">
        <f t="shared" si="28"/>
        <v>18.721914097895343</v>
      </c>
      <c r="H340">
        <f t="shared" si="28"/>
        <v>18.76948081004106</v>
      </c>
      <c r="I340">
        <f t="shared" si="28"/>
        <v>21.280554762803824</v>
      </c>
      <c r="J340">
        <f t="shared" si="28"/>
        <v>20.994616810835645</v>
      </c>
      <c r="K340">
        <f t="shared" si="32"/>
        <v>21.395091401586125</v>
      </c>
      <c r="L340">
        <f t="shared" si="31"/>
        <v>22.592469464234387</v>
      </c>
      <c r="N340">
        <f t="shared" si="29"/>
        <v>-1.0775149713521509E-2</v>
      </c>
      <c r="O340">
        <f t="shared" si="30"/>
        <v>0.98922485028647844</v>
      </c>
    </row>
    <row r="341" spans="1:15">
      <c r="A341" s="2">
        <v>340</v>
      </c>
      <c r="B341" s="2">
        <v>18.289021798816414</v>
      </c>
      <c r="C341">
        <f t="shared" si="27"/>
        <v>19.220405406103531</v>
      </c>
      <c r="D341">
        <f t="shared" si="27"/>
        <v>19.429764022342667</v>
      </c>
      <c r="E341">
        <f t="shared" si="27"/>
        <v>21.142117100771433</v>
      </c>
      <c r="F341">
        <f t="shared" si="27"/>
        <v>20.844993405231474</v>
      </c>
      <c r="G341">
        <f t="shared" si="28"/>
        <v>19.680801262296416</v>
      </c>
      <c r="H341">
        <f t="shared" si="28"/>
        <v>18.721914097895343</v>
      </c>
      <c r="I341">
        <f t="shared" si="28"/>
        <v>18.76948081004106</v>
      </c>
      <c r="J341">
        <f t="shared" si="28"/>
        <v>21.280554762803824</v>
      </c>
      <c r="K341">
        <f t="shared" si="32"/>
        <v>20.994616810835645</v>
      </c>
      <c r="L341">
        <f t="shared" si="31"/>
        <v>21.395091401586125</v>
      </c>
      <c r="N341">
        <f t="shared" si="29"/>
        <v>-4.8458062543849968E-2</v>
      </c>
      <c r="O341">
        <f t="shared" si="30"/>
        <v>0.95154193745615001</v>
      </c>
    </row>
    <row r="342" spans="1:15">
      <c r="A342" s="2">
        <v>341</v>
      </c>
      <c r="B342" s="2">
        <v>18.172354757484477</v>
      </c>
      <c r="C342">
        <f t="shared" si="27"/>
        <v>18.289021798816414</v>
      </c>
      <c r="D342">
        <f t="shared" si="27"/>
        <v>19.220405406103531</v>
      </c>
      <c r="E342">
        <f t="shared" si="27"/>
        <v>19.429764022342667</v>
      </c>
      <c r="F342">
        <f t="shared" si="27"/>
        <v>21.142117100771433</v>
      </c>
      <c r="G342">
        <f t="shared" si="28"/>
        <v>20.844993405231474</v>
      </c>
      <c r="H342">
        <f t="shared" si="28"/>
        <v>19.680801262296416</v>
      </c>
      <c r="I342">
        <f t="shared" si="28"/>
        <v>18.721914097895343</v>
      </c>
      <c r="J342">
        <f t="shared" si="28"/>
        <v>18.76948081004106</v>
      </c>
      <c r="K342">
        <f t="shared" si="32"/>
        <v>21.280554762803824</v>
      </c>
      <c r="L342">
        <f t="shared" si="31"/>
        <v>20.994616810835645</v>
      </c>
      <c r="N342">
        <f t="shared" si="29"/>
        <v>-6.3790749781645947E-3</v>
      </c>
      <c r="O342">
        <f t="shared" si="30"/>
        <v>0.99362092502183541</v>
      </c>
    </row>
    <row r="343" spans="1:15">
      <c r="A343" s="2">
        <v>342</v>
      </c>
      <c r="B343" s="2">
        <v>18.039089581709611</v>
      </c>
      <c r="C343">
        <f t="shared" si="27"/>
        <v>18.172354757484477</v>
      </c>
      <c r="D343">
        <f t="shared" si="27"/>
        <v>18.289021798816414</v>
      </c>
      <c r="E343">
        <f t="shared" si="27"/>
        <v>19.220405406103531</v>
      </c>
      <c r="F343">
        <f t="shared" si="27"/>
        <v>19.429764022342667</v>
      </c>
      <c r="G343">
        <f t="shared" si="28"/>
        <v>21.142117100771433</v>
      </c>
      <c r="H343">
        <f t="shared" si="28"/>
        <v>20.844993405231474</v>
      </c>
      <c r="I343">
        <f t="shared" si="28"/>
        <v>19.680801262296416</v>
      </c>
      <c r="J343">
        <f t="shared" si="28"/>
        <v>18.721914097895343</v>
      </c>
      <c r="K343">
        <f t="shared" si="32"/>
        <v>18.76948081004106</v>
      </c>
      <c r="L343">
        <f t="shared" si="31"/>
        <v>21.280554762803824</v>
      </c>
      <c r="N343">
        <f t="shared" si="29"/>
        <v>-7.3334016176400986E-3</v>
      </c>
      <c r="O343">
        <f t="shared" si="30"/>
        <v>0.99266659838235993</v>
      </c>
    </row>
    <row r="344" spans="1:15">
      <c r="A344" s="2">
        <v>343</v>
      </c>
      <c r="B344" s="2">
        <v>17.920949028721893</v>
      </c>
      <c r="C344">
        <f t="shared" si="27"/>
        <v>18.039089581709611</v>
      </c>
      <c r="D344">
        <f t="shared" si="27"/>
        <v>18.172354757484477</v>
      </c>
      <c r="E344">
        <f t="shared" si="27"/>
        <v>18.289021798816414</v>
      </c>
      <c r="F344">
        <f t="shared" si="27"/>
        <v>19.220405406103531</v>
      </c>
      <c r="G344">
        <f t="shared" si="28"/>
        <v>19.429764022342667</v>
      </c>
      <c r="H344">
        <f t="shared" si="28"/>
        <v>21.142117100771433</v>
      </c>
      <c r="I344">
        <f t="shared" si="28"/>
        <v>20.844993405231474</v>
      </c>
      <c r="J344">
        <f t="shared" si="28"/>
        <v>19.680801262296416</v>
      </c>
      <c r="K344">
        <f t="shared" si="32"/>
        <v>18.721914097895343</v>
      </c>
      <c r="L344">
        <f t="shared" si="31"/>
        <v>18.76948081004106</v>
      </c>
      <c r="N344">
        <f t="shared" si="29"/>
        <v>-6.5491416544382897E-3</v>
      </c>
      <c r="O344">
        <f t="shared" si="30"/>
        <v>0.99345085834556168</v>
      </c>
    </row>
    <row r="345" spans="1:15">
      <c r="A345" s="2">
        <v>344</v>
      </c>
      <c r="B345" s="2">
        <v>17.694009037353801</v>
      </c>
      <c r="C345">
        <f t="shared" si="27"/>
        <v>17.920949028721893</v>
      </c>
      <c r="D345">
        <f t="shared" si="27"/>
        <v>18.039089581709611</v>
      </c>
      <c r="E345">
        <f t="shared" si="27"/>
        <v>18.172354757484477</v>
      </c>
      <c r="F345">
        <f t="shared" si="27"/>
        <v>18.289021798816414</v>
      </c>
      <c r="G345">
        <f t="shared" si="28"/>
        <v>19.220405406103531</v>
      </c>
      <c r="H345">
        <f t="shared" si="28"/>
        <v>19.429764022342667</v>
      </c>
      <c r="I345">
        <f t="shared" si="28"/>
        <v>21.142117100771433</v>
      </c>
      <c r="J345">
        <f t="shared" si="28"/>
        <v>20.844993405231474</v>
      </c>
      <c r="K345">
        <f t="shared" si="32"/>
        <v>19.680801262296416</v>
      </c>
      <c r="L345">
        <f t="shared" si="31"/>
        <v>18.721914097895343</v>
      </c>
      <c r="N345">
        <f t="shared" si="29"/>
        <v>-1.2663391375332568E-2</v>
      </c>
      <c r="O345">
        <f t="shared" si="30"/>
        <v>0.98733660862466743</v>
      </c>
    </row>
    <row r="346" spans="1:15">
      <c r="A346" s="2">
        <v>345</v>
      </c>
      <c r="B346" s="2">
        <v>18.767020558769403</v>
      </c>
      <c r="C346">
        <f t="shared" si="27"/>
        <v>17.694009037353801</v>
      </c>
      <c r="D346">
        <f t="shared" si="27"/>
        <v>17.920949028721893</v>
      </c>
      <c r="E346">
        <f t="shared" si="27"/>
        <v>18.039089581709611</v>
      </c>
      <c r="F346">
        <f t="shared" si="27"/>
        <v>18.172354757484477</v>
      </c>
      <c r="G346">
        <f t="shared" si="28"/>
        <v>18.289021798816414</v>
      </c>
      <c r="H346">
        <f t="shared" si="28"/>
        <v>19.220405406103531</v>
      </c>
      <c r="I346">
        <f t="shared" si="28"/>
        <v>19.429764022342667</v>
      </c>
      <c r="J346">
        <f t="shared" si="28"/>
        <v>21.142117100771433</v>
      </c>
      <c r="K346">
        <f t="shared" si="32"/>
        <v>20.844993405231474</v>
      </c>
      <c r="L346">
        <f t="shared" si="31"/>
        <v>19.680801262296416</v>
      </c>
      <c r="N346">
        <f t="shared" si="29"/>
        <v>6.0642645719823481E-2</v>
      </c>
      <c r="O346">
        <f t="shared" si="30"/>
        <v>1.0606426457198235</v>
      </c>
    </row>
    <row r="347" spans="1:15">
      <c r="A347" s="2">
        <v>346</v>
      </c>
      <c r="B347" s="2">
        <v>18.914969765629074</v>
      </c>
      <c r="C347">
        <f t="shared" si="27"/>
        <v>18.767020558769403</v>
      </c>
      <c r="D347">
        <f t="shared" si="27"/>
        <v>17.694009037353801</v>
      </c>
      <c r="E347">
        <f t="shared" si="27"/>
        <v>17.920949028721893</v>
      </c>
      <c r="F347">
        <f t="shared" si="27"/>
        <v>18.039089581709611</v>
      </c>
      <c r="G347">
        <f t="shared" si="28"/>
        <v>18.172354757484477</v>
      </c>
      <c r="H347">
        <f t="shared" si="28"/>
        <v>18.289021798816414</v>
      </c>
      <c r="I347">
        <f t="shared" si="28"/>
        <v>19.220405406103531</v>
      </c>
      <c r="J347">
        <f t="shared" si="28"/>
        <v>19.429764022342667</v>
      </c>
      <c r="K347">
        <f t="shared" si="32"/>
        <v>21.142117100771433</v>
      </c>
      <c r="L347">
        <f t="shared" si="31"/>
        <v>20.844993405231474</v>
      </c>
      <c r="N347">
        <f t="shared" si="29"/>
        <v>7.8834680441876512E-3</v>
      </c>
      <c r="O347">
        <f t="shared" si="30"/>
        <v>1.0078834680441877</v>
      </c>
    </row>
    <row r="348" spans="1:15">
      <c r="A348" s="2">
        <v>347</v>
      </c>
      <c r="B348" s="2">
        <v>18.31371693122281</v>
      </c>
      <c r="C348">
        <f t="shared" si="27"/>
        <v>18.914969765629074</v>
      </c>
      <c r="D348">
        <f t="shared" si="27"/>
        <v>18.767020558769403</v>
      </c>
      <c r="E348">
        <f t="shared" si="27"/>
        <v>17.694009037353801</v>
      </c>
      <c r="F348">
        <f t="shared" si="27"/>
        <v>17.920949028721893</v>
      </c>
      <c r="G348">
        <f t="shared" si="28"/>
        <v>18.039089581709611</v>
      </c>
      <c r="H348">
        <f t="shared" si="28"/>
        <v>18.172354757484477</v>
      </c>
      <c r="I348">
        <f t="shared" si="28"/>
        <v>18.289021798816414</v>
      </c>
      <c r="J348">
        <f t="shared" si="28"/>
        <v>19.220405406103531</v>
      </c>
      <c r="K348">
        <f t="shared" si="32"/>
        <v>19.429764022342667</v>
      </c>
      <c r="L348">
        <f t="shared" si="31"/>
        <v>21.142117100771433</v>
      </c>
      <c r="N348">
        <f t="shared" si="29"/>
        <v>-3.1787142240048263E-2</v>
      </c>
      <c r="O348">
        <f t="shared" si="30"/>
        <v>0.96821285775995169</v>
      </c>
    </row>
    <row r="349" spans="1:15">
      <c r="A349" s="2">
        <v>348</v>
      </c>
      <c r="B349" s="2">
        <v>18.624392283192577</v>
      </c>
      <c r="C349">
        <f t="shared" si="27"/>
        <v>18.31371693122281</v>
      </c>
      <c r="D349">
        <f t="shared" si="27"/>
        <v>18.914969765629074</v>
      </c>
      <c r="E349">
        <f t="shared" si="27"/>
        <v>18.767020558769403</v>
      </c>
      <c r="F349">
        <f t="shared" si="27"/>
        <v>17.694009037353801</v>
      </c>
      <c r="G349">
        <f t="shared" si="28"/>
        <v>17.920949028721893</v>
      </c>
      <c r="H349">
        <f t="shared" si="28"/>
        <v>18.039089581709611</v>
      </c>
      <c r="I349">
        <f t="shared" si="28"/>
        <v>18.172354757484477</v>
      </c>
      <c r="J349">
        <f t="shared" si="28"/>
        <v>18.289021798816414</v>
      </c>
      <c r="K349">
        <f t="shared" si="32"/>
        <v>19.220405406103531</v>
      </c>
      <c r="L349">
        <f t="shared" si="31"/>
        <v>19.429764022342667</v>
      </c>
      <c r="N349">
        <f t="shared" si="29"/>
        <v>1.696407960964498E-2</v>
      </c>
      <c r="O349">
        <f t="shared" si="30"/>
        <v>1.0169640796096451</v>
      </c>
    </row>
    <row r="350" spans="1:15">
      <c r="A350" s="2">
        <v>349</v>
      </c>
      <c r="B350" s="2">
        <v>17.839173300690295</v>
      </c>
      <c r="C350">
        <f t="shared" si="27"/>
        <v>18.624392283192577</v>
      </c>
      <c r="D350">
        <f t="shared" si="27"/>
        <v>18.31371693122281</v>
      </c>
      <c r="E350">
        <f t="shared" si="27"/>
        <v>18.914969765629074</v>
      </c>
      <c r="F350">
        <f t="shared" si="27"/>
        <v>18.767020558769403</v>
      </c>
      <c r="G350">
        <f t="shared" si="28"/>
        <v>17.694009037353801</v>
      </c>
      <c r="H350">
        <f t="shared" si="28"/>
        <v>17.920949028721893</v>
      </c>
      <c r="I350">
        <f t="shared" si="28"/>
        <v>18.039089581709611</v>
      </c>
      <c r="J350">
        <f t="shared" si="28"/>
        <v>18.172354757484477</v>
      </c>
      <c r="K350">
        <f t="shared" si="32"/>
        <v>18.289021798816414</v>
      </c>
      <c r="L350">
        <f t="shared" si="31"/>
        <v>19.220405406103531</v>
      </c>
      <c r="N350">
        <f t="shared" si="29"/>
        <v>-4.2160784124532037E-2</v>
      </c>
      <c r="O350">
        <f t="shared" si="30"/>
        <v>0.95783921587546794</v>
      </c>
    </row>
    <row r="351" spans="1:15">
      <c r="A351" s="2">
        <v>350</v>
      </c>
      <c r="B351" s="2">
        <v>20.233769269133404</v>
      </c>
      <c r="C351">
        <f t="shared" si="27"/>
        <v>17.839173300690295</v>
      </c>
      <c r="D351">
        <f t="shared" si="27"/>
        <v>18.624392283192577</v>
      </c>
      <c r="E351">
        <f t="shared" si="27"/>
        <v>18.31371693122281</v>
      </c>
      <c r="F351">
        <f t="shared" si="27"/>
        <v>18.914969765629074</v>
      </c>
      <c r="G351">
        <f t="shared" si="28"/>
        <v>18.767020558769403</v>
      </c>
      <c r="H351">
        <f t="shared" si="28"/>
        <v>17.694009037353801</v>
      </c>
      <c r="I351">
        <f t="shared" si="28"/>
        <v>17.920949028721893</v>
      </c>
      <c r="J351">
        <f t="shared" si="28"/>
        <v>18.039089581709611</v>
      </c>
      <c r="K351">
        <f t="shared" si="32"/>
        <v>18.172354757484477</v>
      </c>
      <c r="L351">
        <f t="shared" si="31"/>
        <v>18.289021798816414</v>
      </c>
      <c r="N351">
        <f t="shared" si="29"/>
        <v>0.13423245169945458</v>
      </c>
      <c r="O351">
        <f t="shared" si="30"/>
        <v>1.1342324516994546</v>
      </c>
    </row>
    <row r="352" spans="1:15">
      <c r="A352" s="2">
        <v>351</v>
      </c>
      <c r="B352" s="2">
        <v>19.93631044036281</v>
      </c>
      <c r="C352">
        <f t="shared" si="27"/>
        <v>20.233769269133404</v>
      </c>
      <c r="D352">
        <f t="shared" si="27"/>
        <v>17.839173300690295</v>
      </c>
      <c r="E352">
        <f t="shared" si="27"/>
        <v>18.624392283192577</v>
      </c>
      <c r="F352">
        <f t="shared" si="27"/>
        <v>18.31371693122281</v>
      </c>
      <c r="G352">
        <f t="shared" si="28"/>
        <v>18.914969765629074</v>
      </c>
      <c r="H352">
        <f t="shared" si="28"/>
        <v>18.767020558769403</v>
      </c>
      <c r="I352">
        <f t="shared" si="28"/>
        <v>17.694009037353801</v>
      </c>
      <c r="J352">
        <f t="shared" si="28"/>
        <v>17.920949028721893</v>
      </c>
      <c r="K352">
        <f t="shared" si="32"/>
        <v>18.039089581709611</v>
      </c>
      <c r="L352">
        <f t="shared" si="31"/>
        <v>18.172354757484477</v>
      </c>
      <c r="N352">
        <f t="shared" si="29"/>
        <v>-1.4701108074033804E-2</v>
      </c>
      <c r="O352">
        <f t="shared" si="30"/>
        <v>0.9852988919259662</v>
      </c>
    </row>
    <row r="353" spans="1:15">
      <c r="A353" s="2">
        <v>352</v>
      </c>
      <c r="B353" s="2">
        <v>19.449118109912721</v>
      </c>
      <c r="C353">
        <f t="shared" si="27"/>
        <v>19.93631044036281</v>
      </c>
      <c r="D353">
        <f t="shared" si="27"/>
        <v>20.233769269133404</v>
      </c>
      <c r="E353">
        <f t="shared" si="27"/>
        <v>17.839173300690295</v>
      </c>
      <c r="F353">
        <f t="shared" si="27"/>
        <v>18.624392283192577</v>
      </c>
      <c r="G353">
        <f t="shared" si="28"/>
        <v>18.31371693122281</v>
      </c>
      <c r="H353">
        <f t="shared" si="28"/>
        <v>18.914969765629074</v>
      </c>
      <c r="I353">
        <f t="shared" si="28"/>
        <v>18.767020558769403</v>
      </c>
      <c r="J353">
        <f t="shared" si="28"/>
        <v>17.694009037353801</v>
      </c>
      <c r="K353">
        <f t="shared" si="32"/>
        <v>17.920949028721893</v>
      </c>
      <c r="L353">
        <f t="shared" si="31"/>
        <v>18.039089581709611</v>
      </c>
      <c r="N353">
        <f t="shared" si="29"/>
        <v>-2.4437437002572216E-2</v>
      </c>
      <c r="O353">
        <f t="shared" si="30"/>
        <v>0.97556256299742783</v>
      </c>
    </row>
    <row r="354" spans="1:15">
      <c r="A354" s="2">
        <v>353</v>
      </c>
      <c r="B354" s="2">
        <v>18.817103028018909</v>
      </c>
      <c r="C354">
        <f t="shared" si="27"/>
        <v>19.449118109912721</v>
      </c>
      <c r="D354">
        <f t="shared" si="27"/>
        <v>19.93631044036281</v>
      </c>
      <c r="E354">
        <f t="shared" si="27"/>
        <v>20.233769269133404</v>
      </c>
      <c r="F354">
        <f t="shared" si="27"/>
        <v>17.839173300690295</v>
      </c>
      <c r="G354">
        <f t="shared" si="28"/>
        <v>18.624392283192577</v>
      </c>
      <c r="H354">
        <f t="shared" si="28"/>
        <v>18.31371693122281</v>
      </c>
      <c r="I354">
        <f t="shared" si="28"/>
        <v>18.914969765629074</v>
      </c>
      <c r="J354">
        <f t="shared" si="28"/>
        <v>18.767020558769403</v>
      </c>
      <c r="K354">
        <f t="shared" si="32"/>
        <v>17.694009037353801</v>
      </c>
      <c r="L354">
        <f t="shared" si="31"/>
        <v>17.920949028721893</v>
      </c>
      <c r="N354">
        <f t="shared" si="29"/>
        <v>-3.2495822089315694E-2</v>
      </c>
      <c r="O354">
        <f t="shared" si="30"/>
        <v>0.96750417791068433</v>
      </c>
    </row>
    <row r="355" spans="1:15">
      <c r="A355" s="2">
        <v>354</v>
      </c>
      <c r="B355" s="2">
        <v>21.284319763475356</v>
      </c>
      <c r="C355">
        <f t="shared" si="27"/>
        <v>18.817103028018909</v>
      </c>
      <c r="D355">
        <f t="shared" si="27"/>
        <v>19.449118109912721</v>
      </c>
      <c r="E355">
        <f t="shared" si="27"/>
        <v>19.93631044036281</v>
      </c>
      <c r="F355">
        <f t="shared" si="27"/>
        <v>20.233769269133404</v>
      </c>
      <c r="G355">
        <f t="shared" si="28"/>
        <v>17.839173300690295</v>
      </c>
      <c r="H355">
        <f t="shared" si="28"/>
        <v>18.624392283192577</v>
      </c>
      <c r="I355">
        <f t="shared" si="28"/>
        <v>18.31371693122281</v>
      </c>
      <c r="J355">
        <f t="shared" si="28"/>
        <v>18.914969765629074</v>
      </c>
      <c r="K355">
        <f t="shared" si="32"/>
        <v>18.767020558769403</v>
      </c>
      <c r="L355">
        <f t="shared" si="31"/>
        <v>17.694009037353801</v>
      </c>
      <c r="N355">
        <f t="shared" si="29"/>
        <v>0.13111565216934451</v>
      </c>
      <c r="O355">
        <f t="shared" si="30"/>
        <v>1.1311156521693446</v>
      </c>
    </row>
    <row r="356" spans="1:15">
      <c r="A356" s="2">
        <v>355</v>
      </c>
      <c r="B356" s="2">
        <v>20.808430640269268</v>
      </c>
      <c r="C356">
        <f t="shared" si="27"/>
        <v>21.284319763475356</v>
      </c>
      <c r="D356">
        <f t="shared" si="27"/>
        <v>18.817103028018909</v>
      </c>
      <c r="E356">
        <f t="shared" si="27"/>
        <v>19.449118109912721</v>
      </c>
      <c r="F356">
        <f t="shared" si="27"/>
        <v>19.93631044036281</v>
      </c>
      <c r="G356">
        <f t="shared" si="28"/>
        <v>20.233769269133404</v>
      </c>
      <c r="H356">
        <f t="shared" si="28"/>
        <v>17.839173300690295</v>
      </c>
      <c r="I356">
        <f t="shared" si="28"/>
        <v>18.624392283192577</v>
      </c>
      <c r="J356">
        <f t="shared" si="28"/>
        <v>18.31371693122281</v>
      </c>
      <c r="K356">
        <f t="shared" si="32"/>
        <v>18.914969765629074</v>
      </c>
      <c r="L356">
        <f t="shared" si="31"/>
        <v>18.767020558769403</v>
      </c>
      <c r="N356">
        <f t="shared" si="29"/>
        <v>-2.2358671946976199E-2</v>
      </c>
      <c r="O356">
        <f t="shared" si="30"/>
        <v>0.97764132805302384</v>
      </c>
    </row>
    <row r="357" spans="1:15">
      <c r="A357" s="2">
        <v>356</v>
      </c>
      <c r="B357" s="2">
        <v>22.506795766686331</v>
      </c>
      <c r="C357">
        <f t="shared" si="27"/>
        <v>20.808430640269268</v>
      </c>
      <c r="D357">
        <f t="shared" si="27"/>
        <v>21.284319763475356</v>
      </c>
      <c r="E357">
        <f t="shared" si="27"/>
        <v>18.817103028018909</v>
      </c>
      <c r="F357">
        <f t="shared" si="27"/>
        <v>19.449118109912721</v>
      </c>
      <c r="G357">
        <f t="shared" si="28"/>
        <v>19.93631044036281</v>
      </c>
      <c r="H357">
        <f t="shared" si="28"/>
        <v>20.233769269133404</v>
      </c>
      <c r="I357">
        <f t="shared" si="28"/>
        <v>17.839173300690295</v>
      </c>
      <c r="J357">
        <f t="shared" si="28"/>
        <v>18.624392283192577</v>
      </c>
      <c r="K357">
        <f t="shared" si="32"/>
        <v>18.31371693122281</v>
      </c>
      <c r="L357">
        <f t="shared" si="31"/>
        <v>18.914969765629074</v>
      </c>
      <c r="N357">
        <f t="shared" si="29"/>
        <v>8.1619087752361374E-2</v>
      </c>
      <c r="O357">
        <f t="shared" si="30"/>
        <v>1.0816190877523613</v>
      </c>
    </row>
    <row r="358" spans="1:15">
      <c r="A358" s="2">
        <v>357</v>
      </c>
      <c r="B358" s="2">
        <v>22.153632928766893</v>
      </c>
      <c r="C358">
        <f t="shared" si="27"/>
        <v>22.506795766686331</v>
      </c>
      <c r="D358">
        <f t="shared" si="27"/>
        <v>20.808430640269268</v>
      </c>
      <c r="E358">
        <f t="shared" si="27"/>
        <v>21.284319763475356</v>
      </c>
      <c r="F358">
        <f t="shared" si="27"/>
        <v>18.817103028018909</v>
      </c>
      <c r="G358">
        <f t="shared" si="28"/>
        <v>19.449118109912721</v>
      </c>
      <c r="H358">
        <f t="shared" si="28"/>
        <v>19.93631044036281</v>
      </c>
      <c r="I358">
        <f t="shared" si="28"/>
        <v>20.233769269133404</v>
      </c>
      <c r="J358">
        <f t="shared" si="28"/>
        <v>17.839173300690295</v>
      </c>
      <c r="K358">
        <f t="shared" si="32"/>
        <v>18.624392283192577</v>
      </c>
      <c r="L358">
        <f t="shared" si="31"/>
        <v>18.31371693122281</v>
      </c>
      <c r="N358">
        <f t="shared" si="29"/>
        <v>-1.5691386796257142E-2</v>
      </c>
      <c r="O358">
        <f t="shared" si="30"/>
        <v>0.98430861320374285</v>
      </c>
    </row>
    <row r="359" spans="1:15">
      <c r="A359" s="2">
        <v>358</v>
      </c>
      <c r="B359" s="2">
        <v>23.007588576697199</v>
      </c>
      <c r="C359">
        <f t="shared" si="27"/>
        <v>22.153632928766893</v>
      </c>
      <c r="D359">
        <f t="shared" si="27"/>
        <v>22.506795766686331</v>
      </c>
      <c r="E359">
        <f t="shared" si="27"/>
        <v>20.808430640269268</v>
      </c>
      <c r="F359">
        <f t="shared" si="27"/>
        <v>21.284319763475356</v>
      </c>
      <c r="G359">
        <f t="shared" si="28"/>
        <v>18.817103028018909</v>
      </c>
      <c r="H359">
        <f t="shared" si="28"/>
        <v>19.449118109912721</v>
      </c>
      <c r="I359">
        <f t="shared" si="28"/>
        <v>19.93631044036281</v>
      </c>
      <c r="J359">
        <f t="shared" si="28"/>
        <v>20.233769269133404</v>
      </c>
      <c r="K359">
        <f t="shared" si="32"/>
        <v>17.839173300690295</v>
      </c>
      <c r="L359">
        <f t="shared" si="31"/>
        <v>18.624392283192577</v>
      </c>
      <c r="N359">
        <f t="shared" si="29"/>
        <v>3.8546980112748416E-2</v>
      </c>
      <c r="O359">
        <f t="shared" si="30"/>
        <v>1.0385469801127485</v>
      </c>
    </row>
    <row r="360" spans="1:15">
      <c r="A360" s="2">
        <v>359</v>
      </c>
      <c r="B360" s="2">
        <v>23.882570824741656</v>
      </c>
      <c r="C360">
        <f t="shared" si="27"/>
        <v>23.007588576697199</v>
      </c>
      <c r="D360">
        <f t="shared" si="27"/>
        <v>22.153632928766893</v>
      </c>
      <c r="E360">
        <f t="shared" si="27"/>
        <v>22.506795766686331</v>
      </c>
      <c r="F360">
        <f t="shared" si="27"/>
        <v>20.808430640269268</v>
      </c>
      <c r="G360">
        <f t="shared" si="28"/>
        <v>21.284319763475356</v>
      </c>
      <c r="H360">
        <f t="shared" si="28"/>
        <v>18.817103028018909</v>
      </c>
      <c r="I360">
        <f t="shared" si="28"/>
        <v>19.449118109912721</v>
      </c>
      <c r="J360">
        <f t="shared" si="28"/>
        <v>19.93631044036281</v>
      </c>
      <c r="K360">
        <f t="shared" si="32"/>
        <v>20.233769269133404</v>
      </c>
      <c r="L360">
        <f t="shared" si="31"/>
        <v>17.839173300690295</v>
      </c>
      <c r="N360">
        <f t="shared" si="29"/>
        <v>3.8030158837709153E-2</v>
      </c>
      <c r="O360">
        <f t="shared" si="30"/>
        <v>1.0380301588377092</v>
      </c>
    </row>
    <row r="361" spans="1:15">
      <c r="A361" s="2">
        <v>360</v>
      </c>
      <c r="B361" s="2">
        <v>24.102366890182015</v>
      </c>
      <c r="C361">
        <f t="shared" si="27"/>
        <v>23.882570824741656</v>
      </c>
      <c r="D361">
        <f t="shared" si="27"/>
        <v>23.007588576697199</v>
      </c>
      <c r="E361">
        <f t="shared" si="27"/>
        <v>22.153632928766893</v>
      </c>
      <c r="F361">
        <f t="shared" si="27"/>
        <v>22.506795766686331</v>
      </c>
      <c r="G361">
        <f t="shared" si="28"/>
        <v>20.808430640269268</v>
      </c>
      <c r="H361">
        <f t="shared" si="28"/>
        <v>21.284319763475356</v>
      </c>
      <c r="I361">
        <f t="shared" si="28"/>
        <v>18.817103028018909</v>
      </c>
      <c r="J361">
        <f t="shared" si="28"/>
        <v>19.449118109912721</v>
      </c>
      <c r="K361">
        <f t="shared" si="32"/>
        <v>19.93631044036281</v>
      </c>
      <c r="L361">
        <f t="shared" si="31"/>
        <v>20.233769269133404</v>
      </c>
      <c r="N361">
        <f t="shared" si="29"/>
        <v>9.2031995656287162E-3</v>
      </c>
      <c r="O361">
        <f t="shared" si="30"/>
        <v>1.0092031995656288</v>
      </c>
    </row>
    <row r="362" spans="1:15">
      <c r="A362" s="2">
        <v>361</v>
      </c>
      <c r="B362" s="2">
        <v>25.385788185485055</v>
      </c>
      <c r="C362">
        <f t="shared" si="27"/>
        <v>24.102366890182015</v>
      </c>
      <c r="D362">
        <f t="shared" si="27"/>
        <v>23.882570824741656</v>
      </c>
      <c r="E362">
        <f t="shared" si="27"/>
        <v>23.007588576697199</v>
      </c>
      <c r="F362">
        <f t="shared" si="27"/>
        <v>22.153632928766893</v>
      </c>
      <c r="G362">
        <f t="shared" si="28"/>
        <v>22.506795766686331</v>
      </c>
      <c r="H362">
        <f t="shared" si="28"/>
        <v>20.808430640269268</v>
      </c>
      <c r="I362">
        <f t="shared" si="28"/>
        <v>21.284319763475356</v>
      </c>
      <c r="J362">
        <f t="shared" si="28"/>
        <v>18.817103028018909</v>
      </c>
      <c r="K362">
        <f t="shared" si="32"/>
        <v>19.449118109912721</v>
      </c>
      <c r="L362">
        <f t="shared" si="31"/>
        <v>19.93631044036281</v>
      </c>
      <c r="N362">
        <f t="shared" si="29"/>
        <v>5.3248766029938541E-2</v>
      </c>
      <c r="O362">
        <f t="shared" si="30"/>
        <v>1.0532487660299386</v>
      </c>
    </row>
    <row r="363" spans="1:15">
      <c r="A363" s="2">
        <v>362</v>
      </c>
      <c r="B363" s="2">
        <v>25.867397966225447</v>
      </c>
      <c r="C363">
        <f t="shared" si="27"/>
        <v>25.385788185485055</v>
      </c>
      <c r="D363">
        <f t="shared" si="27"/>
        <v>24.102366890182015</v>
      </c>
      <c r="E363">
        <f t="shared" si="27"/>
        <v>23.882570824741656</v>
      </c>
      <c r="F363">
        <f t="shared" si="27"/>
        <v>23.007588576697199</v>
      </c>
      <c r="G363">
        <f t="shared" si="28"/>
        <v>22.153632928766893</v>
      </c>
      <c r="H363">
        <f t="shared" si="28"/>
        <v>22.506795766686331</v>
      </c>
      <c r="I363">
        <f t="shared" si="28"/>
        <v>20.808430640269268</v>
      </c>
      <c r="J363">
        <f t="shared" si="28"/>
        <v>21.284319763475356</v>
      </c>
      <c r="K363">
        <f t="shared" si="32"/>
        <v>18.817103028018909</v>
      </c>
      <c r="L363">
        <f t="shared" si="31"/>
        <v>19.449118109912721</v>
      </c>
      <c r="N363">
        <f t="shared" si="29"/>
        <v>1.8971630001063517E-2</v>
      </c>
      <c r="O363">
        <f t="shared" si="30"/>
        <v>1.0189716300010636</v>
      </c>
    </row>
    <row r="364" spans="1:15">
      <c r="A364" s="2">
        <v>363</v>
      </c>
      <c r="B364" s="2">
        <v>27.319778956673286</v>
      </c>
      <c r="C364">
        <f t="shared" si="27"/>
        <v>25.867397966225447</v>
      </c>
      <c r="D364">
        <f t="shared" si="27"/>
        <v>25.385788185485055</v>
      </c>
      <c r="E364">
        <f t="shared" si="27"/>
        <v>24.102366890182015</v>
      </c>
      <c r="F364">
        <f t="shared" si="27"/>
        <v>23.882570824741656</v>
      </c>
      <c r="G364">
        <f t="shared" si="28"/>
        <v>23.007588576697199</v>
      </c>
      <c r="H364">
        <f t="shared" si="28"/>
        <v>22.153632928766893</v>
      </c>
      <c r="I364">
        <f t="shared" si="28"/>
        <v>22.506795766686331</v>
      </c>
      <c r="J364">
        <f t="shared" si="28"/>
        <v>20.808430640269268</v>
      </c>
      <c r="K364">
        <f t="shared" si="32"/>
        <v>21.284319763475356</v>
      </c>
      <c r="L364">
        <f t="shared" si="31"/>
        <v>18.817103028018909</v>
      </c>
      <c r="N364">
        <f t="shared" si="29"/>
        <v>5.6147162244311717E-2</v>
      </c>
      <c r="O364">
        <f t="shared" si="30"/>
        <v>1.0561471622443117</v>
      </c>
    </row>
    <row r="365" spans="1:15">
      <c r="A365" s="2">
        <v>364</v>
      </c>
      <c r="B365" s="2">
        <v>27.020282485137351</v>
      </c>
      <c r="C365">
        <f t="shared" si="27"/>
        <v>27.319778956673286</v>
      </c>
      <c r="D365">
        <f t="shared" si="27"/>
        <v>25.867397966225447</v>
      </c>
      <c r="E365">
        <f t="shared" si="27"/>
        <v>25.385788185485055</v>
      </c>
      <c r="F365">
        <f t="shared" si="27"/>
        <v>24.102366890182015</v>
      </c>
      <c r="G365">
        <f t="shared" si="28"/>
        <v>23.882570824741656</v>
      </c>
      <c r="H365">
        <f t="shared" si="28"/>
        <v>23.007588576697199</v>
      </c>
      <c r="I365">
        <f t="shared" si="28"/>
        <v>22.153632928766893</v>
      </c>
      <c r="J365">
        <f t="shared" si="28"/>
        <v>22.506795766686331</v>
      </c>
      <c r="K365">
        <f t="shared" si="32"/>
        <v>20.808430640269268</v>
      </c>
      <c r="L365">
        <f t="shared" si="31"/>
        <v>21.284319763475356</v>
      </c>
      <c r="N365">
        <f t="shared" si="29"/>
        <v>-1.0962624258816649E-2</v>
      </c>
      <c r="O365">
        <f t="shared" si="30"/>
        <v>0.98903737574118333</v>
      </c>
    </row>
    <row r="366" spans="1:15">
      <c r="A366" s="2">
        <v>365</v>
      </c>
      <c r="B366" s="2">
        <v>27.373040442288325</v>
      </c>
      <c r="C366">
        <f t="shared" si="27"/>
        <v>27.020282485137351</v>
      </c>
      <c r="D366">
        <f t="shared" si="27"/>
        <v>27.319778956673286</v>
      </c>
      <c r="E366">
        <f t="shared" si="27"/>
        <v>25.867397966225447</v>
      </c>
      <c r="F366">
        <f t="shared" si="27"/>
        <v>25.385788185485055</v>
      </c>
      <c r="G366">
        <f t="shared" si="28"/>
        <v>24.102366890182015</v>
      </c>
      <c r="H366">
        <f t="shared" si="28"/>
        <v>23.882570824741656</v>
      </c>
      <c r="I366">
        <f t="shared" si="28"/>
        <v>23.007588576697199</v>
      </c>
      <c r="J366">
        <f t="shared" si="28"/>
        <v>22.153632928766893</v>
      </c>
      <c r="K366">
        <f t="shared" si="32"/>
        <v>22.506795766686331</v>
      </c>
      <c r="L366">
        <f t="shared" si="31"/>
        <v>20.808430640269268</v>
      </c>
      <c r="N366">
        <f t="shared" si="29"/>
        <v>1.3055302339826033E-2</v>
      </c>
      <c r="O366">
        <f t="shared" si="30"/>
        <v>1.0130553023398261</v>
      </c>
    </row>
    <row r="367" spans="1:15">
      <c r="A367" s="2">
        <v>366</v>
      </c>
      <c r="B367" s="2">
        <v>28.702041106504737</v>
      </c>
      <c r="C367">
        <f t="shared" si="27"/>
        <v>27.373040442288325</v>
      </c>
      <c r="D367">
        <f t="shared" si="27"/>
        <v>27.020282485137351</v>
      </c>
      <c r="E367">
        <f t="shared" si="27"/>
        <v>27.319778956673286</v>
      </c>
      <c r="F367">
        <f t="shared" si="27"/>
        <v>25.867397966225447</v>
      </c>
      <c r="G367">
        <f t="shared" si="28"/>
        <v>25.385788185485055</v>
      </c>
      <c r="H367">
        <f t="shared" si="28"/>
        <v>24.102366890182015</v>
      </c>
      <c r="I367">
        <f t="shared" si="28"/>
        <v>23.882570824741656</v>
      </c>
      <c r="J367">
        <f t="shared" si="28"/>
        <v>23.007588576697199</v>
      </c>
      <c r="K367">
        <f t="shared" si="32"/>
        <v>22.153632928766893</v>
      </c>
      <c r="L367">
        <f t="shared" si="31"/>
        <v>22.506795766686331</v>
      </c>
      <c r="N367">
        <f t="shared" si="29"/>
        <v>4.8551444879438861E-2</v>
      </c>
      <c r="O367">
        <f t="shared" si="30"/>
        <v>1.0485514448794389</v>
      </c>
    </row>
    <row r="368" spans="1:15">
      <c r="A368" s="2">
        <v>367</v>
      </c>
      <c r="B368" s="2">
        <v>28.392303860792932</v>
      </c>
      <c r="C368">
        <f t="shared" si="27"/>
        <v>28.702041106504737</v>
      </c>
      <c r="D368">
        <f t="shared" si="27"/>
        <v>27.373040442288325</v>
      </c>
      <c r="E368">
        <f t="shared" si="27"/>
        <v>27.020282485137351</v>
      </c>
      <c r="F368">
        <f t="shared" si="27"/>
        <v>27.319778956673286</v>
      </c>
      <c r="G368">
        <f t="shared" si="28"/>
        <v>25.867397966225447</v>
      </c>
      <c r="H368">
        <f t="shared" si="28"/>
        <v>25.385788185485055</v>
      </c>
      <c r="I368">
        <f t="shared" si="28"/>
        <v>24.102366890182015</v>
      </c>
      <c r="J368">
        <f t="shared" si="28"/>
        <v>23.882570824741656</v>
      </c>
      <c r="K368">
        <f t="shared" si="32"/>
        <v>23.007588576697199</v>
      </c>
      <c r="L368">
        <f t="shared" si="31"/>
        <v>22.153632928766893</v>
      </c>
      <c r="N368">
        <f t="shared" si="29"/>
        <v>-1.0791471051221132E-2</v>
      </c>
      <c r="O368">
        <f t="shared" si="30"/>
        <v>0.98920852894877886</v>
      </c>
    </row>
    <row r="369" spans="1:15">
      <c r="A369" s="2">
        <v>368</v>
      </c>
      <c r="B369" s="2">
        <v>29.563453134445563</v>
      </c>
      <c r="C369">
        <f t="shared" si="27"/>
        <v>28.392303860792932</v>
      </c>
      <c r="D369">
        <f t="shared" si="27"/>
        <v>28.702041106504737</v>
      </c>
      <c r="E369">
        <f t="shared" si="27"/>
        <v>27.373040442288325</v>
      </c>
      <c r="F369">
        <f t="shared" si="27"/>
        <v>27.020282485137351</v>
      </c>
      <c r="G369">
        <f t="shared" si="28"/>
        <v>27.319778956673286</v>
      </c>
      <c r="H369">
        <f t="shared" si="28"/>
        <v>25.867397966225447</v>
      </c>
      <c r="I369">
        <f t="shared" si="28"/>
        <v>25.385788185485055</v>
      </c>
      <c r="J369">
        <f t="shared" si="28"/>
        <v>24.102366890182015</v>
      </c>
      <c r="K369">
        <f t="shared" si="32"/>
        <v>23.882570824741656</v>
      </c>
      <c r="L369">
        <f t="shared" si="31"/>
        <v>23.007588576697199</v>
      </c>
      <c r="N369">
        <f t="shared" si="29"/>
        <v>4.1248828534477491E-2</v>
      </c>
      <c r="O369">
        <f t="shared" si="30"/>
        <v>1.0412488285344774</v>
      </c>
    </row>
    <row r="370" spans="1:15">
      <c r="A370" s="2">
        <v>369</v>
      </c>
      <c r="B370" s="2">
        <v>29.079562541946647</v>
      </c>
      <c r="C370">
        <f t="shared" si="27"/>
        <v>29.563453134445563</v>
      </c>
      <c r="D370">
        <f t="shared" si="27"/>
        <v>28.392303860792932</v>
      </c>
      <c r="E370">
        <f t="shared" si="27"/>
        <v>28.702041106504737</v>
      </c>
      <c r="F370">
        <f t="shared" si="27"/>
        <v>27.373040442288325</v>
      </c>
      <c r="G370">
        <f t="shared" si="28"/>
        <v>27.020282485137351</v>
      </c>
      <c r="H370">
        <f t="shared" si="28"/>
        <v>27.319778956673286</v>
      </c>
      <c r="I370">
        <f t="shared" si="28"/>
        <v>25.867397966225447</v>
      </c>
      <c r="J370">
        <f t="shared" si="28"/>
        <v>25.385788185485055</v>
      </c>
      <c r="K370">
        <f t="shared" si="32"/>
        <v>24.102366890182015</v>
      </c>
      <c r="L370">
        <f t="shared" si="31"/>
        <v>23.882570824741656</v>
      </c>
      <c r="N370">
        <f t="shared" si="29"/>
        <v>-1.6367864413481387E-2</v>
      </c>
      <c r="O370">
        <f t="shared" si="30"/>
        <v>0.98363213558651863</v>
      </c>
    </row>
    <row r="371" spans="1:15">
      <c r="A371" s="2">
        <v>370</v>
      </c>
      <c r="B371" s="2">
        <v>27.696240050969248</v>
      </c>
      <c r="C371">
        <f t="shared" si="27"/>
        <v>29.079562541946647</v>
      </c>
      <c r="D371">
        <f t="shared" si="27"/>
        <v>29.563453134445563</v>
      </c>
      <c r="E371">
        <f t="shared" si="27"/>
        <v>28.392303860792932</v>
      </c>
      <c r="F371">
        <f t="shared" si="27"/>
        <v>28.702041106504737</v>
      </c>
      <c r="G371">
        <f t="shared" si="28"/>
        <v>27.373040442288325</v>
      </c>
      <c r="H371">
        <f t="shared" si="28"/>
        <v>27.020282485137351</v>
      </c>
      <c r="I371">
        <f t="shared" si="28"/>
        <v>27.319778956673286</v>
      </c>
      <c r="J371">
        <f t="shared" si="28"/>
        <v>25.867397966225447</v>
      </c>
      <c r="K371">
        <f t="shared" si="32"/>
        <v>25.385788185485055</v>
      </c>
      <c r="L371">
        <f t="shared" si="31"/>
        <v>24.102366890182015</v>
      </c>
      <c r="N371">
        <f t="shared" si="29"/>
        <v>-4.7570264820249127E-2</v>
      </c>
      <c r="O371">
        <f t="shared" si="30"/>
        <v>0.95242973517975082</v>
      </c>
    </row>
    <row r="372" spans="1:15">
      <c r="A372" s="2">
        <v>371</v>
      </c>
      <c r="B372" s="2">
        <v>29.691286795318515</v>
      </c>
      <c r="C372">
        <f t="shared" si="27"/>
        <v>27.696240050969248</v>
      </c>
      <c r="D372">
        <f t="shared" si="27"/>
        <v>29.079562541946647</v>
      </c>
      <c r="E372">
        <f t="shared" si="27"/>
        <v>29.563453134445563</v>
      </c>
      <c r="F372">
        <f t="shared" si="27"/>
        <v>28.392303860792932</v>
      </c>
      <c r="G372">
        <f t="shared" si="28"/>
        <v>28.702041106504737</v>
      </c>
      <c r="H372">
        <f t="shared" si="28"/>
        <v>27.373040442288325</v>
      </c>
      <c r="I372">
        <f t="shared" si="28"/>
        <v>27.020282485137351</v>
      </c>
      <c r="J372">
        <f t="shared" si="28"/>
        <v>27.319778956673286</v>
      </c>
      <c r="K372">
        <f t="shared" si="32"/>
        <v>25.867397966225447</v>
      </c>
      <c r="L372">
        <f t="shared" si="31"/>
        <v>25.385788185485055</v>
      </c>
      <c r="N372">
        <f t="shared" si="29"/>
        <v>7.203312582060932E-2</v>
      </c>
      <c r="O372">
        <f t="shared" si="30"/>
        <v>1.0720331258206093</v>
      </c>
    </row>
    <row r="373" spans="1:15">
      <c r="A373" s="2">
        <v>372</v>
      </c>
      <c r="B373" s="2">
        <v>32.458456089204809</v>
      </c>
      <c r="C373">
        <f t="shared" si="27"/>
        <v>29.691286795318515</v>
      </c>
      <c r="D373">
        <f t="shared" si="27"/>
        <v>27.696240050969248</v>
      </c>
      <c r="E373">
        <f t="shared" si="27"/>
        <v>29.079562541946647</v>
      </c>
      <c r="F373">
        <f t="shared" si="27"/>
        <v>29.563453134445563</v>
      </c>
      <c r="G373">
        <f t="shared" si="28"/>
        <v>28.392303860792932</v>
      </c>
      <c r="H373">
        <f t="shared" si="28"/>
        <v>28.702041106504737</v>
      </c>
      <c r="I373">
        <f t="shared" si="28"/>
        <v>27.373040442288325</v>
      </c>
      <c r="J373">
        <f t="shared" si="28"/>
        <v>27.020282485137351</v>
      </c>
      <c r="K373">
        <f t="shared" si="32"/>
        <v>27.319778956673286</v>
      </c>
      <c r="L373">
        <f t="shared" si="31"/>
        <v>25.867397966225447</v>
      </c>
      <c r="N373">
        <f t="shared" si="29"/>
        <v>9.3198025163483286E-2</v>
      </c>
      <c r="O373">
        <f t="shared" si="30"/>
        <v>1.0931980251634832</v>
      </c>
    </row>
    <row r="374" spans="1:15">
      <c r="A374" s="2">
        <v>373</v>
      </c>
      <c r="B374" s="2">
        <v>33.074125909683026</v>
      </c>
      <c r="C374">
        <f t="shared" si="27"/>
        <v>32.458456089204809</v>
      </c>
      <c r="D374">
        <f t="shared" si="27"/>
        <v>29.691286795318515</v>
      </c>
      <c r="E374">
        <f t="shared" si="27"/>
        <v>27.696240050969248</v>
      </c>
      <c r="F374">
        <f t="shared" si="27"/>
        <v>29.079562541946647</v>
      </c>
      <c r="G374">
        <f t="shared" si="28"/>
        <v>29.563453134445563</v>
      </c>
      <c r="H374">
        <f t="shared" si="28"/>
        <v>28.392303860792932</v>
      </c>
      <c r="I374">
        <f t="shared" si="28"/>
        <v>28.702041106504737</v>
      </c>
      <c r="J374">
        <f t="shared" si="28"/>
        <v>27.373040442288325</v>
      </c>
      <c r="K374">
        <f t="shared" si="32"/>
        <v>27.020282485137351</v>
      </c>
      <c r="L374">
        <f t="shared" si="31"/>
        <v>27.319778956673286</v>
      </c>
      <c r="N374">
        <f t="shared" si="29"/>
        <v>1.8967933002918762E-2</v>
      </c>
      <c r="O374">
        <f t="shared" si="30"/>
        <v>1.0189679330029187</v>
      </c>
    </row>
    <row r="375" spans="1:15">
      <c r="A375" s="2">
        <v>374</v>
      </c>
      <c r="B375" s="2">
        <v>33.860013010068158</v>
      </c>
      <c r="C375">
        <f t="shared" si="27"/>
        <v>33.074125909683026</v>
      </c>
      <c r="D375">
        <f t="shared" si="27"/>
        <v>32.458456089204809</v>
      </c>
      <c r="E375">
        <f t="shared" si="27"/>
        <v>29.691286795318515</v>
      </c>
      <c r="F375">
        <f t="shared" si="27"/>
        <v>27.696240050969248</v>
      </c>
      <c r="G375">
        <f t="shared" si="28"/>
        <v>29.079562541946647</v>
      </c>
      <c r="H375">
        <f t="shared" si="28"/>
        <v>29.563453134445563</v>
      </c>
      <c r="I375">
        <f t="shared" si="28"/>
        <v>28.392303860792932</v>
      </c>
      <c r="J375">
        <f t="shared" si="28"/>
        <v>28.702041106504737</v>
      </c>
      <c r="K375">
        <f t="shared" si="32"/>
        <v>27.373040442288325</v>
      </c>
      <c r="L375">
        <f t="shared" si="31"/>
        <v>27.020282485137351</v>
      </c>
      <c r="N375">
        <f t="shared" si="29"/>
        <v>2.3761386847567446E-2</v>
      </c>
      <c r="O375">
        <f t="shared" si="30"/>
        <v>1.0237613868475675</v>
      </c>
    </row>
    <row r="376" spans="1:15">
      <c r="A376" s="2">
        <v>375</v>
      </c>
      <c r="B376" s="2">
        <v>33.140360405594791</v>
      </c>
      <c r="C376">
        <f t="shared" si="27"/>
        <v>33.860013010068158</v>
      </c>
      <c r="D376">
        <f t="shared" si="27"/>
        <v>33.074125909683026</v>
      </c>
      <c r="E376">
        <f t="shared" si="27"/>
        <v>32.458456089204809</v>
      </c>
      <c r="F376">
        <f t="shared" si="27"/>
        <v>29.691286795318515</v>
      </c>
      <c r="G376">
        <f t="shared" si="28"/>
        <v>27.696240050969248</v>
      </c>
      <c r="H376">
        <f t="shared" si="28"/>
        <v>29.079562541946647</v>
      </c>
      <c r="I376">
        <f t="shared" si="28"/>
        <v>29.563453134445563</v>
      </c>
      <c r="J376">
        <f t="shared" si="28"/>
        <v>28.392303860792932</v>
      </c>
      <c r="K376">
        <f t="shared" si="32"/>
        <v>28.702041106504737</v>
      </c>
      <c r="L376">
        <f t="shared" si="31"/>
        <v>27.373040442288325</v>
      </c>
      <c r="N376">
        <f t="shared" si="29"/>
        <v>-2.1253760424113869E-2</v>
      </c>
      <c r="O376">
        <f t="shared" si="30"/>
        <v>0.97874623957588613</v>
      </c>
    </row>
    <row r="377" spans="1:15">
      <c r="A377" s="2">
        <v>376</v>
      </c>
      <c r="B377" s="2">
        <v>34.01434346210975</v>
      </c>
      <c r="C377">
        <f t="shared" si="27"/>
        <v>33.140360405594791</v>
      </c>
      <c r="D377">
        <f t="shared" si="27"/>
        <v>33.860013010068158</v>
      </c>
      <c r="E377">
        <f t="shared" si="27"/>
        <v>33.074125909683026</v>
      </c>
      <c r="F377">
        <f t="shared" si="27"/>
        <v>32.458456089204809</v>
      </c>
      <c r="G377">
        <f t="shared" si="28"/>
        <v>29.691286795318515</v>
      </c>
      <c r="H377">
        <f t="shared" si="28"/>
        <v>27.696240050969248</v>
      </c>
      <c r="I377">
        <f t="shared" si="28"/>
        <v>29.079562541946647</v>
      </c>
      <c r="J377">
        <f t="shared" si="28"/>
        <v>29.563453134445563</v>
      </c>
      <c r="K377">
        <f t="shared" si="32"/>
        <v>28.392303860792932</v>
      </c>
      <c r="L377">
        <f t="shared" si="31"/>
        <v>28.702041106504737</v>
      </c>
      <c r="N377">
        <f t="shared" si="29"/>
        <v>2.6372165112827563E-2</v>
      </c>
      <c r="O377">
        <f t="shared" si="30"/>
        <v>1.0263721651128275</v>
      </c>
    </row>
    <row r="378" spans="1:15">
      <c r="A378" s="2">
        <v>377</v>
      </c>
      <c r="B378" s="2">
        <v>36.075742766244389</v>
      </c>
      <c r="C378">
        <f t="shared" si="27"/>
        <v>34.01434346210975</v>
      </c>
      <c r="D378">
        <f t="shared" si="27"/>
        <v>33.140360405594791</v>
      </c>
      <c r="E378">
        <f t="shared" si="27"/>
        <v>33.860013010068158</v>
      </c>
      <c r="F378">
        <f t="shared" si="27"/>
        <v>33.074125909683026</v>
      </c>
      <c r="G378">
        <f t="shared" si="28"/>
        <v>32.458456089204809</v>
      </c>
      <c r="H378">
        <f t="shared" si="28"/>
        <v>29.691286795318515</v>
      </c>
      <c r="I378">
        <f t="shared" si="28"/>
        <v>27.696240050969248</v>
      </c>
      <c r="J378">
        <f t="shared" si="28"/>
        <v>29.079562541946647</v>
      </c>
      <c r="K378">
        <f t="shared" si="32"/>
        <v>29.563453134445563</v>
      </c>
      <c r="L378">
        <f t="shared" si="31"/>
        <v>28.392303860792932</v>
      </c>
      <c r="N378">
        <f t="shared" si="29"/>
        <v>6.0603824572740411E-2</v>
      </c>
      <c r="O378">
        <f t="shared" si="30"/>
        <v>1.0606038245727405</v>
      </c>
    </row>
    <row r="379" spans="1:15">
      <c r="A379" s="2">
        <v>378</v>
      </c>
      <c r="B379" s="2">
        <v>37.40740585933267</v>
      </c>
      <c r="C379">
        <f t="shared" si="27"/>
        <v>36.075742766244389</v>
      </c>
      <c r="D379">
        <f t="shared" si="27"/>
        <v>34.01434346210975</v>
      </c>
      <c r="E379">
        <f t="shared" si="27"/>
        <v>33.140360405594791</v>
      </c>
      <c r="F379">
        <f t="shared" si="27"/>
        <v>33.860013010068158</v>
      </c>
      <c r="G379">
        <f t="shared" si="28"/>
        <v>33.074125909683026</v>
      </c>
      <c r="H379">
        <f t="shared" si="28"/>
        <v>32.458456089204809</v>
      </c>
      <c r="I379">
        <f t="shared" si="28"/>
        <v>29.691286795318515</v>
      </c>
      <c r="J379">
        <f t="shared" si="28"/>
        <v>27.696240050969248</v>
      </c>
      <c r="K379">
        <f t="shared" si="32"/>
        <v>29.079562541946647</v>
      </c>
      <c r="L379">
        <f t="shared" si="31"/>
        <v>29.563453134445563</v>
      </c>
      <c r="N379">
        <f t="shared" si="29"/>
        <v>3.6912977834355251E-2</v>
      </c>
      <c r="O379">
        <f t="shared" si="30"/>
        <v>1.0369129778343553</v>
      </c>
    </row>
    <row r="380" spans="1:15">
      <c r="A380" s="2">
        <v>379</v>
      </c>
      <c r="B380" s="2">
        <v>36.550589104855376</v>
      </c>
      <c r="C380">
        <f t="shared" si="27"/>
        <v>37.40740585933267</v>
      </c>
      <c r="D380">
        <f t="shared" si="27"/>
        <v>36.075742766244389</v>
      </c>
      <c r="E380">
        <f t="shared" si="27"/>
        <v>34.01434346210975</v>
      </c>
      <c r="F380">
        <f t="shared" si="27"/>
        <v>33.140360405594791</v>
      </c>
      <c r="G380">
        <f t="shared" si="28"/>
        <v>33.860013010068158</v>
      </c>
      <c r="H380">
        <f t="shared" si="28"/>
        <v>33.074125909683026</v>
      </c>
      <c r="I380">
        <f t="shared" si="28"/>
        <v>32.458456089204809</v>
      </c>
      <c r="J380">
        <f t="shared" si="28"/>
        <v>29.691286795318515</v>
      </c>
      <c r="K380">
        <f t="shared" si="32"/>
        <v>27.696240050969248</v>
      </c>
      <c r="L380">
        <f t="shared" si="31"/>
        <v>29.079562541946647</v>
      </c>
      <c r="N380">
        <f t="shared" si="29"/>
        <v>-2.2905003295317482E-2</v>
      </c>
      <c r="O380">
        <f t="shared" si="30"/>
        <v>0.97709499670468247</v>
      </c>
    </row>
    <row r="381" spans="1:15">
      <c r="A381" s="2">
        <v>380</v>
      </c>
      <c r="B381" s="2">
        <v>37.535290588205072</v>
      </c>
      <c r="C381">
        <f t="shared" si="27"/>
        <v>36.550589104855376</v>
      </c>
      <c r="D381">
        <f t="shared" si="27"/>
        <v>37.40740585933267</v>
      </c>
      <c r="E381">
        <f t="shared" si="27"/>
        <v>36.075742766244389</v>
      </c>
      <c r="F381">
        <f t="shared" si="27"/>
        <v>34.01434346210975</v>
      </c>
      <c r="G381">
        <f t="shared" si="28"/>
        <v>33.140360405594791</v>
      </c>
      <c r="H381">
        <f t="shared" si="28"/>
        <v>33.860013010068158</v>
      </c>
      <c r="I381">
        <f t="shared" si="28"/>
        <v>33.074125909683026</v>
      </c>
      <c r="J381">
        <f t="shared" si="28"/>
        <v>32.458456089204809</v>
      </c>
      <c r="K381">
        <f t="shared" si="32"/>
        <v>29.691286795318515</v>
      </c>
      <c r="L381">
        <f t="shared" si="31"/>
        <v>27.696240050969248</v>
      </c>
      <c r="N381">
        <f t="shared" si="29"/>
        <v>2.6940782829103237E-2</v>
      </c>
      <c r="O381">
        <f t="shared" si="30"/>
        <v>1.0269407828291033</v>
      </c>
    </row>
    <row r="382" spans="1:15">
      <c r="A382" s="2">
        <v>381</v>
      </c>
      <c r="B382" s="2">
        <v>36.207494696674239</v>
      </c>
      <c r="C382">
        <f t="shared" si="27"/>
        <v>37.535290588205072</v>
      </c>
      <c r="D382">
        <f t="shared" si="27"/>
        <v>36.550589104855376</v>
      </c>
      <c r="E382">
        <f t="shared" si="27"/>
        <v>37.40740585933267</v>
      </c>
      <c r="F382">
        <f t="shared" si="27"/>
        <v>36.075742766244389</v>
      </c>
      <c r="G382">
        <f t="shared" si="28"/>
        <v>34.01434346210975</v>
      </c>
      <c r="H382">
        <f t="shared" si="28"/>
        <v>33.140360405594791</v>
      </c>
      <c r="I382">
        <f t="shared" si="28"/>
        <v>33.860013010068158</v>
      </c>
      <c r="J382">
        <f t="shared" si="28"/>
        <v>33.074125909683026</v>
      </c>
      <c r="K382">
        <f t="shared" si="32"/>
        <v>32.458456089204809</v>
      </c>
      <c r="L382">
        <f t="shared" si="31"/>
        <v>29.691286795318515</v>
      </c>
      <c r="N382">
        <f t="shared" si="29"/>
        <v>-3.5374600029021062E-2</v>
      </c>
      <c r="O382">
        <f t="shared" si="30"/>
        <v>0.96462539997097896</v>
      </c>
    </row>
    <row r="383" spans="1:15">
      <c r="A383" s="2">
        <v>382</v>
      </c>
      <c r="B383" s="2">
        <v>35.595635216012241</v>
      </c>
      <c r="C383">
        <f t="shared" si="27"/>
        <v>36.207494696674239</v>
      </c>
      <c r="D383">
        <f t="shared" si="27"/>
        <v>37.535290588205072</v>
      </c>
      <c r="E383">
        <f t="shared" si="27"/>
        <v>36.550589104855376</v>
      </c>
      <c r="F383">
        <f t="shared" si="27"/>
        <v>37.40740585933267</v>
      </c>
      <c r="G383">
        <f t="shared" si="28"/>
        <v>36.075742766244389</v>
      </c>
      <c r="H383">
        <f t="shared" si="28"/>
        <v>34.01434346210975</v>
      </c>
      <c r="I383">
        <f t="shared" si="28"/>
        <v>33.140360405594791</v>
      </c>
      <c r="J383">
        <f t="shared" si="28"/>
        <v>33.860013010068158</v>
      </c>
      <c r="K383">
        <f t="shared" si="32"/>
        <v>33.074125909683026</v>
      </c>
      <c r="L383">
        <f t="shared" si="31"/>
        <v>32.458456089204809</v>
      </c>
      <c r="N383">
        <f t="shared" si="29"/>
        <v>-1.6898696962819666E-2</v>
      </c>
      <c r="O383">
        <f t="shared" si="30"/>
        <v>0.98310130303718035</v>
      </c>
    </row>
    <row r="384" spans="1:15">
      <c r="A384" s="2">
        <v>383</v>
      </c>
      <c r="B384" s="2">
        <v>35.642403088910726</v>
      </c>
      <c r="C384">
        <f t="shared" si="27"/>
        <v>35.595635216012241</v>
      </c>
      <c r="D384">
        <f t="shared" si="27"/>
        <v>36.207494696674239</v>
      </c>
      <c r="E384">
        <f t="shared" si="27"/>
        <v>37.535290588205072</v>
      </c>
      <c r="F384">
        <f t="shared" si="27"/>
        <v>36.550589104855376</v>
      </c>
      <c r="G384">
        <f t="shared" si="28"/>
        <v>37.40740585933267</v>
      </c>
      <c r="H384">
        <f t="shared" si="28"/>
        <v>36.075742766244389</v>
      </c>
      <c r="I384">
        <f t="shared" si="28"/>
        <v>34.01434346210975</v>
      </c>
      <c r="J384">
        <f t="shared" si="28"/>
        <v>33.140360405594791</v>
      </c>
      <c r="K384">
        <f t="shared" si="32"/>
        <v>33.860013010068158</v>
      </c>
      <c r="L384">
        <f t="shared" si="31"/>
        <v>33.074125909683026</v>
      </c>
      <c r="N384">
        <f t="shared" si="29"/>
        <v>1.3138653830637955E-3</v>
      </c>
      <c r="O384">
        <f t="shared" si="30"/>
        <v>1.0013138653830638</v>
      </c>
    </row>
    <row r="385" spans="1:15">
      <c r="A385" s="2">
        <v>384</v>
      </c>
      <c r="B385" s="2">
        <v>35.241604541795404</v>
      </c>
      <c r="C385">
        <f t="shared" si="27"/>
        <v>35.642403088910726</v>
      </c>
      <c r="D385">
        <f t="shared" si="27"/>
        <v>35.595635216012241</v>
      </c>
      <c r="E385">
        <f t="shared" si="27"/>
        <v>36.207494696674239</v>
      </c>
      <c r="F385">
        <f t="shared" si="27"/>
        <v>37.535290588205072</v>
      </c>
      <c r="G385">
        <f t="shared" si="28"/>
        <v>36.550589104855376</v>
      </c>
      <c r="H385">
        <f t="shared" si="28"/>
        <v>37.40740585933267</v>
      </c>
      <c r="I385">
        <f t="shared" si="28"/>
        <v>36.075742766244389</v>
      </c>
      <c r="J385">
        <f t="shared" si="28"/>
        <v>34.01434346210975</v>
      </c>
      <c r="K385">
        <f t="shared" si="32"/>
        <v>33.140360405594791</v>
      </c>
      <c r="L385">
        <f t="shared" si="31"/>
        <v>33.860013010068158</v>
      </c>
      <c r="N385">
        <f t="shared" si="29"/>
        <v>-1.1244992267090451E-2</v>
      </c>
      <c r="O385">
        <f t="shared" si="30"/>
        <v>0.98875500773290959</v>
      </c>
    </row>
    <row r="386" spans="1:15">
      <c r="A386" s="2">
        <v>385</v>
      </c>
      <c r="B386" s="2">
        <v>35.68095437512531</v>
      </c>
      <c r="C386">
        <f t="shared" si="27"/>
        <v>35.241604541795404</v>
      </c>
      <c r="D386">
        <f t="shared" si="27"/>
        <v>35.642403088910726</v>
      </c>
      <c r="E386">
        <f t="shared" si="27"/>
        <v>35.595635216012241</v>
      </c>
      <c r="F386">
        <f t="shared" si="27"/>
        <v>36.207494696674239</v>
      </c>
      <c r="G386">
        <f t="shared" si="28"/>
        <v>37.535290588205072</v>
      </c>
      <c r="H386">
        <f t="shared" si="28"/>
        <v>36.550589104855376</v>
      </c>
      <c r="I386">
        <f t="shared" si="28"/>
        <v>37.40740585933267</v>
      </c>
      <c r="J386">
        <f t="shared" si="28"/>
        <v>36.075742766244389</v>
      </c>
      <c r="K386">
        <f t="shared" si="32"/>
        <v>34.01434346210975</v>
      </c>
      <c r="L386">
        <f t="shared" si="31"/>
        <v>33.140360405594791</v>
      </c>
      <c r="N386">
        <f t="shared" si="29"/>
        <v>1.2466794263264934E-2</v>
      </c>
      <c r="O386">
        <f t="shared" si="30"/>
        <v>1.012466794263265</v>
      </c>
    </row>
    <row r="387" spans="1:15">
      <c r="A387" s="2">
        <v>386</v>
      </c>
      <c r="B387" s="2">
        <v>35.566107730516627</v>
      </c>
      <c r="C387">
        <f t="shared" si="27"/>
        <v>35.68095437512531</v>
      </c>
      <c r="D387">
        <f t="shared" si="27"/>
        <v>35.241604541795404</v>
      </c>
      <c r="E387">
        <f t="shared" si="27"/>
        <v>35.642403088910726</v>
      </c>
      <c r="F387">
        <f t="shared" ref="F387:J450" si="33">+E386</f>
        <v>35.595635216012241</v>
      </c>
      <c r="G387">
        <f t="shared" si="28"/>
        <v>36.207494696674239</v>
      </c>
      <c r="H387">
        <f t="shared" si="28"/>
        <v>37.535290588205072</v>
      </c>
      <c r="I387">
        <f t="shared" si="28"/>
        <v>36.550589104855376</v>
      </c>
      <c r="J387">
        <f t="shared" si="28"/>
        <v>37.40740585933267</v>
      </c>
      <c r="K387">
        <f t="shared" si="32"/>
        <v>36.075742766244389</v>
      </c>
      <c r="L387">
        <f t="shared" si="31"/>
        <v>34.01434346210975</v>
      </c>
      <c r="N387">
        <f t="shared" si="29"/>
        <v>-3.2187099986525948E-3</v>
      </c>
      <c r="O387">
        <f t="shared" si="30"/>
        <v>0.99678129000134741</v>
      </c>
    </row>
    <row r="388" spans="1:15">
      <c r="A388" s="2">
        <v>387</v>
      </c>
      <c r="B388" s="2">
        <v>34.514046116119786</v>
      </c>
      <c r="C388">
        <f t="shared" ref="C388:I451" si="34">+B387</f>
        <v>35.566107730516627</v>
      </c>
      <c r="D388">
        <f t="shared" si="34"/>
        <v>35.68095437512531</v>
      </c>
      <c r="E388">
        <f t="shared" si="34"/>
        <v>35.241604541795404</v>
      </c>
      <c r="F388">
        <f t="shared" si="33"/>
        <v>35.642403088910726</v>
      </c>
      <c r="G388">
        <f t="shared" si="33"/>
        <v>35.595635216012241</v>
      </c>
      <c r="H388">
        <f t="shared" si="33"/>
        <v>36.207494696674239</v>
      </c>
      <c r="I388">
        <f t="shared" si="33"/>
        <v>37.535290588205072</v>
      </c>
      <c r="J388">
        <f t="shared" si="33"/>
        <v>36.550589104855376</v>
      </c>
      <c r="K388">
        <f t="shared" si="32"/>
        <v>37.40740585933267</v>
      </c>
      <c r="L388">
        <f t="shared" si="31"/>
        <v>36.075742766244389</v>
      </c>
      <c r="N388">
        <f t="shared" ref="N388:N451" si="35">+(B388-B387)/B387</f>
        <v>-2.9580454020110426E-2</v>
      </c>
      <c r="O388">
        <f t="shared" ref="O388:O451" si="36">1+N388</f>
        <v>0.97041954597988955</v>
      </c>
    </row>
    <row r="389" spans="1:15">
      <c r="A389" s="2">
        <v>388</v>
      </c>
      <c r="B389" s="2">
        <v>34.196317572293303</v>
      </c>
      <c r="C389">
        <f t="shared" si="34"/>
        <v>34.514046116119786</v>
      </c>
      <c r="D389">
        <f t="shared" si="34"/>
        <v>35.566107730516627</v>
      </c>
      <c r="E389">
        <f t="shared" si="34"/>
        <v>35.68095437512531</v>
      </c>
      <c r="F389">
        <f t="shared" si="33"/>
        <v>35.241604541795404</v>
      </c>
      <c r="G389">
        <f t="shared" si="33"/>
        <v>35.642403088910726</v>
      </c>
      <c r="H389">
        <f t="shared" si="33"/>
        <v>35.595635216012241</v>
      </c>
      <c r="I389">
        <f t="shared" si="33"/>
        <v>36.207494696674239</v>
      </c>
      <c r="J389">
        <f t="shared" si="33"/>
        <v>37.535290588205072</v>
      </c>
      <c r="K389">
        <f t="shared" si="32"/>
        <v>36.550589104855376</v>
      </c>
      <c r="L389">
        <f t="shared" si="31"/>
        <v>37.40740585933267</v>
      </c>
      <c r="N389">
        <f t="shared" si="35"/>
        <v>-9.2057750272891963E-3</v>
      </c>
      <c r="O389">
        <f t="shared" si="36"/>
        <v>0.99079422497271086</v>
      </c>
    </row>
    <row r="390" spans="1:15">
      <c r="A390" s="2">
        <v>389</v>
      </c>
      <c r="B390" s="2">
        <v>34.140434377684173</v>
      </c>
      <c r="C390">
        <f t="shared" si="34"/>
        <v>34.196317572293303</v>
      </c>
      <c r="D390">
        <f t="shared" si="34"/>
        <v>34.514046116119786</v>
      </c>
      <c r="E390">
        <f t="shared" si="34"/>
        <v>35.566107730516627</v>
      </c>
      <c r="F390">
        <f t="shared" si="33"/>
        <v>35.68095437512531</v>
      </c>
      <c r="G390">
        <f t="shared" si="33"/>
        <v>35.241604541795404</v>
      </c>
      <c r="H390">
        <f t="shared" si="33"/>
        <v>35.642403088910726</v>
      </c>
      <c r="I390">
        <f t="shared" si="33"/>
        <v>35.595635216012241</v>
      </c>
      <c r="J390">
        <f t="shared" ref="J390:L453" si="37">+I389</f>
        <v>36.207494696674239</v>
      </c>
      <c r="K390">
        <f t="shared" si="32"/>
        <v>37.535290588205072</v>
      </c>
      <c r="L390">
        <f t="shared" si="32"/>
        <v>36.550589104855376</v>
      </c>
      <c r="N390">
        <f t="shared" si="35"/>
        <v>-1.6341874966797072E-3</v>
      </c>
      <c r="O390">
        <f t="shared" si="36"/>
        <v>0.99836581250332024</v>
      </c>
    </row>
    <row r="391" spans="1:15">
      <c r="A391" s="2">
        <v>390</v>
      </c>
      <c r="B391" s="2">
        <v>34.661334051003749</v>
      </c>
      <c r="C391">
        <f t="shared" si="34"/>
        <v>34.140434377684173</v>
      </c>
      <c r="D391">
        <f t="shared" si="34"/>
        <v>34.196317572293303</v>
      </c>
      <c r="E391">
        <f t="shared" si="34"/>
        <v>34.514046116119786</v>
      </c>
      <c r="F391">
        <f t="shared" si="33"/>
        <v>35.566107730516627</v>
      </c>
      <c r="G391">
        <f t="shared" si="33"/>
        <v>35.68095437512531</v>
      </c>
      <c r="H391">
        <f t="shared" si="33"/>
        <v>35.241604541795404</v>
      </c>
      <c r="I391">
        <f t="shared" si="33"/>
        <v>35.642403088910726</v>
      </c>
      <c r="J391">
        <f t="shared" si="37"/>
        <v>35.595635216012241</v>
      </c>
      <c r="K391">
        <f t="shared" si="37"/>
        <v>36.207494696674239</v>
      </c>
      <c r="L391">
        <f t="shared" si="37"/>
        <v>37.535290588205072</v>
      </c>
      <c r="N391">
        <f t="shared" si="35"/>
        <v>1.5257558458601836E-2</v>
      </c>
      <c r="O391">
        <f t="shared" si="36"/>
        <v>1.0152575584586019</v>
      </c>
    </row>
    <row r="392" spans="1:15">
      <c r="A392" s="2">
        <v>391</v>
      </c>
      <c r="B392" s="2">
        <v>34.391875553581563</v>
      </c>
      <c r="C392">
        <f t="shared" si="34"/>
        <v>34.661334051003749</v>
      </c>
      <c r="D392">
        <f t="shared" si="34"/>
        <v>34.140434377684173</v>
      </c>
      <c r="E392">
        <f t="shared" si="34"/>
        <v>34.196317572293303</v>
      </c>
      <c r="F392">
        <f t="shared" si="33"/>
        <v>34.514046116119786</v>
      </c>
      <c r="G392">
        <f t="shared" si="33"/>
        <v>35.566107730516627</v>
      </c>
      <c r="H392">
        <f t="shared" si="33"/>
        <v>35.68095437512531</v>
      </c>
      <c r="I392">
        <f t="shared" si="33"/>
        <v>35.241604541795404</v>
      </c>
      <c r="J392">
        <f t="shared" si="37"/>
        <v>35.642403088910726</v>
      </c>
      <c r="K392">
        <f t="shared" si="37"/>
        <v>35.595635216012241</v>
      </c>
      <c r="L392">
        <f t="shared" si="37"/>
        <v>36.207494696674239</v>
      </c>
      <c r="N392">
        <f t="shared" si="35"/>
        <v>-7.7740371165656921E-3</v>
      </c>
      <c r="O392">
        <f t="shared" si="36"/>
        <v>0.99222596288343434</v>
      </c>
    </row>
    <row r="393" spans="1:15">
      <c r="A393" s="2">
        <v>392</v>
      </c>
      <c r="B393" s="2">
        <v>33.91198156528246</v>
      </c>
      <c r="C393">
        <f t="shared" si="34"/>
        <v>34.391875553581563</v>
      </c>
      <c r="D393">
        <f t="shared" si="34"/>
        <v>34.661334051003749</v>
      </c>
      <c r="E393">
        <f t="shared" si="34"/>
        <v>34.140434377684173</v>
      </c>
      <c r="F393">
        <f t="shared" si="33"/>
        <v>34.196317572293303</v>
      </c>
      <c r="G393">
        <f t="shared" si="33"/>
        <v>34.514046116119786</v>
      </c>
      <c r="H393">
        <f t="shared" si="33"/>
        <v>35.566107730516627</v>
      </c>
      <c r="I393">
        <f t="shared" si="33"/>
        <v>35.68095437512531</v>
      </c>
      <c r="J393">
        <f t="shared" si="37"/>
        <v>35.241604541795404</v>
      </c>
      <c r="K393">
        <f t="shared" si="37"/>
        <v>35.642403088910726</v>
      </c>
      <c r="L393">
        <f t="shared" si="37"/>
        <v>35.595635216012241</v>
      </c>
      <c r="N393">
        <f t="shared" si="35"/>
        <v>-1.3953702162926311E-2</v>
      </c>
      <c r="O393">
        <f t="shared" si="36"/>
        <v>0.98604629783707365</v>
      </c>
    </row>
    <row r="394" spans="1:15">
      <c r="A394" s="2">
        <v>393</v>
      </c>
      <c r="B394" s="2">
        <v>35.479800186101428</v>
      </c>
      <c r="C394">
        <f t="shared" si="34"/>
        <v>33.91198156528246</v>
      </c>
      <c r="D394">
        <f t="shared" si="34"/>
        <v>34.391875553581563</v>
      </c>
      <c r="E394">
        <f t="shared" si="34"/>
        <v>34.661334051003749</v>
      </c>
      <c r="F394">
        <f t="shared" si="33"/>
        <v>34.140434377684173</v>
      </c>
      <c r="G394">
        <f t="shared" si="33"/>
        <v>34.196317572293303</v>
      </c>
      <c r="H394">
        <f t="shared" si="33"/>
        <v>34.514046116119786</v>
      </c>
      <c r="I394">
        <f t="shared" si="33"/>
        <v>35.566107730516627</v>
      </c>
      <c r="J394">
        <f t="shared" si="37"/>
        <v>35.68095437512531</v>
      </c>
      <c r="K394">
        <f t="shared" si="37"/>
        <v>35.241604541795404</v>
      </c>
      <c r="L394">
        <f t="shared" si="37"/>
        <v>35.642403088910726</v>
      </c>
      <c r="N394">
        <f t="shared" si="35"/>
        <v>4.623199672955796E-2</v>
      </c>
      <c r="O394">
        <f t="shared" si="36"/>
        <v>1.0462319967295579</v>
      </c>
    </row>
    <row r="395" spans="1:15">
      <c r="A395" s="2">
        <v>394</v>
      </c>
      <c r="B395" s="2">
        <v>35.744801540698418</v>
      </c>
      <c r="C395">
        <f t="shared" si="34"/>
        <v>35.479800186101428</v>
      </c>
      <c r="D395">
        <f t="shared" si="34"/>
        <v>33.91198156528246</v>
      </c>
      <c r="E395">
        <f t="shared" si="34"/>
        <v>34.391875553581563</v>
      </c>
      <c r="F395">
        <f t="shared" si="33"/>
        <v>34.661334051003749</v>
      </c>
      <c r="G395">
        <f t="shared" si="33"/>
        <v>34.140434377684173</v>
      </c>
      <c r="H395">
        <f t="shared" si="33"/>
        <v>34.196317572293303</v>
      </c>
      <c r="I395">
        <f t="shared" si="33"/>
        <v>34.514046116119786</v>
      </c>
      <c r="J395">
        <f t="shared" si="37"/>
        <v>35.566107730516627</v>
      </c>
      <c r="K395">
        <f t="shared" si="37"/>
        <v>35.68095437512531</v>
      </c>
      <c r="L395">
        <f t="shared" si="37"/>
        <v>35.241604541795404</v>
      </c>
      <c r="N395">
        <f t="shared" si="35"/>
        <v>7.4690768608330358E-3</v>
      </c>
      <c r="O395">
        <f t="shared" si="36"/>
        <v>1.007469076860833</v>
      </c>
    </row>
    <row r="396" spans="1:15">
      <c r="A396" s="2">
        <v>395</v>
      </c>
      <c r="B396" s="2">
        <v>37.761774442260197</v>
      </c>
      <c r="C396">
        <f t="shared" si="34"/>
        <v>35.744801540698418</v>
      </c>
      <c r="D396">
        <f t="shared" si="34"/>
        <v>35.479800186101428</v>
      </c>
      <c r="E396">
        <f t="shared" si="34"/>
        <v>33.91198156528246</v>
      </c>
      <c r="F396">
        <f t="shared" si="33"/>
        <v>34.391875553581563</v>
      </c>
      <c r="G396">
        <f t="shared" si="33"/>
        <v>34.661334051003749</v>
      </c>
      <c r="H396">
        <f t="shared" si="33"/>
        <v>34.140434377684173</v>
      </c>
      <c r="I396">
        <f t="shared" si="33"/>
        <v>34.196317572293303</v>
      </c>
      <c r="J396">
        <f t="shared" si="37"/>
        <v>34.514046116119786</v>
      </c>
      <c r="K396">
        <f t="shared" si="37"/>
        <v>35.566107730516627</v>
      </c>
      <c r="L396">
        <f t="shared" si="37"/>
        <v>35.68095437512531</v>
      </c>
      <c r="N396">
        <f t="shared" si="35"/>
        <v>5.6427027557148082E-2</v>
      </c>
      <c r="O396">
        <f t="shared" si="36"/>
        <v>1.0564270275571481</v>
      </c>
    </row>
    <row r="397" spans="1:15">
      <c r="A397" s="2">
        <v>396</v>
      </c>
      <c r="B397" s="2">
        <v>39.060617779067414</v>
      </c>
      <c r="C397">
        <f t="shared" si="34"/>
        <v>37.761774442260197</v>
      </c>
      <c r="D397">
        <f t="shared" si="34"/>
        <v>35.744801540698418</v>
      </c>
      <c r="E397">
        <f t="shared" si="34"/>
        <v>35.479800186101428</v>
      </c>
      <c r="F397">
        <f t="shared" si="33"/>
        <v>33.91198156528246</v>
      </c>
      <c r="G397">
        <f t="shared" si="33"/>
        <v>34.391875553581563</v>
      </c>
      <c r="H397">
        <f t="shared" si="33"/>
        <v>34.661334051003749</v>
      </c>
      <c r="I397">
        <f t="shared" si="33"/>
        <v>34.140434377684173</v>
      </c>
      <c r="J397">
        <f t="shared" si="37"/>
        <v>34.196317572293303</v>
      </c>
      <c r="K397">
        <f t="shared" si="37"/>
        <v>34.514046116119786</v>
      </c>
      <c r="L397">
        <f t="shared" si="37"/>
        <v>35.566107730516627</v>
      </c>
      <c r="N397">
        <f t="shared" si="35"/>
        <v>3.4395717785805288E-2</v>
      </c>
      <c r="O397">
        <f t="shared" si="36"/>
        <v>1.0343957177858052</v>
      </c>
    </row>
    <row r="398" spans="1:15">
      <c r="A398" s="2">
        <v>397</v>
      </c>
      <c r="B398" s="2">
        <v>36.922819879721359</v>
      </c>
      <c r="C398">
        <f t="shared" si="34"/>
        <v>39.060617779067414</v>
      </c>
      <c r="D398">
        <f t="shared" si="34"/>
        <v>37.761774442260197</v>
      </c>
      <c r="E398">
        <f t="shared" si="34"/>
        <v>35.744801540698418</v>
      </c>
      <c r="F398">
        <f t="shared" si="33"/>
        <v>35.479800186101428</v>
      </c>
      <c r="G398">
        <f t="shared" si="33"/>
        <v>33.91198156528246</v>
      </c>
      <c r="H398">
        <f t="shared" si="33"/>
        <v>34.391875553581563</v>
      </c>
      <c r="I398">
        <f t="shared" si="33"/>
        <v>34.661334051003749</v>
      </c>
      <c r="J398">
        <f t="shared" si="37"/>
        <v>34.140434377684173</v>
      </c>
      <c r="K398">
        <f t="shared" si="37"/>
        <v>34.196317572293303</v>
      </c>
      <c r="L398">
        <f t="shared" si="37"/>
        <v>34.514046116119786</v>
      </c>
      <c r="N398">
        <f t="shared" si="35"/>
        <v>-5.4730263393112551E-2</v>
      </c>
      <c r="O398">
        <f t="shared" si="36"/>
        <v>0.9452697366068874</v>
      </c>
    </row>
    <row r="399" spans="1:15">
      <c r="A399" s="2">
        <v>398</v>
      </c>
      <c r="B399" s="2">
        <v>35.633565750024623</v>
      </c>
      <c r="C399">
        <f t="shared" si="34"/>
        <v>36.922819879721359</v>
      </c>
      <c r="D399">
        <f t="shared" si="34"/>
        <v>39.060617779067414</v>
      </c>
      <c r="E399">
        <f t="shared" si="34"/>
        <v>37.761774442260197</v>
      </c>
      <c r="F399">
        <f t="shared" si="33"/>
        <v>35.744801540698418</v>
      </c>
      <c r="G399">
        <f t="shared" si="33"/>
        <v>35.479800186101428</v>
      </c>
      <c r="H399">
        <f t="shared" si="33"/>
        <v>33.91198156528246</v>
      </c>
      <c r="I399">
        <f t="shared" si="33"/>
        <v>34.391875553581563</v>
      </c>
      <c r="J399">
        <f t="shared" si="37"/>
        <v>34.661334051003749</v>
      </c>
      <c r="K399">
        <f t="shared" si="37"/>
        <v>34.140434377684173</v>
      </c>
      <c r="L399">
        <f t="shared" si="37"/>
        <v>34.196317572293303</v>
      </c>
      <c r="N399">
        <f t="shared" si="35"/>
        <v>-3.4917542427598196E-2</v>
      </c>
      <c r="O399">
        <f t="shared" si="36"/>
        <v>0.96508245757240185</v>
      </c>
    </row>
    <row r="400" spans="1:15">
      <c r="A400" s="2">
        <v>399</v>
      </c>
      <c r="B400" s="2">
        <v>36.900002024094327</v>
      </c>
      <c r="C400">
        <f t="shared" si="34"/>
        <v>35.633565750024623</v>
      </c>
      <c r="D400">
        <f t="shared" si="34"/>
        <v>36.922819879721359</v>
      </c>
      <c r="E400">
        <f t="shared" si="34"/>
        <v>39.060617779067414</v>
      </c>
      <c r="F400">
        <f t="shared" si="33"/>
        <v>37.761774442260197</v>
      </c>
      <c r="G400">
        <f t="shared" si="33"/>
        <v>35.744801540698418</v>
      </c>
      <c r="H400">
        <f t="shared" si="33"/>
        <v>35.479800186101428</v>
      </c>
      <c r="I400">
        <f t="shared" si="33"/>
        <v>33.91198156528246</v>
      </c>
      <c r="J400">
        <f t="shared" si="37"/>
        <v>34.391875553581563</v>
      </c>
      <c r="K400">
        <f t="shared" si="37"/>
        <v>34.661334051003749</v>
      </c>
      <c r="L400">
        <f t="shared" si="37"/>
        <v>34.140434377684173</v>
      </c>
      <c r="N400">
        <f t="shared" si="35"/>
        <v>3.5540542951944948E-2</v>
      </c>
      <c r="O400">
        <f t="shared" si="36"/>
        <v>1.0355405429519449</v>
      </c>
    </row>
    <row r="401" spans="1:15">
      <c r="A401" s="2">
        <v>400</v>
      </c>
      <c r="B401" s="2">
        <v>38.505826617303782</v>
      </c>
      <c r="C401">
        <f t="shared" si="34"/>
        <v>36.900002024094327</v>
      </c>
      <c r="D401">
        <f t="shared" si="34"/>
        <v>35.633565750024623</v>
      </c>
      <c r="E401">
        <f t="shared" si="34"/>
        <v>36.922819879721359</v>
      </c>
      <c r="F401">
        <f t="shared" si="33"/>
        <v>39.060617779067414</v>
      </c>
      <c r="G401">
        <f t="shared" si="33"/>
        <v>37.761774442260197</v>
      </c>
      <c r="H401">
        <f t="shared" si="33"/>
        <v>35.744801540698418</v>
      </c>
      <c r="I401">
        <f t="shared" si="33"/>
        <v>35.479800186101428</v>
      </c>
      <c r="J401">
        <f t="shared" si="37"/>
        <v>33.91198156528246</v>
      </c>
      <c r="K401">
        <f t="shared" si="37"/>
        <v>34.391875553581563</v>
      </c>
      <c r="L401">
        <f t="shared" si="37"/>
        <v>34.661334051003749</v>
      </c>
      <c r="N401">
        <f t="shared" si="35"/>
        <v>4.3518279271662678E-2</v>
      </c>
      <c r="O401">
        <f t="shared" si="36"/>
        <v>1.0435182792716626</v>
      </c>
    </row>
    <row r="402" spans="1:15">
      <c r="A402" s="2">
        <v>401</v>
      </c>
      <c r="B402" s="2">
        <v>39.799957059809749</v>
      </c>
      <c r="C402">
        <f t="shared" si="34"/>
        <v>38.505826617303782</v>
      </c>
      <c r="D402">
        <f t="shared" si="34"/>
        <v>36.900002024094327</v>
      </c>
      <c r="E402">
        <f t="shared" si="34"/>
        <v>35.633565750024623</v>
      </c>
      <c r="F402">
        <f t="shared" si="33"/>
        <v>36.922819879721359</v>
      </c>
      <c r="G402">
        <f t="shared" si="33"/>
        <v>39.060617779067414</v>
      </c>
      <c r="H402">
        <f t="shared" si="33"/>
        <v>37.761774442260197</v>
      </c>
      <c r="I402">
        <f t="shared" si="33"/>
        <v>35.744801540698418</v>
      </c>
      <c r="J402">
        <f t="shared" si="37"/>
        <v>35.479800186101428</v>
      </c>
      <c r="K402">
        <f t="shared" si="37"/>
        <v>33.91198156528246</v>
      </c>
      <c r="L402">
        <f t="shared" si="37"/>
        <v>34.391875553581563</v>
      </c>
      <c r="N402">
        <f t="shared" si="35"/>
        <v>3.360869136424173E-2</v>
      </c>
      <c r="O402">
        <f t="shared" si="36"/>
        <v>1.0336086913642417</v>
      </c>
    </row>
    <row r="403" spans="1:15">
      <c r="A403" s="2">
        <v>402</v>
      </c>
      <c r="B403" s="2">
        <v>40.21690532270064</v>
      </c>
      <c r="C403">
        <f t="shared" si="34"/>
        <v>39.799957059809749</v>
      </c>
      <c r="D403">
        <f t="shared" si="34"/>
        <v>38.505826617303782</v>
      </c>
      <c r="E403">
        <f t="shared" si="34"/>
        <v>36.900002024094327</v>
      </c>
      <c r="F403">
        <f t="shared" si="33"/>
        <v>35.633565750024623</v>
      </c>
      <c r="G403">
        <f t="shared" si="33"/>
        <v>36.922819879721359</v>
      </c>
      <c r="H403">
        <f t="shared" si="33"/>
        <v>39.060617779067414</v>
      </c>
      <c r="I403">
        <f t="shared" si="33"/>
        <v>37.761774442260197</v>
      </c>
      <c r="J403">
        <f t="shared" si="37"/>
        <v>35.744801540698418</v>
      </c>
      <c r="K403">
        <f t="shared" si="37"/>
        <v>35.479800186101428</v>
      </c>
      <c r="L403">
        <f t="shared" si="37"/>
        <v>33.91198156528246</v>
      </c>
      <c r="N403">
        <f t="shared" si="35"/>
        <v>1.0476098309963454E-2</v>
      </c>
      <c r="O403">
        <f t="shared" si="36"/>
        <v>1.0104760983099634</v>
      </c>
    </row>
    <row r="404" spans="1:15">
      <c r="A404" s="2">
        <v>403</v>
      </c>
      <c r="B404" s="2">
        <v>39.429219623939183</v>
      </c>
      <c r="C404">
        <f t="shared" si="34"/>
        <v>40.21690532270064</v>
      </c>
      <c r="D404">
        <f t="shared" si="34"/>
        <v>39.799957059809749</v>
      </c>
      <c r="E404">
        <f t="shared" si="34"/>
        <v>38.505826617303782</v>
      </c>
      <c r="F404">
        <f t="shared" si="33"/>
        <v>36.900002024094327</v>
      </c>
      <c r="G404">
        <f t="shared" si="33"/>
        <v>35.633565750024623</v>
      </c>
      <c r="H404">
        <f t="shared" si="33"/>
        <v>36.922819879721359</v>
      </c>
      <c r="I404">
        <f t="shared" si="33"/>
        <v>39.060617779067414</v>
      </c>
      <c r="J404">
        <f t="shared" si="37"/>
        <v>37.761774442260197</v>
      </c>
      <c r="K404">
        <f t="shared" si="37"/>
        <v>35.744801540698418</v>
      </c>
      <c r="L404">
        <f t="shared" si="37"/>
        <v>35.479800186101428</v>
      </c>
      <c r="N404">
        <f t="shared" si="35"/>
        <v>-1.9585935129544742E-2</v>
      </c>
      <c r="O404">
        <f t="shared" si="36"/>
        <v>0.98041406487045524</v>
      </c>
    </row>
    <row r="405" spans="1:15">
      <c r="A405" s="2">
        <v>404</v>
      </c>
      <c r="B405" s="2">
        <v>40.738603207469104</v>
      </c>
      <c r="C405">
        <f t="shared" si="34"/>
        <v>39.429219623939183</v>
      </c>
      <c r="D405">
        <f t="shared" si="34"/>
        <v>40.21690532270064</v>
      </c>
      <c r="E405">
        <f t="shared" si="34"/>
        <v>39.799957059809749</v>
      </c>
      <c r="F405">
        <f t="shared" si="33"/>
        <v>38.505826617303782</v>
      </c>
      <c r="G405">
        <f t="shared" si="33"/>
        <v>36.900002024094327</v>
      </c>
      <c r="H405">
        <f t="shared" si="33"/>
        <v>35.633565750024623</v>
      </c>
      <c r="I405">
        <f t="shared" si="33"/>
        <v>36.922819879721359</v>
      </c>
      <c r="J405">
        <f t="shared" si="37"/>
        <v>39.060617779067414</v>
      </c>
      <c r="K405">
        <f t="shared" si="37"/>
        <v>37.761774442260197</v>
      </c>
      <c r="L405">
        <f t="shared" si="37"/>
        <v>35.744801540698418</v>
      </c>
      <c r="N405">
        <f t="shared" si="35"/>
        <v>3.3208457991771627E-2</v>
      </c>
      <c r="O405">
        <f t="shared" si="36"/>
        <v>1.0332084579917715</v>
      </c>
    </row>
    <row r="406" spans="1:15">
      <c r="A406" s="2">
        <v>405</v>
      </c>
      <c r="B406" s="2">
        <v>40.942390559992234</v>
      </c>
      <c r="C406">
        <f t="shared" si="34"/>
        <v>40.738603207469104</v>
      </c>
      <c r="D406">
        <f t="shared" si="34"/>
        <v>39.429219623939183</v>
      </c>
      <c r="E406">
        <f t="shared" si="34"/>
        <v>40.21690532270064</v>
      </c>
      <c r="F406">
        <f t="shared" si="33"/>
        <v>39.799957059809749</v>
      </c>
      <c r="G406">
        <f t="shared" si="33"/>
        <v>38.505826617303782</v>
      </c>
      <c r="H406">
        <f t="shared" si="33"/>
        <v>36.900002024094327</v>
      </c>
      <c r="I406">
        <f t="shared" si="33"/>
        <v>35.633565750024623</v>
      </c>
      <c r="J406">
        <f t="shared" si="37"/>
        <v>36.922819879721359</v>
      </c>
      <c r="K406">
        <f t="shared" si="37"/>
        <v>39.060617779067414</v>
      </c>
      <c r="L406">
        <f t="shared" si="37"/>
        <v>37.761774442260197</v>
      </c>
      <c r="N406">
        <f t="shared" si="35"/>
        <v>5.0023156534185313E-3</v>
      </c>
      <c r="O406">
        <f t="shared" si="36"/>
        <v>1.0050023156534185</v>
      </c>
    </row>
    <row r="407" spans="1:15">
      <c r="A407" s="2">
        <v>406</v>
      </c>
      <c r="B407" s="2">
        <v>41.741447092465478</v>
      </c>
      <c r="C407">
        <f t="shared" si="34"/>
        <v>40.942390559992234</v>
      </c>
      <c r="D407">
        <f t="shared" si="34"/>
        <v>40.738603207469104</v>
      </c>
      <c r="E407">
        <f t="shared" si="34"/>
        <v>39.429219623939183</v>
      </c>
      <c r="F407">
        <f t="shared" si="33"/>
        <v>40.21690532270064</v>
      </c>
      <c r="G407">
        <f t="shared" si="33"/>
        <v>39.799957059809749</v>
      </c>
      <c r="H407">
        <f t="shared" si="33"/>
        <v>38.505826617303782</v>
      </c>
      <c r="I407">
        <f t="shared" si="33"/>
        <v>36.900002024094327</v>
      </c>
      <c r="J407">
        <f t="shared" si="37"/>
        <v>35.633565750024623</v>
      </c>
      <c r="K407">
        <f t="shared" si="37"/>
        <v>36.922819879721359</v>
      </c>
      <c r="L407">
        <f t="shared" si="37"/>
        <v>39.060617779067414</v>
      </c>
      <c r="N407">
        <f t="shared" si="35"/>
        <v>1.9516606664732962E-2</v>
      </c>
      <c r="O407">
        <f t="shared" si="36"/>
        <v>1.019516606664733</v>
      </c>
    </row>
    <row r="408" spans="1:15">
      <c r="A408" s="2">
        <v>407</v>
      </c>
      <c r="B408" s="2">
        <v>42.461440607025622</v>
      </c>
      <c r="C408">
        <f t="shared" si="34"/>
        <v>41.741447092465478</v>
      </c>
      <c r="D408">
        <f t="shared" si="34"/>
        <v>40.942390559992234</v>
      </c>
      <c r="E408">
        <f t="shared" si="34"/>
        <v>40.738603207469104</v>
      </c>
      <c r="F408">
        <f t="shared" si="33"/>
        <v>39.429219623939183</v>
      </c>
      <c r="G408">
        <f t="shared" si="33"/>
        <v>40.21690532270064</v>
      </c>
      <c r="H408">
        <f t="shared" si="33"/>
        <v>39.799957059809749</v>
      </c>
      <c r="I408">
        <f t="shared" si="33"/>
        <v>38.505826617303782</v>
      </c>
      <c r="J408">
        <f t="shared" si="37"/>
        <v>36.900002024094327</v>
      </c>
      <c r="K408">
        <f t="shared" si="37"/>
        <v>35.633565750024623</v>
      </c>
      <c r="L408">
        <f t="shared" si="37"/>
        <v>36.922819879721359</v>
      </c>
      <c r="N408">
        <f t="shared" si="35"/>
        <v>1.7248887250248361E-2</v>
      </c>
      <c r="O408">
        <f t="shared" si="36"/>
        <v>1.0172488872502483</v>
      </c>
    </row>
    <row r="409" spans="1:15">
      <c r="A409" s="2">
        <v>408</v>
      </c>
      <c r="B409" s="2">
        <v>43.654999508322966</v>
      </c>
      <c r="C409">
        <f t="shared" si="34"/>
        <v>42.461440607025622</v>
      </c>
      <c r="D409">
        <f t="shared" si="34"/>
        <v>41.741447092465478</v>
      </c>
      <c r="E409">
        <f t="shared" si="34"/>
        <v>40.942390559992234</v>
      </c>
      <c r="F409">
        <f t="shared" si="33"/>
        <v>40.738603207469104</v>
      </c>
      <c r="G409">
        <f t="shared" si="33"/>
        <v>39.429219623939183</v>
      </c>
      <c r="H409">
        <f t="shared" si="33"/>
        <v>40.21690532270064</v>
      </c>
      <c r="I409">
        <f t="shared" si="33"/>
        <v>39.799957059809749</v>
      </c>
      <c r="J409">
        <f t="shared" si="37"/>
        <v>38.505826617303782</v>
      </c>
      <c r="K409">
        <f t="shared" si="37"/>
        <v>36.900002024094327</v>
      </c>
      <c r="L409">
        <f t="shared" si="37"/>
        <v>35.633565750024623</v>
      </c>
      <c r="N409">
        <f t="shared" si="35"/>
        <v>2.8109241802310843E-2</v>
      </c>
      <c r="O409">
        <f t="shared" si="36"/>
        <v>1.0281092418023108</v>
      </c>
    </row>
    <row r="410" spans="1:15">
      <c r="A410" s="2">
        <v>409</v>
      </c>
      <c r="B410" s="2">
        <v>42.357382156595271</v>
      </c>
      <c r="C410">
        <f t="shared" si="34"/>
        <v>43.654999508322966</v>
      </c>
      <c r="D410">
        <f t="shared" si="34"/>
        <v>42.461440607025622</v>
      </c>
      <c r="E410">
        <f t="shared" si="34"/>
        <v>41.741447092465478</v>
      </c>
      <c r="F410">
        <f t="shared" si="33"/>
        <v>40.942390559992234</v>
      </c>
      <c r="G410">
        <f t="shared" si="33"/>
        <v>40.738603207469104</v>
      </c>
      <c r="H410">
        <f t="shared" si="33"/>
        <v>39.429219623939183</v>
      </c>
      <c r="I410">
        <f t="shared" si="33"/>
        <v>40.21690532270064</v>
      </c>
      <c r="J410">
        <f t="shared" si="37"/>
        <v>39.799957059809749</v>
      </c>
      <c r="K410">
        <f t="shared" si="37"/>
        <v>38.505826617303782</v>
      </c>
      <c r="L410">
        <f t="shared" si="37"/>
        <v>36.900002024094327</v>
      </c>
      <c r="N410">
        <f t="shared" si="35"/>
        <v>-2.9724369862386548E-2</v>
      </c>
      <c r="O410">
        <f t="shared" si="36"/>
        <v>0.97027563013761342</v>
      </c>
    </row>
    <row r="411" spans="1:15">
      <c r="A411" s="2">
        <v>410</v>
      </c>
      <c r="B411" s="2">
        <v>40.907714205304885</v>
      </c>
      <c r="C411">
        <f t="shared" si="34"/>
        <v>42.357382156595271</v>
      </c>
      <c r="D411">
        <f t="shared" si="34"/>
        <v>43.654999508322966</v>
      </c>
      <c r="E411">
        <f t="shared" si="34"/>
        <v>42.461440607025622</v>
      </c>
      <c r="F411">
        <f t="shared" si="33"/>
        <v>41.741447092465478</v>
      </c>
      <c r="G411">
        <f t="shared" si="33"/>
        <v>40.942390559992234</v>
      </c>
      <c r="H411">
        <f t="shared" si="33"/>
        <v>40.738603207469104</v>
      </c>
      <c r="I411">
        <f t="shared" si="33"/>
        <v>39.429219623939183</v>
      </c>
      <c r="J411">
        <f t="shared" si="37"/>
        <v>40.21690532270064</v>
      </c>
      <c r="K411">
        <f t="shared" si="37"/>
        <v>39.799957059809749</v>
      </c>
      <c r="L411">
        <f t="shared" si="37"/>
        <v>38.505826617303782</v>
      </c>
      <c r="N411">
        <f t="shared" si="35"/>
        <v>-3.4224682392574764E-2</v>
      </c>
      <c r="O411">
        <f t="shared" si="36"/>
        <v>0.96577531760742519</v>
      </c>
    </row>
    <row r="412" spans="1:15">
      <c r="A412" s="2">
        <v>411</v>
      </c>
      <c r="B412" s="2">
        <v>41.18014133592893</v>
      </c>
      <c r="C412">
        <f t="shared" si="34"/>
        <v>40.907714205304885</v>
      </c>
      <c r="D412">
        <f t="shared" si="34"/>
        <v>42.357382156595271</v>
      </c>
      <c r="E412">
        <f t="shared" si="34"/>
        <v>43.654999508322966</v>
      </c>
      <c r="F412">
        <f t="shared" si="33"/>
        <v>42.461440607025622</v>
      </c>
      <c r="G412">
        <f t="shared" si="33"/>
        <v>41.741447092465478</v>
      </c>
      <c r="H412">
        <f t="shared" si="33"/>
        <v>40.942390559992234</v>
      </c>
      <c r="I412">
        <f t="shared" si="33"/>
        <v>40.738603207469104</v>
      </c>
      <c r="J412">
        <f t="shared" si="37"/>
        <v>39.429219623939183</v>
      </c>
      <c r="K412">
        <f t="shared" si="37"/>
        <v>40.21690532270064</v>
      </c>
      <c r="L412">
        <f t="shared" si="37"/>
        <v>39.799957059809749</v>
      </c>
      <c r="N412">
        <f t="shared" si="35"/>
        <v>6.6595539720651804E-3</v>
      </c>
      <c r="O412">
        <f t="shared" si="36"/>
        <v>1.0066595539720651</v>
      </c>
    </row>
    <row r="413" spans="1:15">
      <c r="A413" s="2">
        <v>412</v>
      </c>
      <c r="B413" s="2">
        <v>40.946772215340005</v>
      </c>
      <c r="C413">
        <f t="shared" si="34"/>
        <v>41.18014133592893</v>
      </c>
      <c r="D413">
        <f t="shared" si="34"/>
        <v>40.907714205304885</v>
      </c>
      <c r="E413">
        <f t="shared" si="34"/>
        <v>42.357382156595271</v>
      </c>
      <c r="F413">
        <f t="shared" si="33"/>
        <v>43.654999508322966</v>
      </c>
      <c r="G413">
        <f t="shared" si="33"/>
        <v>42.461440607025622</v>
      </c>
      <c r="H413">
        <f t="shared" si="33"/>
        <v>41.741447092465478</v>
      </c>
      <c r="I413">
        <f t="shared" si="33"/>
        <v>40.942390559992234</v>
      </c>
      <c r="J413">
        <f t="shared" si="37"/>
        <v>40.738603207469104</v>
      </c>
      <c r="K413">
        <f t="shared" si="37"/>
        <v>39.429219623939183</v>
      </c>
      <c r="L413">
        <f t="shared" si="37"/>
        <v>40.21690532270064</v>
      </c>
      <c r="N413">
        <f t="shared" si="35"/>
        <v>-5.6670305884869527E-3</v>
      </c>
      <c r="O413">
        <f t="shared" si="36"/>
        <v>0.99433296941151306</v>
      </c>
    </row>
    <row r="414" spans="1:15">
      <c r="A414" s="2">
        <v>413</v>
      </c>
      <c r="B414" s="2">
        <v>41.03013913824951</v>
      </c>
      <c r="C414">
        <f t="shared" si="34"/>
        <v>40.946772215340005</v>
      </c>
      <c r="D414">
        <f t="shared" si="34"/>
        <v>41.18014133592893</v>
      </c>
      <c r="E414">
        <f t="shared" si="34"/>
        <v>40.907714205304885</v>
      </c>
      <c r="F414">
        <f t="shared" si="33"/>
        <v>42.357382156595271</v>
      </c>
      <c r="G414">
        <f t="shared" si="33"/>
        <v>43.654999508322966</v>
      </c>
      <c r="H414">
        <f t="shared" si="33"/>
        <v>42.461440607025622</v>
      </c>
      <c r="I414">
        <f t="shared" si="33"/>
        <v>41.741447092465478</v>
      </c>
      <c r="J414">
        <f t="shared" si="37"/>
        <v>40.942390559992234</v>
      </c>
      <c r="K414">
        <f t="shared" si="37"/>
        <v>40.738603207469104</v>
      </c>
      <c r="L414">
        <f t="shared" si="37"/>
        <v>39.429219623939183</v>
      </c>
      <c r="N414">
        <f t="shared" si="35"/>
        <v>2.0359827746879913E-3</v>
      </c>
      <c r="O414">
        <f t="shared" si="36"/>
        <v>1.0020359827746881</v>
      </c>
    </row>
    <row r="415" spans="1:15">
      <c r="A415" s="2">
        <v>414</v>
      </c>
      <c r="B415" s="2">
        <v>40.6086030553776</v>
      </c>
      <c r="C415">
        <f t="shared" si="34"/>
        <v>41.03013913824951</v>
      </c>
      <c r="D415">
        <f t="shared" si="34"/>
        <v>40.946772215340005</v>
      </c>
      <c r="E415">
        <f t="shared" si="34"/>
        <v>41.18014133592893</v>
      </c>
      <c r="F415">
        <f t="shared" si="33"/>
        <v>40.907714205304885</v>
      </c>
      <c r="G415">
        <f t="shared" si="33"/>
        <v>42.357382156595271</v>
      </c>
      <c r="H415">
        <f t="shared" si="33"/>
        <v>43.654999508322966</v>
      </c>
      <c r="I415">
        <f t="shared" si="33"/>
        <v>42.461440607025622</v>
      </c>
      <c r="J415">
        <f t="shared" si="37"/>
        <v>41.741447092465478</v>
      </c>
      <c r="K415">
        <f t="shared" si="37"/>
        <v>40.942390559992234</v>
      </c>
      <c r="L415">
        <f t="shared" si="37"/>
        <v>40.738603207469104</v>
      </c>
      <c r="N415">
        <f t="shared" si="35"/>
        <v>-1.0273815583504603E-2</v>
      </c>
      <c r="O415">
        <f t="shared" si="36"/>
        <v>0.9897261844164954</v>
      </c>
    </row>
    <row r="416" spans="1:15">
      <c r="A416" s="2">
        <v>415</v>
      </c>
      <c r="B416" s="2">
        <v>40.643893316126707</v>
      </c>
      <c r="C416">
        <f t="shared" si="34"/>
        <v>40.6086030553776</v>
      </c>
      <c r="D416">
        <f t="shared" si="34"/>
        <v>41.03013913824951</v>
      </c>
      <c r="E416">
        <f t="shared" si="34"/>
        <v>40.946772215340005</v>
      </c>
      <c r="F416">
        <f t="shared" si="33"/>
        <v>41.18014133592893</v>
      </c>
      <c r="G416">
        <f t="shared" si="33"/>
        <v>40.907714205304885</v>
      </c>
      <c r="H416">
        <f t="shared" si="33"/>
        <v>42.357382156595271</v>
      </c>
      <c r="I416">
        <f t="shared" si="33"/>
        <v>43.654999508322966</v>
      </c>
      <c r="J416">
        <f t="shared" si="37"/>
        <v>42.461440607025622</v>
      </c>
      <c r="K416">
        <f t="shared" si="37"/>
        <v>41.741447092465478</v>
      </c>
      <c r="L416">
        <f t="shared" si="37"/>
        <v>40.942390559992234</v>
      </c>
      <c r="N416">
        <f t="shared" si="35"/>
        <v>8.6903409853775172E-4</v>
      </c>
      <c r="O416">
        <f t="shared" si="36"/>
        <v>1.0008690340985378</v>
      </c>
    </row>
    <row r="417" spans="1:15">
      <c r="A417" s="2">
        <v>416</v>
      </c>
      <c r="B417" s="2">
        <v>40.725166651349063</v>
      </c>
      <c r="C417">
        <f t="shared" si="34"/>
        <v>40.643893316126707</v>
      </c>
      <c r="D417">
        <f t="shared" si="34"/>
        <v>40.6086030553776</v>
      </c>
      <c r="E417">
        <f t="shared" si="34"/>
        <v>41.03013913824951</v>
      </c>
      <c r="F417">
        <f t="shared" si="33"/>
        <v>40.946772215340005</v>
      </c>
      <c r="G417">
        <f t="shared" si="33"/>
        <v>41.18014133592893</v>
      </c>
      <c r="H417">
        <f t="shared" si="33"/>
        <v>40.907714205304885</v>
      </c>
      <c r="I417">
        <f t="shared" si="33"/>
        <v>42.357382156595271</v>
      </c>
      <c r="J417">
        <f t="shared" si="37"/>
        <v>43.654999508322966</v>
      </c>
      <c r="K417">
        <f t="shared" si="37"/>
        <v>42.461440607025622</v>
      </c>
      <c r="L417">
        <f t="shared" si="37"/>
        <v>41.741447092465478</v>
      </c>
      <c r="N417">
        <f t="shared" si="35"/>
        <v>1.9996444383468632E-3</v>
      </c>
      <c r="O417">
        <f t="shared" si="36"/>
        <v>1.0019996444383468</v>
      </c>
    </row>
    <row r="418" spans="1:15">
      <c r="A418" s="2">
        <v>417</v>
      </c>
      <c r="B418" s="2">
        <v>40.295534823829328</v>
      </c>
      <c r="C418">
        <f t="shared" si="34"/>
        <v>40.725166651349063</v>
      </c>
      <c r="D418">
        <f t="shared" si="34"/>
        <v>40.643893316126707</v>
      </c>
      <c r="E418">
        <f t="shared" si="34"/>
        <v>40.6086030553776</v>
      </c>
      <c r="F418">
        <f t="shared" si="33"/>
        <v>41.03013913824951</v>
      </c>
      <c r="G418">
        <f t="shared" si="33"/>
        <v>40.946772215340005</v>
      </c>
      <c r="H418">
        <f t="shared" si="33"/>
        <v>41.18014133592893</v>
      </c>
      <c r="I418">
        <f t="shared" si="33"/>
        <v>40.907714205304885</v>
      </c>
      <c r="J418">
        <f t="shared" si="37"/>
        <v>42.357382156595271</v>
      </c>
      <c r="K418">
        <f t="shared" si="37"/>
        <v>43.654999508322966</v>
      </c>
      <c r="L418">
        <f t="shared" si="37"/>
        <v>42.461440607025622</v>
      </c>
      <c r="N418">
        <f t="shared" si="35"/>
        <v>-1.0549541299556672E-2</v>
      </c>
      <c r="O418">
        <f t="shared" si="36"/>
        <v>0.98945045870044335</v>
      </c>
    </row>
    <row r="419" spans="1:15">
      <c r="A419" s="2">
        <v>418</v>
      </c>
      <c r="B419" s="2">
        <v>40.014371452878343</v>
      </c>
      <c r="C419">
        <f t="shared" si="34"/>
        <v>40.295534823829328</v>
      </c>
      <c r="D419">
        <f t="shared" si="34"/>
        <v>40.725166651349063</v>
      </c>
      <c r="E419">
        <f t="shared" si="34"/>
        <v>40.643893316126707</v>
      </c>
      <c r="F419">
        <f t="shared" si="33"/>
        <v>40.6086030553776</v>
      </c>
      <c r="G419">
        <f t="shared" si="33"/>
        <v>41.03013913824951</v>
      </c>
      <c r="H419">
        <f t="shared" si="33"/>
        <v>40.946772215340005</v>
      </c>
      <c r="I419">
        <f t="shared" si="33"/>
        <v>41.18014133592893</v>
      </c>
      <c r="J419">
        <f t="shared" si="37"/>
        <v>40.907714205304885</v>
      </c>
      <c r="K419">
        <f t="shared" si="37"/>
        <v>42.357382156595271</v>
      </c>
      <c r="L419">
        <f t="shared" si="37"/>
        <v>43.654999508322966</v>
      </c>
      <c r="N419">
        <f t="shared" si="35"/>
        <v>-6.9775316838508608E-3</v>
      </c>
      <c r="O419">
        <f t="shared" si="36"/>
        <v>0.99302246831614915</v>
      </c>
    </row>
    <row r="420" spans="1:15">
      <c r="A420" s="2">
        <v>419</v>
      </c>
      <c r="B420" s="2">
        <v>40.181717274121347</v>
      </c>
      <c r="C420">
        <f t="shared" si="34"/>
        <v>40.014371452878343</v>
      </c>
      <c r="D420">
        <f t="shared" si="34"/>
        <v>40.295534823829328</v>
      </c>
      <c r="E420">
        <f t="shared" si="34"/>
        <v>40.725166651349063</v>
      </c>
      <c r="F420">
        <f t="shared" si="33"/>
        <v>40.643893316126707</v>
      </c>
      <c r="G420">
        <f t="shared" si="33"/>
        <v>40.6086030553776</v>
      </c>
      <c r="H420">
        <f t="shared" si="33"/>
        <v>41.03013913824951</v>
      </c>
      <c r="I420">
        <f t="shared" si="33"/>
        <v>40.946772215340005</v>
      </c>
      <c r="J420">
        <f t="shared" si="37"/>
        <v>41.18014133592893</v>
      </c>
      <c r="K420">
        <f t="shared" si="37"/>
        <v>40.907714205304885</v>
      </c>
      <c r="L420">
        <f t="shared" si="37"/>
        <v>42.357382156595271</v>
      </c>
      <c r="N420">
        <f t="shared" si="35"/>
        <v>4.1821429443187168E-3</v>
      </c>
      <c r="O420">
        <f t="shared" si="36"/>
        <v>1.0041821429443187</v>
      </c>
    </row>
    <row r="421" spans="1:15">
      <c r="A421" s="2">
        <v>420</v>
      </c>
      <c r="B421" s="2">
        <v>41.737057952044992</v>
      </c>
      <c r="C421">
        <f t="shared" si="34"/>
        <v>40.181717274121347</v>
      </c>
      <c r="D421">
        <f t="shared" si="34"/>
        <v>40.014371452878343</v>
      </c>
      <c r="E421">
        <f t="shared" si="34"/>
        <v>40.295534823829328</v>
      </c>
      <c r="F421">
        <f t="shared" si="33"/>
        <v>40.725166651349063</v>
      </c>
      <c r="G421">
        <f t="shared" si="33"/>
        <v>40.643893316126707</v>
      </c>
      <c r="H421">
        <f t="shared" si="33"/>
        <v>40.6086030553776</v>
      </c>
      <c r="I421">
        <f t="shared" si="33"/>
        <v>41.03013913824951</v>
      </c>
      <c r="J421">
        <f t="shared" si="37"/>
        <v>40.946772215340005</v>
      </c>
      <c r="K421">
        <f t="shared" si="37"/>
        <v>41.18014133592893</v>
      </c>
      <c r="L421">
        <f t="shared" si="37"/>
        <v>40.907714205304885</v>
      </c>
      <c r="N421">
        <f t="shared" si="35"/>
        <v>3.8707670638192158E-2</v>
      </c>
      <c r="O421">
        <f t="shared" si="36"/>
        <v>1.0387076706381921</v>
      </c>
    </row>
    <row r="422" spans="1:15">
      <c r="A422" s="2">
        <v>421</v>
      </c>
      <c r="B422" s="2">
        <v>40.783599430109476</v>
      </c>
      <c r="C422">
        <f t="shared" si="34"/>
        <v>41.737057952044992</v>
      </c>
      <c r="D422">
        <f t="shared" si="34"/>
        <v>40.181717274121347</v>
      </c>
      <c r="E422">
        <f t="shared" si="34"/>
        <v>40.014371452878343</v>
      </c>
      <c r="F422">
        <f t="shared" si="33"/>
        <v>40.295534823829328</v>
      </c>
      <c r="G422">
        <f t="shared" si="33"/>
        <v>40.725166651349063</v>
      </c>
      <c r="H422">
        <f t="shared" si="33"/>
        <v>40.643893316126707</v>
      </c>
      <c r="I422">
        <f t="shared" si="33"/>
        <v>40.6086030553776</v>
      </c>
      <c r="J422">
        <f t="shared" si="37"/>
        <v>41.03013913824951</v>
      </c>
      <c r="K422">
        <f t="shared" si="37"/>
        <v>40.946772215340005</v>
      </c>
      <c r="L422">
        <f t="shared" si="37"/>
        <v>41.18014133592893</v>
      </c>
      <c r="N422">
        <f t="shared" si="35"/>
        <v>-2.2844411386902748E-2</v>
      </c>
      <c r="O422">
        <f t="shared" si="36"/>
        <v>0.97715558861309726</v>
      </c>
    </row>
    <row r="423" spans="1:15">
      <c r="A423" s="2">
        <v>422</v>
      </c>
      <c r="B423" s="2">
        <v>40.463293289205659</v>
      </c>
      <c r="C423">
        <f t="shared" si="34"/>
        <v>40.783599430109476</v>
      </c>
      <c r="D423">
        <f t="shared" si="34"/>
        <v>41.737057952044992</v>
      </c>
      <c r="E423">
        <f t="shared" si="34"/>
        <v>40.181717274121347</v>
      </c>
      <c r="F423">
        <f t="shared" si="33"/>
        <v>40.014371452878343</v>
      </c>
      <c r="G423">
        <f t="shared" si="33"/>
        <v>40.295534823829328</v>
      </c>
      <c r="H423">
        <f t="shared" si="33"/>
        <v>40.725166651349063</v>
      </c>
      <c r="I423">
        <f t="shared" si="33"/>
        <v>40.643893316126707</v>
      </c>
      <c r="J423">
        <f t="shared" si="37"/>
        <v>40.6086030553776</v>
      </c>
      <c r="K423">
        <f t="shared" si="37"/>
        <v>41.03013913824951</v>
      </c>
      <c r="L423">
        <f t="shared" si="37"/>
        <v>40.946772215340005</v>
      </c>
      <c r="N423">
        <f t="shared" si="35"/>
        <v>-7.8537977368261253E-3</v>
      </c>
      <c r="O423">
        <f t="shared" si="36"/>
        <v>0.99214620226317385</v>
      </c>
    </row>
    <row r="424" spans="1:15">
      <c r="A424" s="2">
        <v>423</v>
      </c>
      <c r="B424" s="2">
        <v>42.403691310365993</v>
      </c>
      <c r="C424">
        <f t="shared" si="34"/>
        <v>40.463293289205659</v>
      </c>
      <c r="D424">
        <f t="shared" si="34"/>
        <v>40.783599430109476</v>
      </c>
      <c r="E424">
        <f t="shared" si="34"/>
        <v>41.737057952044992</v>
      </c>
      <c r="F424">
        <f t="shared" si="33"/>
        <v>40.181717274121347</v>
      </c>
      <c r="G424">
        <f t="shared" si="33"/>
        <v>40.014371452878343</v>
      </c>
      <c r="H424">
        <f t="shared" si="33"/>
        <v>40.295534823829328</v>
      </c>
      <c r="I424">
        <f t="shared" si="33"/>
        <v>40.725166651349063</v>
      </c>
      <c r="J424">
        <f t="shared" si="37"/>
        <v>40.643893316126707</v>
      </c>
      <c r="K424">
        <f t="shared" si="37"/>
        <v>40.6086030553776</v>
      </c>
      <c r="L424">
        <f t="shared" si="37"/>
        <v>41.03013913824951</v>
      </c>
      <c r="N424">
        <f t="shared" si="35"/>
        <v>4.7954525285216258E-2</v>
      </c>
      <c r="O424">
        <f t="shared" si="36"/>
        <v>1.0479545252852163</v>
      </c>
    </row>
    <row r="425" spans="1:15">
      <c r="A425" s="2">
        <v>424</v>
      </c>
      <c r="B425" s="2">
        <v>41.280590743101371</v>
      </c>
      <c r="C425">
        <f t="shared" si="34"/>
        <v>42.403691310365993</v>
      </c>
      <c r="D425">
        <f t="shared" si="34"/>
        <v>40.463293289205659</v>
      </c>
      <c r="E425">
        <f t="shared" si="34"/>
        <v>40.783599430109476</v>
      </c>
      <c r="F425">
        <f t="shared" si="33"/>
        <v>41.737057952044992</v>
      </c>
      <c r="G425">
        <f t="shared" si="33"/>
        <v>40.181717274121347</v>
      </c>
      <c r="H425">
        <f t="shared" si="33"/>
        <v>40.014371452878343</v>
      </c>
      <c r="I425">
        <f t="shared" si="33"/>
        <v>40.295534823829328</v>
      </c>
      <c r="J425">
        <f t="shared" si="37"/>
        <v>40.725166651349063</v>
      </c>
      <c r="K425">
        <f t="shared" si="37"/>
        <v>40.643893316126707</v>
      </c>
      <c r="L425">
        <f t="shared" si="37"/>
        <v>40.6086030553776</v>
      </c>
      <c r="N425">
        <f t="shared" si="35"/>
        <v>-2.6485915083295335E-2</v>
      </c>
      <c r="O425">
        <f t="shared" si="36"/>
        <v>0.97351408491670466</v>
      </c>
    </row>
    <row r="426" spans="1:15">
      <c r="A426" s="2">
        <v>425</v>
      </c>
      <c r="B426" s="2">
        <v>41.162045856367939</v>
      </c>
      <c r="C426">
        <f t="shared" si="34"/>
        <v>41.280590743101371</v>
      </c>
      <c r="D426">
        <f t="shared" si="34"/>
        <v>42.403691310365993</v>
      </c>
      <c r="E426">
        <f t="shared" si="34"/>
        <v>40.463293289205659</v>
      </c>
      <c r="F426">
        <f t="shared" si="33"/>
        <v>40.783599430109476</v>
      </c>
      <c r="G426">
        <f t="shared" si="33"/>
        <v>41.737057952044992</v>
      </c>
      <c r="H426">
        <f t="shared" si="33"/>
        <v>40.181717274121347</v>
      </c>
      <c r="I426">
        <f t="shared" si="33"/>
        <v>40.014371452878343</v>
      </c>
      <c r="J426">
        <f t="shared" si="37"/>
        <v>40.295534823829328</v>
      </c>
      <c r="K426">
        <f t="shared" si="37"/>
        <v>40.725166651349063</v>
      </c>
      <c r="L426">
        <f t="shared" si="37"/>
        <v>40.643893316126707</v>
      </c>
      <c r="N426">
        <f t="shared" si="35"/>
        <v>-2.8716858116484742E-3</v>
      </c>
      <c r="O426">
        <f t="shared" si="36"/>
        <v>0.99712831418835157</v>
      </c>
    </row>
    <row r="427" spans="1:15">
      <c r="A427" s="2">
        <v>426</v>
      </c>
      <c r="B427" s="2">
        <v>39.79653749344012</v>
      </c>
      <c r="C427">
        <f t="shared" si="34"/>
        <v>41.162045856367939</v>
      </c>
      <c r="D427">
        <f t="shared" si="34"/>
        <v>41.280590743101371</v>
      </c>
      <c r="E427">
        <f t="shared" si="34"/>
        <v>42.403691310365993</v>
      </c>
      <c r="F427">
        <f t="shared" si="33"/>
        <v>40.463293289205659</v>
      </c>
      <c r="G427">
        <f t="shared" si="33"/>
        <v>40.783599430109476</v>
      </c>
      <c r="H427">
        <f t="shared" si="33"/>
        <v>41.737057952044992</v>
      </c>
      <c r="I427">
        <f t="shared" si="33"/>
        <v>40.181717274121347</v>
      </c>
      <c r="J427">
        <f t="shared" si="37"/>
        <v>40.014371452878343</v>
      </c>
      <c r="K427">
        <f t="shared" si="37"/>
        <v>40.295534823829328</v>
      </c>
      <c r="L427">
        <f t="shared" si="37"/>
        <v>40.725166651349063</v>
      </c>
      <c r="N427">
        <f t="shared" si="35"/>
        <v>-3.3173967292409734E-2</v>
      </c>
      <c r="O427">
        <f t="shared" si="36"/>
        <v>0.96682603270759027</v>
      </c>
    </row>
    <row r="428" spans="1:15">
      <c r="A428" s="2">
        <v>427</v>
      </c>
      <c r="B428" s="2">
        <v>39.363058694748943</v>
      </c>
      <c r="C428">
        <f t="shared" si="34"/>
        <v>39.79653749344012</v>
      </c>
      <c r="D428">
        <f t="shared" si="34"/>
        <v>41.162045856367939</v>
      </c>
      <c r="E428">
        <f t="shared" si="34"/>
        <v>41.280590743101371</v>
      </c>
      <c r="F428">
        <f t="shared" si="33"/>
        <v>42.403691310365993</v>
      </c>
      <c r="G428">
        <f t="shared" si="33"/>
        <v>40.463293289205659</v>
      </c>
      <c r="H428">
        <f t="shared" si="33"/>
        <v>40.783599430109476</v>
      </c>
      <c r="I428">
        <f t="shared" si="33"/>
        <v>41.737057952044992</v>
      </c>
      <c r="J428">
        <f t="shared" si="37"/>
        <v>40.181717274121347</v>
      </c>
      <c r="K428">
        <f t="shared" si="37"/>
        <v>40.014371452878343</v>
      </c>
      <c r="L428">
        <f t="shared" si="37"/>
        <v>40.295534823829328</v>
      </c>
      <c r="N428">
        <f t="shared" si="35"/>
        <v>-1.0892374713820995E-2</v>
      </c>
      <c r="O428">
        <f t="shared" si="36"/>
        <v>0.98910762528617902</v>
      </c>
    </row>
    <row r="429" spans="1:15">
      <c r="A429" s="2">
        <v>428</v>
      </c>
      <c r="B429" s="2">
        <v>39.158954240185864</v>
      </c>
      <c r="C429">
        <f t="shared" si="34"/>
        <v>39.363058694748943</v>
      </c>
      <c r="D429">
        <f t="shared" si="34"/>
        <v>39.79653749344012</v>
      </c>
      <c r="E429">
        <f t="shared" si="34"/>
        <v>41.162045856367939</v>
      </c>
      <c r="F429">
        <f t="shared" si="33"/>
        <v>41.280590743101371</v>
      </c>
      <c r="G429">
        <f t="shared" si="33"/>
        <v>42.403691310365993</v>
      </c>
      <c r="H429">
        <f t="shared" si="33"/>
        <v>40.463293289205659</v>
      </c>
      <c r="I429">
        <f t="shared" si="33"/>
        <v>40.783599430109476</v>
      </c>
      <c r="J429">
        <f t="shared" si="37"/>
        <v>41.737057952044992</v>
      </c>
      <c r="K429">
        <f t="shared" si="37"/>
        <v>40.181717274121347</v>
      </c>
      <c r="L429">
        <f t="shared" si="37"/>
        <v>40.014371452878343</v>
      </c>
      <c r="N429">
        <f t="shared" si="35"/>
        <v>-5.1851777105499002E-3</v>
      </c>
      <c r="O429">
        <f t="shared" si="36"/>
        <v>0.99481482228945006</v>
      </c>
    </row>
    <row r="430" spans="1:15">
      <c r="A430" s="2">
        <v>429</v>
      </c>
      <c r="B430" s="2">
        <v>36.653536771291662</v>
      </c>
      <c r="C430">
        <f t="shared" si="34"/>
        <v>39.158954240185864</v>
      </c>
      <c r="D430">
        <f t="shared" si="34"/>
        <v>39.363058694748943</v>
      </c>
      <c r="E430">
        <f t="shared" si="34"/>
        <v>39.79653749344012</v>
      </c>
      <c r="F430">
        <f t="shared" si="33"/>
        <v>41.162045856367939</v>
      </c>
      <c r="G430">
        <f t="shared" si="33"/>
        <v>41.280590743101371</v>
      </c>
      <c r="H430">
        <f t="shared" si="33"/>
        <v>42.403691310365993</v>
      </c>
      <c r="I430">
        <f t="shared" si="33"/>
        <v>40.463293289205659</v>
      </c>
      <c r="J430">
        <f t="shared" si="37"/>
        <v>40.783599430109476</v>
      </c>
      <c r="K430">
        <f t="shared" si="37"/>
        <v>41.737057952044992</v>
      </c>
      <c r="L430">
        <f t="shared" si="37"/>
        <v>40.181717274121347</v>
      </c>
      <c r="N430">
        <f t="shared" si="35"/>
        <v>-6.398070422225631E-2</v>
      </c>
      <c r="O430">
        <f t="shared" si="36"/>
        <v>0.93601929577774368</v>
      </c>
    </row>
    <row r="431" spans="1:15">
      <c r="A431" s="2">
        <v>430</v>
      </c>
      <c r="B431" s="2">
        <v>37.076554758869428</v>
      </c>
      <c r="C431">
        <f t="shared" si="34"/>
        <v>36.653536771291662</v>
      </c>
      <c r="D431">
        <f t="shared" si="34"/>
        <v>39.158954240185864</v>
      </c>
      <c r="E431">
        <f t="shared" si="34"/>
        <v>39.363058694748943</v>
      </c>
      <c r="F431">
        <f t="shared" si="33"/>
        <v>39.79653749344012</v>
      </c>
      <c r="G431">
        <f t="shared" si="33"/>
        <v>41.162045856367939</v>
      </c>
      <c r="H431">
        <f t="shared" si="33"/>
        <v>41.280590743101371</v>
      </c>
      <c r="I431">
        <f t="shared" si="33"/>
        <v>42.403691310365993</v>
      </c>
      <c r="J431">
        <f t="shared" si="37"/>
        <v>40.463293289205659</v>
      </c>
      <c r="K431">
        <f t="shared" si="37"/>
        <v>40.783599430109476</v>
      </c>
      <c r="L431">
        <f t="shared" si="37"/>
        <v>41.737057952044992</v>
      </c>
      <c r="N431">
        <f t="shared" si="35"/>
        <v>1.1540986896224641E-2</v>
      </c>
      <c r="O431">
        <f t="shared" si="36"/>
        <v>1.0115409868962246</v>
      </c>
    </row>
    <row r="432" spans="1:15">
      <c r="A432" s="2">
        <v>431</v>
      </c>
      <c r="B432" s="2">
        <v>38.563899258104172</v>
      </c>
      <c r="C432">
        <f t="shared" si="34"/>
        <v>37.076554758869428</v>
      </c>
      <c r="D432">
        <f t="shared" si="34"/>
        <v>36.653536771291662</v>
      </c>
      <c r="E432">
        <f t="shared" si="34"/>
        <v>39.158954240185864</v>
      </c>
      <c r="F432">
        <f t="shared" si="33"/>
        <v>39.363058694748943</v>
      </c>
      <c r="G432">
        <f t="shared" si="33"/>
        <v>39.79653749344012</v>
      </c>
      <c r="H432">
        <f t="shared" si="33"/>
        <v>41.162045856367939</v>
      </c>
      <c r="I432">
        <f t="shared" si="33"/>
        <v>41.280590743101371</v>
      </c>
      <c r="J432">
        <f t="shared" si="37"/>
        <v>42.403691310365993</v>
      </c>
      <c r="K432">
        <f t="shared" si="37"/>
        <v>40.463293289205659</v>
      </c>
      <c r="L432">
        <f t="shared" si="37"/>
        <v>40.783599430109476</v>
      </c>
      <c r="N432">
        <f t="shared" si="35"/>
        <v>4.0115499104698853E-2</v>
      </c>
      <c r="O432">
        <f t="shared" si="36"/>
        <v>1.0401154991046988</v>
      </c>
    </row>
    <row r="433" spans="1:15">
      <c r="A433" s="2">
        <v>432</v>
      </c>
      <c r="B433" s="2">
        <v>38.148613699856867</v>
      </c>
      <c r="C433">
        <f t="shared" si="34"/>
        <v>38.563899258104172</v>
      </c>
      <c r="D433">
        <f t="shared" si="34"/>
        <v>37.076554758869428</v>
      </c>
      <c r="E433">
        <f t="shared" si="34"/>
        <v>36.653536771291662</v>
      </c>
      <c r="F433">
        <f t="shared" si="33"/>
        <v>39.158954240185864</v>
      </c>
      <c r="G433">
        <f t="shared" si="33"/>
        <v>39.363058694748943</v>
      </c>
      <c r="H433">
        <f t="shared" si="33"/>
        <v>39.79653749344012</v>
      </c>
      <c r="I433">
        <f t="shared" si="33"/>
        <v>41.162045856367939</v>
      </c>
      <c r="J433">
        <f t="shared" si="37"/>
        <v>41.280590743101371</v>
      </c>
      <c r="K433">
        <f t="shared" si="37"/>
        <v>42.403691310365993</v>
      </c>
      <c r="L433">
        <f t="shared" si="37"/>
        <v>40.463293289205659</v>
      </c>
      <c r="N433">
        <f t="shared" si="35"/>
        <v>-1.0768764731694844E-2</v>
      </c>
      <c r="O433">
        <f t="shared" si="36"/>
        <v>0.98923123526830514</v>
      </c>
    </row>
    <row r="434" spans="1:15">
      <c r="A434" s="2">
        <v>433</v>
      </c>
      <c r="B434" s="2">
        <v>38.238332565850662</v>
      </c>
      <c r="C434">
        <f t="shared" si="34"/>
        <v>38.148613699856867</v>
      </c>
      <c r="D434">
        <f t="shared" si="34"/>
        <v>38.563899258104172</v>
      </c>
      <c r="E434">
        <f t="shared" si="34"/>
        <v>37.076554758869428</v>
      </c>
      <c r="F434">
        <f t="shared" si="33"/>
        <v>36.653536771291662</v>
      </c>
      <c r="G434">
        <f t="shared" si="33"/>
        <v>39.158954240185864</v>
      </c>
      <c r="H434">
        <f t="shared" si="33"/>
        <v>39.363058694748943</v>
      </c>
      <c r="I434">
        <f t="shared" si="33"/>
        <v>39.79653749344012</v>
      </c>
      <c r="J434">
        <f t="shared" si="37"/>
        <v>41.162045856367939</v>
      </c>
      <c r="K434">
        <f t="shared" si="37"/>
        <v>41.280590743101371</v>
      </c>
      <c r="L434">
        <f t="shared" si="37"/>
        <v>42.403691310365993</v>
      </c>
      <c r="N434">
        <f t="shared" si="35"/>
        <v>2.3518250676074219E-3</v>
      </c>
      <c r="O434">
        <f t="shared" si="36"/>
        <v>1.0023518250676073</v>
      </c>
    </row>
    <row r="435" spans="1:15">
      <c r="A435" s="2">
        <v>434</v>
      </c>
      <c r="B435" s="2">
        <v>39.422710458886165</v>
      </c>
      <c r="C435">
        <f t="shared" si="34"/>
        <v>38.238332565850662</v>
      </c>
      <c r="D435">
        <f t="shared" si="34"/>
        <v>38.148613699856867</v>
      </c>
      <c r="E435">
        <f t="shared" si="34"/>
        <v>38.563899258104172</v>
      </c>
      <c r="F435">
        <f t="shared" si="33"/>
        <v>37.076554758869428</v>
      </c>
      <c r="G435">
        <f t="shared" si="33"/>
        <v>36.653536771291662</v>
      </c>
      <c r="H435">
        <f t="shared" si="33"/>
        <v>39.158954240185864</v>
      </c>
      <c r="I435">
        <f t="shared" si="33"/>
        <v>39.363058694748943</v>
      </c>
      <c r="J435">
        <f t="shared" si="37"/>
        <v>39.79653749344012</v>
      </c>
      <c r="K435">
        <f t="shared" si="37"/>
        <v>41.162045856367939</v>
      </c>
      <c r="L435">
        <f t="shared" si="37"/>
        <v>41.280590743101371</v>
      </c>
      <c r="N435">
        <f t="shared" si="35"/>
        <v>3.0973575822007209E-2</v>
      </c>
      <c r="O435">
        <f t="shared" si="36"/>
        <v>1.0309735758220071</v>
      </c>
    </row>
    <row r="436" spans="1:15">
      <c r="A436" s="2">
        <v>435</v>
      </c>
      <c r="B436" s="2">
        <v>38.810931578799547</v>
      </c>
      <c r="C436">
        <f t="shared" si="34"/>
        <v>39.422710458886165</v>
      </c>
      <c r="D436">
        <f t="shared" si="34"/>
        <v>38.238332565850662</v>
      </c>
      <c r="E436">
        <f t="shared" si="34"/>
        <v>38.148613699856867</v>
      </c>
      <c r="F436">
        <f t="shared" si="33"/>
        <v>38.563899258104172</v>
      </c>
      <c r="G436">
        <f t="shared" si="33"/>
        <v>37.076554758869428</v>
      </c>
      <c r="H436">
        <f t="shared" si="33"/>
        <v>36.653536771291662</v>
      </c>
      <c r="I436">
        <f t="shared" si="33"/>
        <v>39.158954240185864</v>
      </c>
      <c r="J436">
        <f t="shared" si="37"/>
        <v>39.363058694748943</v>
      </c>
      <c r="K436">
        <f t="shared" si="37"/>
        <v>39.79653749344012</v>
      </c>
      <c r="L436">
        <f t="shared" si="37"/>
        <v>41.162045856367939</v>
      </c>
      <c r="N436">
        <f t="shared" si="35"/>
        <v>-1.5518437798046394E-2</v>
      </c>
      <c r="O436">
        <f t="shared" si="36"/>
        <v>0.9844815622019536</v>
      </c>
    </row>
    <row r="437" spans="1:15">
      <c r="A437" s="2">
        <v>436</v>
      </c>
      <c r="B437" s="2">
        <v>39.767702906801063</v>
      </c>
      <c r="C437">
        <f t="shared" si="34"/>
        <v>38.810931578799547</v>
      </c>
      <c r="D437">
        <f t="shared" si="34"/>
        <v>39.422710458886165</v>
      </c>
      <c r="E437">
        <f t="shared" si="34"/>
        <v>38.238332565850662</v>
      </c>
      <c r="F437">
        <f t="shared" si="33"/>
        <v>38.148613699856867</v>
      </c>
      <c r="G437">
        <f t="shared" si="33"/>
        <v>38.563899258104172</v>
      </c>
      <c r="H437">
        <f t="shared" si="33"/>
        <v>37.076554758869428</v>
      </c>
      <c r="I437">
        <f t="shared" si="33"/>
        <v>36.653536771291662</v>
      </c>
      <c r="J437">
        <f t="shared" si="37"/>
        <v>39.158954240185864</v>
      </c>
      <c r="K437">
        <f t="shared" si="37"/>
        <v>39.363058694748943</v>
      </c>
      <c r="L437">
        <f t="shared" si="37"/>
        <v>39.79653749344012</v>
      </c>
      <c r="N437">
        <f t="shared" si="35"/>
        <v>2.4652109317678719E-2</v>
      </c>
      <c r="O437">
        <f t="shared" si="36"/>
        <v>1.0246521093176788</v>
      </c>
    </row>
    <row r="438" spans="1:15">
      <c r="A438" s="2">
        <v>437</v>
      </c>
      <c r="B438" s="2">
        <v>39.687210082624354</v>
      </c>
      <c r="C438">
        <f t="shared" si="34"/>
        <v>39.767702906801063</v>
      </c>
      <c r="D438">
        <f t="shared" si="34"/>
        <v>38.810931578799547</v>
      </c>
      <c r="E438">
        <f t="shared" si="34"/>
        <v>39.422710458886165</v>
      </c>
      <c r="F438">
        <f t="shared" si="33"/>
        <v>38.238332565850662</v>
      </c>
      <c r="G438">
        <f t="shared" si="33"/>
        <v>38.148613699856867</v>
      </c>
      <c r="H438">
        <f t="shared" si="33"/>
        <v>38.563899258104172</v>
      </c>
      <c r="I438">
        <f t="shared" si="33"/>
        <v>37.076554758869428</v>
      </c>
      <c r="J438">
        <f t="shared" si="37"/>
        <v>36.653536771291662</v>
      </c>
      <c r="K438">
        <f t="shared" si="37"/>
        <v>39.158954240185864</v>
      </c>
      <c r="L438">
        <f t="shared" si="37"/>
        <v>39.363058694748943</v>
      </c>
      <c r="N438">
        <f t="shared" si="35"/>
        <v>-2.0240752744846826E-3</v>
      </c>
      <c r="O438">
        <f t="shared" si="36"/>
        <v>0.99797592472551533</v>
      </c>
    </row>
    <row r="439" spans="1:15">
      <c r="A439" s="2">
        <v>438</v>
      </c>
      <c r="B439" s="2">
        <v>41.796826068579648</v>
      </c>
      <c r="C439">
        <f t="shared" si="34"/>
        <v>39.687210082624354</v>
      </c>
      <c r="D439">
        <f t="shared" si="34"/>
        <v>39.767702906801063</v>
      </c>
      <c r="E439">
        <f t="shared" si="34"/>
        <v>38.810931578799547</v>
      </c>
      <c r="F439">
        <f t="shared" si="33"/>
        <v>39.422710458886165</v>
      </c>
      <c r="G439">
        <f t="shared" si="33"/>
        <v>38.238332565850662</v>
      </c>
      <c r="H439">
        <f t="shared" si="33"/>
        <v>38.148613699856867</v>
      </c>
      <c r="I439">
        <f t="shared" si="33"/>
        <v>38.563899258104172</v>
      </c>
      <c r="J439">
        <f t="shared" si="37"/>
        <v>37.076554758869428</v>
      </c>
      <c r="K439">
        <f t="shared" si="37"/>
        <v>36.653536771291662</v>
      </c>
      <c r="L439">
        <f t="shared" si="37"/>
        <v>39.158954240185864</v>
      </c>
      <c r="N439">
        <f t="shared" si="35"/>
        <v>5.3156066691594304E-2</v>
      </c>
      <c r="O439">
        <f t="shared" si="36"/>
        <v>1.0531560666915942</v>
      </c>
    </row>
    <row r="440" spans="1:15">
      <c r="A440" s="2">
        <v>439</v>
      </c>
      <c r="B440" s="2">
        <v>41.683033095466044</v>
      </c>
      <c r="C440">
        <f t="shared" si="34"/>
        <v>41.796826068579648</v>
      </c>
      <c r="D440">
        <f t="shared" si="34"/>
        <v>39.687210082624354</v>
      </c>
      <c r="E440">
        <f t="shared" si="34"/>
        <v>39.767702906801063</v>
      </c>
      <c r="F440">
        <f t="shared" si="33"/>
        <v>38.810931578799547</v>
      </c>
      <c r="G440">
        <f t="shared" si="33"/>
        <v>39.422710458886165</v>
      </c>
      <c r="H440">
        <f t="shared" si="33"/>
        <v>38.238332565850662</v>
      </c>
      <c r="I440">
        <f t="shared" si="33"/>
        <v>38.148613699856867</v>
      </c>
      <c r="J440">
        <f t="shared" si="37"/>
        <v>38.563899258104172</v>
      </c>
      <c r="K440">
        <f t="shared" si="37"/>
        <v>37.076554758869428</v>
      </c>
      <c r="L440">
        <f t="shared" si="37"/>
        <v>36.653536771291662</v>
      </c>
      <c r="N440">
        <f t="shared" si="35"/>
        <v>-2.7225266561363803E-3</v>
      </c>
      <c r="O440">
        <f t="shared" si="36"/>
        <v>0.99727747334386363</v>
      </c>
    </row>
    <row r="441" spans="1:15">
      <c r="A441" s="2">
        <v>440</v>
      </c>
      <c r="B441" s="2">
        <v>40.965967060569092</v>
      </c>
      <c r="C441">
        <f t="shared" si="34"/>
        <v>41.683033095466044</v>
      </c>
      <c r="D441">
        <f t="shared" si="34"/>
        <v>41.796826068579648</v>
      </c>
      <c r="E441">
        <f t="shared" si="34"/>
        <v>39.687210082624354</v>
      </c>
      <c r="F441">
        <f t="shared" si="33"/>
        <v>39.767702906801063</v>
      </c>
      <c r="G441">
        <f t="shared" si="33"/>
        <v>38.810931578799547</v>
      </c>
      <c r="H441">
        <f t="shared" si="33"/>
        <v>39.422710458886165</v>
      </c>
      <c r="I441">
        <f t="shared" si="33"/>
        <v>38.238332565850662</v>
      </c>
      <c r="J441">
        <f t="shared" si="37"/>
        <v>38.148613699856867</v>
      </c>
      <c r="K441">
        <f t="shared" si="37"/>
        <v>38.563899258104172</v>
      </c>
      <c r="L441">
        <f t="shared" si="37"/>
        <v>37.076554758869428</v>
      </c>
      <c r="N441">
        <f t="shared" si="35"/>
        <v>-1.7202827665027783E-2</v>
      </c>
      <c r="O441">
        <f t="shared" si="36"/>
        <v>0.98279717233497221</v>
      </c>
    </row>
    <row r="442" spans="1:15">
      <c r="A442" s="2">
        <v>441</v>
      </c>
      <c r="B442" s="2">
        <v>40.405376111372966</v>
      </c>
      <c r="C442">
        <f t="shared" si="34"/>
        <v>40.965967060569092</v>
      </c>
      <c r="D442">
        <f t="shared" si="34"/>
        <v>41.683033095466044</v>
      </c>
      <c r="E442">
        <f t="shared" si="34"/>
        <v>41.796826068579648</v>
      </c>
      <c r="F442">
        <f t="shared" si="33"/>
        <v>39.687210082624354</v>
      </c>
      <c r="G442">
        <f t="shared" si="33"/>
        <v>39.767702906801063</v>
      </c>
      <c r="H442">
        <f t="shared" si="33"/>
        <v>38.810931578799547</v>
      </c>
      <c r="I442">
        <f t="shared" si="33"/>
        <v>39.422710458886165</v>
      </c>
      <c r="J442">
        <f t="shared" si="37"/>
        <v>38.238332565850662</v>
      </c>
      <c r="K442">
        <f t="shared" si="37"/>
        <v>38.148613699856867</v>
      </c>
      <c r="L442">
        <f t="shared" si="37"/>
        <v>38.563899258104172</v>
      </c>
      <c r="N442">
        <f t="shared" si="35"/>
        <v>-1.3684308937886892E-2</v>
      </c>
      <c r="O442">
        <f t="shared" si="36"/>
        <v>0.98631569106211314</v>
      </c>
    </row>
    <row r="443" spans="1:15">
      <c r="A443" s="2">
        <v>442</v>
      </c>
      <c r="B443" s="2">
        <v>39.721811630927448</v>
      </c>
      <c r="C443">
        <f t="shared" si="34"/>
        <v>40.405376111372966</v>
      </c>
      <c r="D443">
        <f t="shared" si="34"/>
        <v>40.965967060569092</v>
      </c>
      <c r="E443">
        <f t="shared" si="34"/>
        <v>41.683033095466044</v>
      </c>
      <c r="F443">
        <f t="shared" si="33"/>
        <v>41.796826068579648</v>
      </c>
      <c r="G443">
        <f t="shared" si="33"/>
        <v>39.687210082624354</v>
      </c>
      <c r="H443">
        <f t="shared" si="33"/>
        <v>39.767702906801063</v>
      </c>
      <c r="I443">
        <f t="shared" si="33"/>
        <v>38.810931578799547</v>
      </c>
      <c r="J443">
        <f t="shared" si="37"/>
        <v>39.422710458886165</v>
      </c>
      <c r="K443">
        <f t="shared" si="37"/>
        <v>38.238332565850662</v>
      </c>
      <c r="L443">
        <f t="shared" si="37"/>
        <v>38.148613699856867</v>
      </c>
      <c r="N443">
        <f t="shared" si="35"/>
        <v>-1.6917661614171055E-2</v>
      </c>
      <c r="O443">
        <f t="shared" si="36"/>
        <v>0.98308233838582892</v>
      </c>
    </row>
    <row r="444" spans="1:15">
      <c r="A444" s="2">
        <v>443</v>
      </c>
      <c r="B444" s="2">
        <v>40.242179287838027</v>
      </c>
      <c r="C444">
        <f t="shared" si="34"/>
        <v>39.721811630927448</v>
      </c>
      <c r="D444">
        <f t="shared" si="34"/>
        <v>40.405376111372966</v>
      </c>
      <c r="E444">
        <f t="shared" si="34"/>
        <v>40.965967060569092</v>
      </c>
      <c r="F444">
        <f t="shared" si="33"/>
        <v>41.683033095466044</v>
      </c>
      <c r="G444">
        <f t="shared" si="33"/>
        <v>41.796826068579648</v>
      </c>
      <c r="H444">
        <f t="shared" si="33"/>
        <v>39.687210082624354</v>
      </c>
      <c r="I444">
        <f t="shared" si="33"/>
        <v>39.767702906801063</v>
      </c>
      <c r="J444">
        <f t="shared" si="37"/>
        <v>38.810931578799547</v>
      </c>
      <c r="K444">
        <f t="shared" si="37"/>
        <v>39.422710458886165</v>
      </c>
      <c r="L444">
        <f t="shared" si="37"/>
        <v>38.238332565850662</v>
      </c>
      <c r="N444">
        <f t="shared" si="35"/>
        <v>1.310030020144954E-2</v>
      </c>
      <c r="O444">
        <f t="shared" si="36"/>
        <v>1.0131003002014496</v>
      </c>
    </row>
    <row r="445" spans="1:15">
      <c r="A445" s="2">
        <v>444</v>
      </c>
      <c r="B445" s="2">
        <v>39.711507454426282</v>
      </c>
      <c r="C445">
        <f t="shared" si="34"/>
        <v>40.242179287838027</v>
      </c>
      <c r="D445">
        <f t="shared" si="34"/>
        <v>39.721811630927448</v>
      </c>
      <c r="E445">
        <f t="shared" si="34"/>
        <v>40.405376111372966</v>
      </c>
      <c r="F445">
        <f t="shared" si="33"/>
        <v>40.965967060569092</v>
      </c>
      <c r="G445">
        <f t="shared" si="33"/>
        <v>41.683033095466044</v>
      </c>
      <c r="H445">
        <f t="shared" si="33"/>
        <v>41.796826068579648</v>
      </c>
      <c r="I445">
        <f t="shared" si="33"/>
        <v>39.687210082624354</v>
      </c>
      <c r="J445">
        <f t="shared" si="37"/>
        <v>39.767702906801063</v>
      </c>
      <c r="K445">
        <f t="shared" si="37"/>
        <v>38.810931578799547</v>
      </c>
      <c r="L445">
        <f t="shared" si="37"/>
        <v>39.422710458886165</v>
      </c>
      <c r="N445">
        <f t="shared" si="35"/>
        <v>-1.3186955647109406E-2</v>
      </c>
      <c r="O445">
        <f t="shared" si="36"/>
        <v>0.98681304435289063</v>
      </c>
    </row>
    <row r="446" spans="1:15">
      <c r="A446" s="2">
        <v>445</v>
      </c>
      <c r="B446" s="2">
        <v>39.025357306795669</v>
      </c>
      <c r="C446">
        <f t="shared" si="34"/>
        <v>39.711507454426282</v>
      </c>
      <c r="D446">
        <f t="shared" si="34"/>
        <v>40.242179287838027</v>
      </c>
      <c r="E446">
        <f t="shared" si="34"/>
        <v>39.721811630927448</v>
      </c>
      <c r="F446">
        <f t="shared" si="33"/>
        <v>40.405376111372966</v>
      </c>
      <c r="G446">
        <f t="shared" si="33"/>
        <v>40.965967060569092</v>
      </c>
      <c r="H446">
        <f t="shared" si="33"/>
        <v>41.683033095466044</v>
      </c>
      <c r="I446">
        <f t="shared" si="33"/>
        <v>41.796826068579648</v>
      </c>
      <c r="J446">
        <f t="shared" si="37"/>
        <v>39.687210082624354</v>
      </c>
      <c r="K446">
        <f t="shared" si="37"/>
        <v>39.767702906801063</v>
      </c>
      <c r="L446">
        <f t="shared" si="37"/>
        <v>38.810931578799547</v>
      </c>
      <c r="N446">
        <f t="shared" si="35"/>
        <v>-1.7278370719571719E-2</v>
      </c>
      <c r="O446">
        <f t="shared" si="36"/>
        <v>0.98272162928042828</v>
      </c>
    </row>
    <row r="447" spans="1:15">
      <c r="A447" s="2">
        <v>446</v>
      </c>
      <c r="B447" s="2">
        <v>38.060690246295486</v>
      </c>
      <c r="C447">
        <f t="shared" si="34"/>
        <v>39.025357306795669</v>
      </c>
      <c r="D447">
        <f t="shared" si="34"/>
        <v>39.711507454426282</v>
      </c>
      <c r="E447">
        <f t="shared" si="34"/>
        <v>40.242179287838027</v>
      </c>
      <c r="F447">
        <f t="shared" si="33"/>
        <v>39.721811630927448</v>
      </c>
      <c r="G447">
        <f t="shared" si="33"/>
        <v>40.405376111372966</v>
      </c>
      <c r="H447">
        <f t="shared" si="33"/>
        <v>40.965967060569092</v>
      </c>
      <c r="I447">
        <f t="shared" si="33"/>
        <v>41.683033095466044</v>
      </c>
      <c r="J447">
        <f t="shared" si="37"/>
        <v>41.796826068579648</v>
      </c>
      <c r="K447">
        <f t="shared" si="37"/>
        <v>39.687210082624354</v>
      </c>
      <c r="L447">
        <f t="shared" si="37"/>
        <v>39.767702906801063</v>
      </c>
      <c r="N447">
        <f t="shared" si="35"/>
        <v>-2.4718980864582654E-2</v>
      </c>
      <c r="O447">
        <f t="shared" si="36"/>
        <v>0.97528101913541732</v>
      </c>
    </row>
    <row r="448" spans="1:15">
      <c r="A448" s="2">
        <v>447</v>
      </c>
      <c r="B448" s="2">
        <v>38.233574041390462</v>
      </c>
      <c r="C448">
        <f t="shared" si="34"/>
        <v>38.060690246295486</v>
      </c>
      <c r="D448">
        <f t="shared" si="34"/>
        <v>39.025357306795669</v>
      </c>
      <c r="E448">
        <f t="shared" si="34"/>
        <v>39.711507454426282</v>
      </c>
      <c r="F448">
        <f t="shared" si="33"/>
        <v>40.242179287838027</v>
      </c>
      <c r="G448">
        <f t="shared" si="33"/>
        <v>39.721811630927448</v>
      </c>
      <c r="H448">
        <f t="shared" si="33"/>
        <v>40.405376111372966</v>
      </c>
      <c r="I448">
        <f t="shared" si="33"/>
        <v>40.965967060569092</v>
      </c>
      <c r="J448">
        <f t="shared" si="37"/>
        <v>41.683033095466044</v>
      </c>
      <c r="K448">
        <f t="shared" si="37"/>
        <v>41.796826068579648</v>
      </c>
      <c r="L448">
        <f t="shared" si="37"/>
        <v>39.687210082624354</v>
      </c>
      <c r="N448">
        <f t="shared" si="35"/>
        <v>4.5423189641654593E-3</v>
      </c>
      <c r="O448">
        <f t="shared" si="36"/>
        <v>1.0045423189641656</v>
      </c>
    </row>
    <row r="449" spans="1:15">
      <c r="A449" s="2">
        <v>448</v>
      </c>
      <c r="B449" s="2">
        <v>38.424800036618471</v>
      </c>
      <c r="C449">
        <f t="shared" si="34"/>
        <v>38.233574041390462</v>
      </c>
      <c r="D449">
        <f t="shared" si="34"/>
        <v>38.060690246295486</v>
      </c>
      <c r="E449">
        <f t="shared" si="34"/>
        <v>39.025357306795669</v>
      </c>
      <c r="F449">
        <f t="shared" si="33"/>
        <v>39.711507454426282</v>
      </c>
      <c r="G449">
        <f t="shared" si="33"/>
        <v>40.242179287838027</v>
      </c>
      <c r="H449">
        <f t="shared" si="33"/>
        <v>39.721811630927448</v>
      </c>
      <c r="I449">
        <f t="shared" si="33"/>
        <v>40.405376111372966</v>
      </c>
      <c r="J449">
        <f t="shared" si="37"/>
        <v>40.965967060569092</v>
      </c>
      <c r="K449">
        <f t="shared" si="37"/>
        <v>41.683033095466044</v>
      </c>
      <c r="L449">
        <f t="shared" si="37"/>
        <v>41.796826068579648</v>
      </c>
      <c r="N449">
        <f t="shared" si="35"/>
        <v>5.0015202612498193E-3</v>
      </c>
      <c r="O449">
        <f t="shared" si="36"/>
        <v>1.0050015202612499</v>
      </c>
    </row>
    <row r="450" spans="1:15">
      <c r="A450" s="2">
        <v>449</v>
      </c>
      <c r="B450" s="2">
        <v>38.569059349226379</v>
      </c>
      <c r="C450">
        <f t="shared" si="34"/>
        <v>38.424800036618471</v>
      </c>
      <c r="D450">
        <f t="shared" si="34"/>
        <v>38.233574041390462</v>
      </c>
      <c r="E450">
        <f t="shared" si="34"/>
        <v>38.060690246295486</v>
      </c>
      <c r="F450">
        <f t="shared" si="33"/>
        <v>39.025357306795669</v>
      </c>
      <c r="G450">
        <f t="shared" si="33"/>
        <v>39.711507454426282</v>
      </c>
      <c r="H450">
        <f t="shared" si="33"/>
        <v>40.242179287838027</v>
      </c>
      <c r="I450">
        <f t="shared" si="33"/>
        <v>39.721811630927448</v>
      </c>
      <c r="J450">
        <f t="shared" si="37"/>
        <v>40.405376111372966</v>
      </c>
      <c r="K450">
        <f t="shared" si="37"/>
        <v>40.965967060569092</v>
      </c>
      <c r="L450">
        <f t="shared" si="37"/>
        <v>41.683033095466044</v>
      </c>
      <c r="N450">
        <f t="shared" si="35"/>
        <v>3.7543282585837719E-3</v>
      </c>
      <c r="O450">
        <f t="shared" si="36"/>
        <v>1.0037543282585837</v>
      </c>
    </row>
    <row r="451" spans="1:15">
      <c r="A451" s="2">
        <v>450</v>
      </c>
      <c r="B451" s="2">
        <v>39.855404224236501</v>
      </c>
      <c r="C451">
        <f t="shared" si="34"/>
        <v>38.569059349226379</v>
      </c>
      <c r="D451">
        <f t="shared" si="34"/>
        <v>38.424800036618471</v>
      </c>
      <c r="E451">
        <f t="shared" si="34"/>
        <v>38.233574041390462</v>
      </c>
      <c r="F451">
        <f t="shared" si="34"/>
        <v>38.060690246295486</v>
      </c>
      <c r="G451">
        <f t="shared" si="34"/>
        <v>39.025357306795669</v>
      </c>
      <c r="H451">
        <f t="shared" si="34"/>
        <v>39.711507454426282</v>
      </c>
      <c r="I451">
        <f t="shared" si="34"/>
        <v>40.242179287838027</v>
      </c>
      <c r="J451">
        <f t="shared" si="37"/>
        <v>39.721811630927448</v>
      </c>
      <c r="K451">
        <f t="shared" si="37"/>
        <v>40.405376111372966</v>
      </c>
      <c r="L451">
        <f t="shared" si="37"/>
        <v>40.965967060569092</v>
      </c>
      <c r="N451">
        <f t="shared" si="35"/>
        <v>3.335173055071991E-2</v>
      </c>
      <c r="O451">
        <f t="shared" si="36"/>
        <v>1.0333517305507198</v>
      </c>
    </row>
    <row r="452" spans="1:15">
      <c r="A452" s="2">
        <v>451</v>
      </c>
      <c r="B452" s="2">
        <v>39.809670020109976</v>
      </c>
      <c r="C452">
        <f t="shared" ref="C452:H501" si="38">+B451</f>
        <v>39.855404224236501</v>
      </c>
      <c r="D452">
        <f t="shared" si="38"/>
        <v>38.569059349226379</v>
      </c>
      <c r="E452">
        <f t="shared" si="38"/>
        <v>38.424800036618471</v>
      </c>
      <c r="F452">
        <f t="shared" si="38"/>
        <v>38.233574041390462</v>
      </c>
      <c r="G452">
        <f t="shared" si="38"/>
        <v>38.060690246295486</v>
      </c>
      <c r="H452">
        <f t="shared" si="38"/>
        <v>39.025357306795669</v>
      </c>
      <c r="I452">
        <f t="shared" ref="I452:L501" si="39">+H451</f>
        <v>39.711507454426282</v>
      </c>
      <c r="J452">
        <f t="shared" si="37"/>
        <v>40.242179287838027</v>
      </c>
      <c r="K452">
        <f t="shared" si="37"/>
        <v>39.721811630927448</v>
      </c>
      <c r="L452">
        <f t="shared" si="37"/>
        <v>40.405376111372966</v>
      </c>
      <c r="N452">
        <f t="shared" ref="N452:N501" si="40">+(B452-B451)/B451</f>
        <v>-1.1475032060699437E-3</v>
      </c>
      <c r="O452">
        <f t="shared" ref="O452:O501" si="41">1+N452</f>
        <v>0.99885249679393007</v>
      </c>
    </row>
    <row r="453" spans="1:15">
      <c r="A453" s="2">
        <v>452</v>
      </c>
      <c r="B453" s="2">
        <v>39.133917465541344</v>
      </c>
      <c r="C453">
        <f t="shared" si="38"/>
        <v>39.809670020109976</v>
      </c>
      <c r="D453">
        <f t="shared" si="38"/>
        <v>39.855404224236501</v>
      </c>
      <c r="E453">
        <f t="shared" si="38"/>
        <v>38.569059349226379</v>
      </c>
      <c r="F453">
        <f t="shared" si="38"/>
        <v>38.424800036618471</v>
      </c>
      <c r="G453">
        <f t="shared" si="38"/>
        <v>38.233574041390462</v>
      </c>
      <c r="H453">
        <f t="shared" si="38"/>
        <v>38.060690246295486</v>
      </c>
      <c r="I453">
        <f t="shared" si="39"/>
        <v>39.025357306795669</v>
      </c>
      <c r="J453">
        <f t="shared" si="37"/>
        <v>39.711507454426282</v>
      </c>
      <c r="K453">
        <f t="shared" si="37"/>
        <v>40.242179287838027</v>
      </c>
      <c r="L453">
        <f t="shared" si="37"/>
        <v>39.721811630927448</v>
      </c>
      <c r="N453">
        <f t="shared" si="40"/>
        <v>-1.697458316603161E-2</v>
      </c>
      <c r="O453">
        <f t="shared" si="41"/>
        <v>0.98302541683396838</v>
      </c>
    </row>
    <row r="454" spans="1:15">
      <c r="A454" s="2">
        <v>453</v>
      </c>
      <c r="B454" s="2">
        <v>40.533262657598314</v>
      </c>
      <c r="C454">
        <f t="shared" si="38"/>
        <v>39.133917465541344</v>
      </c>
      <c r="D454">
        <f t="shared" si="38"/>
        <v>39.809670020109976</v>
      </c>
      <c r="E454">
        <f t="shared" si="38"/>
        <v>39.855404224236501</v>
      </c>
      <c r="F454">
        <f t="shared" si="38"/>
        <v>38.569059349226379</v>
      </c>
      <c r="G454">
        <f t="shared" si="38"/>
        <v>38.424800036618471</v>
      </c>
      <c r="H454">
        <f t="shared" si="38"/>
        <v>38.233574041390462</v>
      </c>
      <c r="I454">
        <f t="shared" si="39"/>
        <v>38.060690246295486</v>
      </c>
      <c r="J454">
        <f t="shared" si="39"/>
        <v>39.025357306795669</v>
      </c>
      <c r="K454">
        <f t="shared" si="39"/>
        <v>39.711507454426282</v>
      </c>
      <c r="L454">
        <f t="shared" si="39"/>
        <v>40.242179287838027</v>
      </c>
      <c r="N454">
        <f t="shared" si="40"/>
        <v>3.575786127951891E-2</v>
      </c>
      <c r="O454">
        <f t="shared" si="41"/>
        <v>1.0357578612795189</v>
      </c>
    </row>
    <row r="455" spans="1:15">
      <c r="A455" s="2">
        <v>454</v>
      </c>
      <c r="B455" s="2">
        <v>39.918472550399962</v>
      </c>
      <c r="C455">
        <f t="shared" si="38"/>
        <v>40.533262657598314</v>
      </c>
      <c r="D455">
        <f t="shared" si="38"/>
        <v>39.133917465541344</v>
      </c>
      <c r="E455">
        <f t="shared" si="38"/>
        <v>39.809670020109976</v>
      </c>
      <c r="F455">
        <f t="shared" si="38"/>
        <v>39.855404224236501</v>
      </c>
      <c r="G455">
        <f t="shared" si="38"/>
        <v>38.569059349226379</v>
      </c>
      <c r="H455">
        <f t="shared" si="38"/>
        <v>38.424800036618471</v>
      </c>
      <c r="I455">
        <f t="shared" si="39"/>
        <v>38.233574041390462</v>
      </c>
      <c r="J455">
        <f t="shared" si="39"/>
        <v>38.060690246295486</v>
      </c>
      <c r="K455">
        <f t="shared" si="39"/>
        <v>39.025357306795669</v>
      </c>
      <c r="L455">
        <f t="shared" si="39"/>
        <v>39.711507454426282</v>
      </c>
      <c r="N455">
        <f t="shared" si="40"/>
        <v>-1.51675455388762E-2</v>
      </c>
      <c r="O455">
        <f t="shared" si="41"/>
        <v>0.98483245446112377</v>
      </c>
    </row>
    <row r="456" spans="1:15">
      <c r="A456" s="2">
        <v>455</v>
      </c>
      <c r="B456" s="2">
        <v>40.20714135397229</v>
      </c>
      <c r="C456">
        <f t="shared" si="38"/>
        <v>39.918472550399962</v>
      </c>
      <c r="D456">
        <f t="shared" si="38"/>
        <v>40.533262657598314</v>
      </c>
      <c r="E456">
        <f t="shared" si="38"/>
        <v>39.133917465541344</v>
      </c>
      <c r="F456">
        <f t="shared" si="38"/>
        <v>39.809670020109976</v>
      </c>
      <c r="G456">
        <f t="shared" si="38"/>
        <v>39.855404224236501</v>
      </c>
      <c r="H456">
        <f t="shared" si="38"/>
        <v>38.569059349226379</v>
      </c>
      <c r="I456">
        <f t="shared" si="39"/>
        <v>38.424800036618471</v>
      </c>
      <c r="J456">
        <f t="shared" si="39"/>
        <v>38.233574041390462</v>
      </c>
      <c r="K456">
        <f t="shared" si="39"/>
        <v>38.060690246295486</v>
      </c>
      <c r="L456">
        <f t="shared" si="39"/>
        <v>39.025357306795669</v>
      </c>
      <c r="N456">
        <f t="shared" si="40"/>
        <v>7.231459149842542E-3</v>
      </c>
      <c r="O456">
        <f t="shared" si="41"/>
        <v>1.0072314591498426</v>
      </c>
    </row>
    <row r="457" spans="1:15">
      <c r="A457" s="2">
        <v>456</v>
      </c>
      <c r="B457" s="2">
        <v>41.457551696505263</v>
      </c>
      <c r="C457">
        <f t="shared" si="38"/>
        <v>40.20714135397229</v>
      </c>
      <c r="D457">
        <f t="shared" si="38"/>
        <v>39.918472550399962</v>
      </c>
      <c r="E457">
        <f t="shared" si="38"/>
        <v>40.533262657598314</v>
      </c>
      <c r="F457">
        <f t="shared" si="38"/>
        <v>39.133917465541344</v>
      </c>
      <c r="G457">
        <f t="shared" si="38"/>
        <v>39.809670020109976</v>
      </c>
      <c r="H457">
        <f t="shared" ref="H457:H501" si="42">+G456</f>
        <v>39.855404224236501</v>
      </c>
      <c r="I457">
        <f t="shared" si="39"/>
        <v>38.569059349226379</v>
      </c>
      <c r="J457">
        <f t="shared" si="39"/>
        <v>38.424800036618471</v>
      </c>
      <c r="K457">
        <f t="shared" si="39"/>
        <v>38.233574041390462</v>
      </c>
      <c r="L457">
        <f t="shared" si="39"/>
        <v>38.060690246295486</v>
      </c>
      <c r="N457">
        <f t="shared" si="40"/>
        <v>3.1099210250356137E-2</v>
      </c>
      <c r="O457">
        <f t="shared" si="41"/>
        <v>1.0310992102503562</v>
      </c>
    </row>
    <row r="458" spans="1:15">
      <c r="A458" s="2">
        <v>457</v>
      </c>
      <c r="B458" s="2">
        <v>39.906502657985811</v>
      </c>
      <c r="C458">
        <f t="shared" si="38"/>
        <v>41.457551696505263</v>
      </c>
      <c r="D458">
        <f t="shared" si="38"/>
        <v>40.20714135397229</v>
      </c>
      <c r="E458">
        <f t="shared" si="38"/>
        <v>39.918472550399962</v>
      </c>
      <c r="F458">
        <f t="shared" si="38"/>
        <v>40.533262657598314</v>
      </c>
      <c r="G458">
        <f t="shared" si="38"/>
        <v>39.133917465541344</v>
      </c>
      <c r="H458">
        <f t="shared" si="42"/>
        <v>39.809670020109976</v>
      </c>
      <c r="I458">
        <f t="shared" si="39"/>
        <v>39.855404224236501</v>
      </c>
      <c r="J458">
        <f t="shared" si="39"/>
        <v>38.569059349226379</v>
      </c>
      <c r="K458">
        <f t="shared" si="39"/>
        <v>38.424800036618471</v>
      </c>
      <c r="L458">
        <f t="shared" si="39"/>
        <v>38.233574041390462</v>
      </c>
      <c r="N458">
        <f t="shared" si="40"/>
        <v>-3.7412943481903681E-2</v>
      </c>
      <c r="O458">
        <f t="shared" si="41"/>
        <v>0.96258705651809628</v>
      </c>
    </row>
    <row r="459" spans="1:15">
      <c r="A459" s="2">
        <v>458</v>
      </c>
      <c r="B459" s="2">
        <v>39.813887574294917</v>
      </c>
      <c r="C459">
        <f t="shared" si="38"/>
        <v>39.906502657985811</v>
      </c>
      <c r="D459">
        <f t="shared" si="38"/>
        <v>41.457551696505263</v>
      </c>
      <c r="E459">
        <f t="shared" si="38"/>
        <v>40.20714135397229</v>
      </c>
      <c r="F459">
        <f t="shared" si="38"/>
        <v>39.918472550399962</v>
      </c>
      <c r="G459">
        <f t="shared" si="38"/>
        <v>40.533262657598314</v>
      </c>
      <c r="H459">
        <f t="shared" si="42"/>
        <v>39.133917465541344</v>
      </c>
      <c r="I459">
        <f t="shared" si="39"/>
        <v>39.809670020109976</v>
      </c>
      <c r="J459">
        <f t="shared" si="39"/>
        <v>39.855404224236501</v>
      </c>
      <c r="K459">
        <f t="shared" si="39"/>
        <v>38.569059349226379</v>
      </c>
      <c r="L459">
        <f t="shared" si="39"/>
        <v>38.424800036618471</v>
      </c>
      <c r="N459">
        <f t="shared" si="40"/>
        <v>-2.3208018122921393E-3</v>
      </c>
      <c r="O459">
        <f t="shared" si="41"/>
        <v>0.99767919818770789</v>
      </c>
    </row>
    <row r="460" spans="1:15">
      <c r="A460" s="2">
        <v>459</v>
      </c>
      <c r="B460" s="2">
        <v>39.965998805676037</v>
      </c>
      <c r="C460">
        <f t="shared" si="38"/>
        <v>39.813887574294917</v>
      </c>
      <c r="D460">
        <f t="shared" si="38"/>
        <v>39.906502657985811</v>
      </c>
      <c r="E460">
        <f t="shared" si="38"/>
        <v>41.457551696505263</v>
      </c>
      <c r="F460">
        <f t="shared" si="38"/>
        <v>40.20714135397229</v>
      </c>
      <c r="G460">
        <f t="shared" si="38"/>
        <v>39.918472550399962</v>
      </c>
      <c r="H460">
        <f t="shared" si="42"/>
        <v>40.533262657598314</v>
      </c>
      <c r="I460">
        <f t="shared" si="39"/>
        <v>39.133917465541344</v>
      </c>
      <c r="J460">
        <f t="shared" si="39"/>
        <v>39.809670020109976</v>
      </c>
      <c r="K460">
        <f t="shared" si="39"/>
        <v>39.855404224236501</v>
      </c>
      <c r="L460">
        <f t="shared" si="39"/>
        <v>38.569059349226379</v>
      </c>
      <c r="N460">
        <f t="shared" si="40"/>
        <v>3.8205571133256501E-3</v>
      </c>
      <c r="O460">
        <f t="shared" si="41"/>
        <v>1.0038205571133256</v>
      </c>
    </row>
    <row r="461" spans="1:15">
      <c r="A461" s="2">
        <v>460</v>
      </c>
      <c r="B461" s="2">
        <v>40.320095728618888</v>
      </c>
      <c r="C461">
        <f t="shared" si="38"/>
        <v>39.965998805676037</v>
      </c>
      <c r="D461">
        <f t="shared" si="38"/>
        <v>39.813887574294917</v>
      </c>
      <c r="E461">
        <f t="shared" si="38"/>
        <v>39.906502657985811</v>
      </c>
      <c r="F461">
        <f t="shared" si="38"/>
        <v>41.457551696505263</v>
      </c>
      <c r="G461">
        <f t="shared" si="38"/>
        <v>40.20714135397229</v>
      </c>
      <c r="H461">
        <f t="shared" si="42"/>
        <v>39.918472550399962</v>
      </c>
      <c r="I461">
        <f t="shared" si="39"/>
        <v>40.533262657598314</v>
      </c>
      <c r="J461">
        <f t="shared" si="39"/>
        <v>39.133917465541344</v>
      </c>
      <c r="K461">
        <f t="shared" si="39"/>
        <v>39.809670020109976</v>
      </c>
      <c r="L461">
        <f t="shared" si="39"/>
        <v>39.855404224236501</v>
      </c>
      <c r="N461">
        <f t="shared" si="40"/>
        <v>8.8599542992670501E-3</v>
      </c>
      <c r="O461">
        <f t="shared" si="41"/>
        <v>1.0088599542992671</v>
      </c>
    </row>
    <row r="462" spans="1:15">
      <c r="A462" s="2">
        <v>461</v>
      </c>
      <c r="B462" s="2">
        <v>40.837424663144397</v>
      </c>
      <c r="C462">
        <f t="shared" si="38"/>
        <v>40.320095728618888</v>
      </c>
      <c r="D462">
        <f t="shared" si="38"/>
        <v>39.965998805676037</v>
      </c>
      <c r="E462">
        <f t="shared" si="38"/>
        <v>39.813887574294917</v>
      </c>
      <c r="F462">
        <f t="shared" si="38"/>
        <v>39.906502657985811</v>
      </c>
      <c r="G462">
        <f t="shared" si="38"/>
        <v>41.457551696505263</v>
      </c>
      <c r="H462">
        <f t="shared" si="42"/>
        <v>40.20714135397229</v>
      </c>
      <c r="I462">
        <f t="shared" si="39"/>
        <v>39.918472550399962</v>
      </c>
      <c r="J462">
        <f t="shared" si="39"/>
        <v>40.533262657598314</v>
      </c>
      <c r="K462">
        <f t="shared" si="39"/>
        <v>39.133917465541344</v>
      </c>
      <c r="L462">
        <f t="shared" si="39"/>
        <v>39.809670020109976</v>
      </c>
      <c r="N462">
        <f t="shared" si="40"/>
        <v>1.2830548270705433E-2</v>
      </c>
      <c r="O462">
        <f t="shared" si="41"/>
        <v>1.0128305482707054</v>
      </c>
    </row>
    <row r="463" spans="1:15">
      <c r="A463" s="2">
        <v>462</v>
      </c>
      <c r="B463" s="2">
        <v>39.394641757379119</v>
      </c>
      <c r="C463">
        <f t="shared" si="38"/>
        <v>40.837424663144397</v>
      </c>
      <c r="D463">
        <f t="shared" si="38"/>
        <v>40.320095728618888</v>
      </c>
      <c r="E463">
        <f t="shared" si="38"/>
        <v>39.965998805676037</v>
      </c>
      <c r="F463">
        <f t="shared" si="38"/>
        <v>39.813887574294917</v>
      </c>
      <c r="G463">
        <f t="shared" si="38"/>
        <v>39.906502657985811</v>
      </c>
      <c r="H463">
        <f t="shared" si="42"/>
        <v>41.457551696505263</v>
      </c>
      <c r="I463">
        <f t="shared" si="39"/>
        <v>40.20714135397229</v>
      </c>
      <c r="J463">
        <f t="shared" si="39"/>
        <v>39.918472550399962</v>
      </c>
      <c r="K463">
        <f t="shared" si="39"/>
        <v>40.533262657598314</v>
      </c>
      <c r="L463">
        <f t="shared" si="39"/>
        <v>39.133917465541344</v>
      </c>
      <c r="N463">
        <f t="shared" si="40"/>
        <v>-3.5329919006067557E-2</v>
      </c>
      <c r="O463">
        <f t="shared" si="41"/>
        <v>0.96467008099393248</v>
      </c>
    </row>
    <row r="464" spans="1:15">
      <c r="A464" s="2">
        <v>463</v>
      </c>
      <c r="B464" s="2">
        <v>39.353262768763187</v>
      </c>
      <c r="C464">
        <f t="shared" si="38"/>
        <v>39.394641757379119</v>
      </c>
      <c r="D464">
        <f t="shared" si="38"/>
        <v>40.837424663144397</v>
      </c>
      <c r="E464">
        <f t="shared" si="38"/>
        <v>40.320095728618888</v>
      </c>
      <c r="F464">
        <f t="shared" si="38"/>
        <v>39.965998805676037</v>
      </c>
      <c r="G464">
        <f t="shared" si="38"/>
        <v>39.813887574294917</v>
      </c>
      <c r="H464">
        <f t="shared" si="42"/>
        <v>39.906502657985811</v>
      </c>
      <c r="I464">
        <f t="shared" si="39"/>
        <v>41.457551696505263</v>
      </c>
      <c r="J464">
        <f t="shared" si="39"/>
        <v>40.20714135397229</v>
      </c>
      <c r="K464">
        <f t="shared" si="39"/>
        <v>39.918472550399962</v>
      </c>
      <c r="L464">
        <f t="shared" si="39"/>
        <v>40.533262657598314</v>
      </c>
      <c r="N464">
        <f t="shared" si="40"/>
        <v>-1.050370983718397E-3</v>
      </c>
      <c r="O464">
        <f t="shared" si="41"/>
        <v>0.99894962901628159</v>
      </c>
    </row>
    <row r="465" spans="1:15">
      <c r="A465" s="2">
        <v>464</v>
      </c>
      <c r="B465" s="2">
        <v>40.470976259339473</v>
      </c>
      <c r="C465">
        <f t="shared" si="38"/>
        <v>39.353262768763187</v>
      </c>
      <c r="D465">
        <f t="shared" si="38"/>
        <v>39.394641757379119</v>
      </c>
      <c r="E465">
        <f t="shared" si="38"/>
        <v>40.837424663144397</v>
      </c>
      <c r="F465">
        <f t="shared" si="38"/>
        <v>40.320095728618888</v>
      </c>
      <c r="G465">
        <f t="shared" si="38"/>
        <v>39.965998805676037</v>
      </c>
      <c r="H465">
        <f t="shared" si="42"/>
        <v>39.813887574294917</v>
      </c>
      <c r="I465">
        <f t="shared" si="39"/>
        <v>39.906502657985811</v>
      </c>
      <c r="J465">
        <f t="shared" si="39"/>
        <v>41.457551696505263</v>
      </c>
      <c r="K465">
        <f t="shared" si="39"/>
        <v>40.20714135397229</v>
      </c>
      <c r="L465">
        <f t="shared" si="39"/>
        <v>39.918472550399962</v>
      </c>
      <c r="N465">
        <f t="shared" si="40"/>
        <v>2.8402053907039069E-2</v>
      </c>
      <c r="O465">
        <f t="shared" si="41"/>
        <v>1.0284020539070391</v>
      </c>
    </row>
    <row r="466" spans="1:15">
      <c r="A466" s="2">
        <v>465</v>
      </c>
      <c r="B466" s="2">
        <v>41.461821214455107</v>
      </c>
      <c r="C466">
        <f t="shared" si="38"/>
        <v>40.470976259339473</v>
      </c>
      <c r="D466">
        <f t="shared" si="38"/>
        <v>39.353262768763187</v>
      </c>
      <c r="E466">
        <f t="shared" si="38"/>
        <v>39.394641757379119</v>
      </c>
      <c r="F466">
        <f t="shared" si="38"/>
        <v>40.837424663144397</v>
      </c>
      <c r="G466">
        <f t="shared" si="38"/>
        <v>40.320095728618888</v>
      </c>
      <c r="H466">
        <f t="shared" si="42"/>
        <v>39.965998805676037</v>
      </c>
      <c r="I466">
        <f t="shared" si="39"/>
        <v>39.813887574294917</v>
      </c>
      <c r="J466">
        <f t="shared" si="39"/>
        <v>39.906502657985811</v>
      </c>
      <c r="K466">
        <f t="shared" si="39"/>
        <v>41.457551696505263</v>
      </c>
      <c r="L466">
        <f t="shared" si="39"/>
        <v>40.20714135397229</v>
      </c>
      <c r="N466">
        <f t="shared" si="40"/>
        <v>2.4482852816948709E-2</v>
      </c>
      <c r="O466">
        <f t="shared" si="41"/>
        <v>1.0244828528169487</v>
      </c>
    </row>
    <row r="467" spans="1:15">
      <c r="A467" s="2">
        <v>466</v>
      </c>
      <c r="B467" s="2">
        <v>42.483896966675019</v>
      </c>
      <c r="C467">
        <f t="shared" si="38"/>
        <v>41.461821214455107</v>
      </c>
      <c r="D467">
        <f t="shared" si="38"/>
        <v>40.470976259339473</v>
      </c>
      <c r="E467">
        <f t="shared" si="38"/>
        <v>39.353262768763187</v>
      </c>
      <c r="F467">
        <f t="shared" si="38"/>
        <v>39.394641757379119</v>
      </c>
      <c r="G467">
        <f t="shared" si="38"/>
        <v>40.837424663144397</v>
      </c>
      <c r="H467">
        <f t="shared" si="42"/>
        <v>40.320095728618888</v>
      </c>
      <c r="I467">
        <f t="shared" si="39"/>
        <v>39.965998805676037</v>
      </c>
      <c r="J467">
        <f t="shared" si="39"/>
        <v>39.813887574294917</v>
      </c>
      <c r="K467">
        <f t="shared" si="39"/>
        <v>39.906502657985811</v>
      </c>
      <c r="L467">
        <f t="shared" si="39"/>
        <v>41.457551696505263</v>
      </c>
      <c r="N467">
        <f t="shared" si="40"/>
        <v>2.4651009586225778E-2</v>
      </c>
      <c r="O467">
        <f t="shared" si="41"/>
        <v>1.0246510095862258</v>
      </c>
    </row>
    <row r="468" spans="1:15">
      <c r="A468" s="2">
        <v>467</v>
      </c>
      <c r="B468" s="2">
        <v>43.673827188261953</v>
      </c>
      <c r="C468">
        <f t="shared" si="38"/>
        <v>42.483896966675019</v>
      </c>
      <c r="D468">
        <f t="shared" si="38"/>
        <v>41.461821214455107</v>
      </c>
      <c r="E468">
        <f t="shared" si="38"/>
        <v>40.470976259339473</v>
      </c>
      <c r="F468">
        <f t="shared" si="38"/>
        <v>39.353262768763187</v>
      </c>
      <c r="G468">
        <f t="shared" si="38"/>
        <v>39.394641757379119</v>
      </c>
      <c r="H468">
        <f t="shared" si="42"/>
        <v>40.837424663144397</v>
      </c>
      <c r="I468">
        <f t="shared" si="39"/>
        <v>40.320095728618888</v>
      </c>
      <c r="J468">
        <f t="shared" si="39"/>
        <v>39.965998805676037</v>
      </c>
      <c r="K468">
        <f t="shared" si="39"/>
        <v>39.813887574294917</v>
      </c>
      <c r="L468">
        <f t="shared" si="39"/>
        <v>39.906502657985811</v>
      </c>
      <c r="N468">
        <f t="shared" si="40"/>
        <v>2.8008970611154916E-2</v>
      </c>
      <c r="O468">
        <f t="shared" si="41"/>
        <v>1.0280089706111548</v>
      </c>
    </row>
    <row r="469" spans="1:15">
      <c r="A469" s="2">
        <v>468</v>
      </c>
      <c r="B469" s="2">
        <v>43.747610471185823</v>
      </c>
      <c r="C469">
        <f t="shared" si="38"/>
        <v>43.673827188261953</v>
      </c>
      <c r="D469">
        <f t="shared" si="38"/>
        <v>42.483896966675019</v>
      </c>
      <c r="E469">
        <f t="shared" si="38"/>
        <v>41.461821214455107</v>
      </c>
      <c r="F469">
        <f t="shared" si="38"/>
        <v>40.470976259339473</v>
      </c>
      <c r="G469">
        <f t="shared" si="38"/>
        <v>39.353262768763187</v>
      </c>
      <c r="H469">
        <f t="shared" si="42"/>
        <v>39.394641757379119</v>
      </c>
      <c r="I469">
        <f t="shared" si="39"/>
        <v>40.837424663144397</v>
      </c>
      <c r="J469">
        <f t="shared" si="39"/>
        <v>40.320095728618888</v>
      </c>
      <c r="K469">
        <f t="shared" si="39"/>
        <v>39.965998805676037</v>
      </c>
      <c r="L469">
        <f t="shared" si="39"/>
        <v>39.813887574294917</v>
      </c>
      <c r="N469">
        <f t="shared" si="40"/>
        <v>1.6894164691776835E-3</v>
      </c>
      <c r="O469">
        <f t="shared" si="41"/>
        <v>1.0016894164691776</v>
      </c>
    </row>
    <row r="470" spans="1:15">
      <c r="A470" s="2">
        <v>469</v>
      </c>
      <c r="B470" s="2">
        <v>44.270721629103086</v>
      </c>
      <c r="C470">
        <f t="shared" si="38"/>
        <v>43.747610471185823</v>
      </c>
      <c r="D470">
        <f t="shared" si="38"/>
        <v>43.673827188261953</v>
      </c>
      <c r="E470">
        <f t="shared" si="38"/>
        <v>42.483896966675019</v>
      </c>
      <c r="F470">
        <f t="shared" si="38"/>
        <v>41.461821214455107</v>
      </c>
      <c r="G470">
        <f t="shared" si="38"/>
        <v>40.470976259339473</v>
      </c>
      <c r="H470">
        <f t="shared" si="42"/>
        <v>39.353262768763187</v>
      </c>
      <c r="I470">
        <f t="shared" si="39"/>
        <v>39.394641757379119</v>
      </c>
      <c r="J470">
        <f t="shared" si="39"/>
        <v>40.837424663144397</v>
      </c>
      <c r="K470">
        <f t="shared" si="39"/>
        <v>40.320095728618888</v>
      </c>
      <c r="L470">
        <f t="shared" si="39"/>
        <v>39.965998805676037</v>
      </c>
      <c r="N470">
        <f t="shared" si="40"/>
        <v>1.1957479557924845E-2</v>
      </c>
      <c r="O470">
        <f t="shared" si="41"/>
        <v>1.0119574795579249</v>
      </c>
    </row>
    <row r="471" spans="1:15">
      <c r="A471" s="2">
        <v>470</v>
      </c>
      <c r="B471" s="2">
        <v>44.645207821795417</v>
      </c>
      <c r="C471">
        <f t="shared" si="38"/>
        <v>44.270721629103086</v>
      </c>
      <c r="D471">
        <f t="shared" si="38"/>
        <v>43.747610471185823</v>
      </c>
      <c r="E471">
        <f t="shared" si="38"/>
        <v>43.673827188261953</v>
      </c>
      <c r="F471">
        <f t="shared" si="38"/>
        <v>42.483896966675019</v>
      </c>
      <c r="G471">
        <f t="shared" si="38"/>
        <v>41.461821214455107</v>
      </c>
      <c r="H471">
        <f t="shared" si="42"/>
        <v>40.470976259339473</v>
      </c>
      <c r="I471">
        <f t="shared" si="39"/>
        <v>39.353262768763187</v>
      </c>
      <c r="J471">
        <f t="shared" si="39"/>
        <v>39.394641757379119</v>
      </c>
      <c r="K471">
        <f t="shared" si="39"/>
        <v>40.837424663144397</v>
      </c>
      <c r="L471">
        <f t="shared" si="39"/>
        <v>40.320095728618888</v>
      </c>
      <c r="N471">
        <f t="shared" si="40"/>
        <v>8.4590035787026237E-3</v>
      </c>
      <c r="O471">
        <f t="shared" si="41"/>
        <v>1.0084590035787027</v>
      </c>
    </row>
    <row r="472" spans="1:15">
      <c r="A472" s="2">
        <v>471</v>
      </c>
      <c r="B472" s="2">
        <v>44.485281215061136</v>
      </c>
      <c r="C472">
        <f t="shared" si="38"/>
        <v>44.645207821795417</v>
      </c>
      <c r="D472">
        <f t="shared" si="38"/>
        <v>44.270721629103086</v>
      </c>
      <c r="E472">
        <f t="shared" si="38"/>
        <v>43.747610471185823</v>
      </c>
      <c r="F472">
        <f t="shared" si="38"/>
        <v>43.673827188261953</v>
      </c>
      <c r="G472">
        <f t="shared" si="38"/>
        <v>42.483896966675019</v>
      </c>
      <c r="H472">
        <f t="shared" si="42"/>
        <v>41.461821214455107</v>
      </c>
      <c r="I472">
        <f t="shared" si="39"/>
        <v>40.470976259339473</v>
      </c>
      <c r="J472">
        <f t="shared" si="39"/>
        <v>39.353262768763187</v>
      </c>
      <c r="K472">
        <f t="shared" si="39"/>
        <v>39.394641757379119</v>
      </c>
      <c r="L472">
        <f t="shared" si="39"/>
        <v>40.837424663144397</v>
      </c>
      <c r="N472">
        <f t="shared" si="40"/>
        <v>-3.5821673710791022E-3</v>
      </c>
      <c r="O472">
        <f t="shared" si="41"/>
        <v>0.99641783262892092</v>
      </c>
    </row>
    <row r="473" spans="1:15">
      <c r="A473" s="2">
        <v>472</v>
      </c>
      <c r="B473" s="2">
        <v>45.654116882725603</v>
      </c>
      <c r="C473">
        <f t="shared" si="38"/>
        <v>44.485281215061136</v>
      </c>
      <c r="D473">
        <f t="shared" si="38"/>
        <v>44.645207821795417</v>
      </c>
      <c r="E473">
        <f t="shared" si="38"/>
        <v>44.270721629103086</v>
      </c>
      <c r="F473">
        <f t="shared" si="38"/>
        <v>43.747610471185823</v>
      </c>
      <c r="G473">
        <f t="shared" si="38"/>
        <v>43.673827188261953</v>
      </c>
      <c r="H473">
        <f t="shared" si="42"/>
        <v>42.483896966675019</v>
      </c>
      <c r="I473">
        <f t="shared" si="39"/>
        <v>41.461821214455107</v>
      </c>
      <c r="J473">
        <f t="shared" si="39"/>
        <v>40.470976259339473</v>
      </c>
      <c r="K473">
        <f t="shared" si="39"/>
        <v>39.353262768763187</v>
      </c>
      <c r="L473">
        <f t="shared" si="39"/>
        <v>39.394641757379119</v>
      </c>
      <c r="N473">
        <f t="shared" si="40"/>
        <v>2.6274660645929357E-2</v>
      </c>
      <c r="O473">
        <f t="shared" si="41"/>
        <v>1.0262746606459294</v>
      </c>
    </row>
    <row r="474" spans="1:15">
      <c r="A474" s="2">
        <v>473</v>
      </c>
      <c r="B474" s="2">
        <v>45.253553143714072</v>
      </c>
      <c r="C474">
        <f t="shared" si="38"/>
        <v>45.654116882725603</v>
      </c>
      <c r="D474">
        <f t="shared" si="38"/>
        <v>44.485281215061136</v>
      </c>
      <c r="E474">
        <f t="shared" si="38"/>
        <v>44.645207821795417</v>
      </c>
      <c r="F474">
        <f t="shared" si="38"/>
        <v>44.270721629103086</v>
      </c>
      <c r="G474">
        <f t="shared" si="38"/>
        <v>43.747610471185823</v>
      </c>
      <c r="H474">
        <f t="shared" si="42"/>
        <v>43.673827188261953</v>
      </c>
      <c r="I474">
        <f t="shared" si="39"/>
        <v>42.483896966675019</v>
      </c>
      <c r="J474">
        <f t="shared" si="39"/>
        <v>41.461821214455107</v>
      </c>
      <c r="K474">
        <f t="shared" si="39"/>
        <v>40.470976259339473</v>
      </c>
      <c r="L474">
        <f t="shared" si="39"/>
        <v>39.353262768763187</v>
      </c>
      <c r="N474">
        <f t="shared" si="40"/>
        <v>-8.7738799118704351E-3</v>
      </c>
      <c r="O474">
        <f t="shared" si="41"/>
        <v>0.9912261200881296</v>
      </c>
    </row>
    <row r="475" spans="1:15">
      <c r="A475" s="2">
        <v>474</v>
      </c>
      <c r="B475" s="2">
        <v>44.695235744269034</v>
      </c>
      <c r="C475">
        <f t="shared" si="38"/>
        <v>45.253553143714072</v>
      </c>
      <c r="D475">
        <f t="shared" si="38"/>
        <v>45.654116882725603</v>
      </c>
      <c r="E475">
        <f t="shared" si="38"/>
        <v>44.485281215061136</v>
      </c>
      <c r="F475">
        <f t="shared" si="38"/>
        <v>44.645207821795417</v>
      </c>
      <c r="G475">
        <f t="shared" si="38"/>
        <v>44.270721629103086</v>
      </c>
      <c r="H475">
        <f t="shared" si="42"/>
        <v>43.747610471185823</v>
      </c>
      <c r="I475">
        <f t="shared" si="39"/>
        <v>43.673827188261953</v>
      </c>
      <c r="J475">
        <f t="shared" si="39"/>
        <v>42.483896966675019</v>
      </c>
      <c r="K475">
        <f t="shared" si="39"/>
        <v>41.461821214455107</v>
      </c>
      <c r="L475">
        <f t="shared" si="39"/>
        <v>40.470976259339473</v>
      </c>
      <c r="N475">
        <f t="shared" si="40"/>
        <v>-1.2337537290651188E-2</v>
      </c>
      <c r="O475">
        <f t="shared" si="41"/>
        <v>0.98766246270934877</v>
      </c>
    </row>
    <row r="476" spans="1:15">
      <c r="A476" s="2">
        <v>475</v>
      </c>
      <c r="B476" s="2">
        <v>45.103342869606337</v>
      </c>
      <c r="C476">
        <f t="shared" si="38"/>
        <v>44.695235744269034</v>
      </c>
      <c r="D476">
        <f t="shared" si="38"/>
        <v>45.253553143714072</v>
      </c>
      <c r="E476">
        <f t="shared" si="38"/>
        <v>45.654116882725603</v>
      </c>
      <c r="F476">
        <f t="shared" si="38"/>
        <v>44.485281215061136</v>
      </c>
      <c r="G476">
        <f t="shared" si="38"/>
        <v>44.645207821795417</v>
      </c>
      <c r="H476">
        <f t="shared" si="42"/>
        <v>44.270721629103086</v>
      </c>
      <c r="I476">
        <f t="shared" si="39"/>
        <v>43.747610471185823</v>
      </c>
      <c r="J476">
        <f t="shared" si="39"/>
        <v>43.673827188261953</v>
      </c>
      <c r="K476">
        <f t="shared" si="39"/>
        <v>42.483896966675019</v>
      </c>
      <c r="L476">
        <f t="shared" si="39"/>
        <v>41.461821214455107</v>
      </c>
      <c r="N476">
        <f t="shared" si="40"/>
        <v>9.1308865148928397E-3</v>
      </c>
      <c r="O476">
        <f t="shared" si="41"/>
        <v>1.0091308865148929</v>
      </c>
    </row>
    <row r="477" spans="1:15">
      <c r="A477" s="2">
        <v>476</v>
      </c>
      <c r="B477" s="2">
        <v>46.058692474130737</v>
      </c>
      <c r="C477">
        <f t="shared" si="38"/>
        <v>45.103342869606337</v>
      </c>
      <c r="D477">
        <f t="shared" si="38"/>
        <v>44.695235744269034</v>
      </c>
      <c r="E477">
        <f t="shared" si="38"/>
        <v>45.253553143714072</v>
      </c>
      <c r="F477">
        <f t="shared" si="38"/>
        <v>45.654116882725603</v>
      </c>
      <c r="G477">
        <f t="shared" si="38"/>
        <v>44.485281215061136</v>
      </c>
      <c r="H477">
        <f t="shared" si="42"/>
        <v>44.645207821795417</v>
      </c>
      <c r="I477">
        <f t="shared" si="39"/>
        <v>44.270721629103086</v>
      </c>
      <c r="J477">
        <f t="shared" si="39"/>
        <v>43.747610471185823</v>
      </c>
      <c r="K477">
        <f t="shared" si="39"/>
        <v>43.673827188261953</v>
      </c>
      <c r="L477">
        <f t="shared" si="39"/>
        <v>42.483896966675019</v>
      </c>
      <c r="N477">
        <f t="shared" si="40"/>
        <v>2.118134807183392E-2</v>
      </c>
      <c r="O477">
        <f t="shared" si="41"/>
        <v>1.0211813480718339</v>
      </c>
    </row>
    <row r="478" spans="1:15">
      <c r="A478" s="2">
        <v>477</v>
      </c>
      <c r="B478" s="2">
        <v>45.972889673482115</v>
      </c>
      <c r="C478">
        <f t="shared" si="38"/>
        <v>46.058692474130737</v>
      </c>
      <c r="D478">
        <f t="shared" si="38"/>
        <v>45.103342869606337</v>
      </c>
      <c r="E478">
        <f t="shared" si="38"/>
        <v>44.695235744269034</v>
      </c>
      <c r="F478">
        <f t="shared" si="38"/>
        <v>45.253553143714072</v>
      </c>
      <c r="G478">
        <f t="shared" si="38"/>
        <v>45.654116882725603</v>
      </c>
      <c r="H478">
        <f t="shared" si="42"/>
        <v>44.485281215061136</v>
      </c>
      <c r="I478">
        <f t="shared" si="39"/>
        <v>44.645207821795417</v>
      </c>
      <c r="J478">
        <f t="shared" si="39"/>
        <v>44.270721629103086</v>
      </c>
      <c r="K478">
        <f t="shared" si="39"/>
        <v>43.747610471185823</v>
      </c>
      <c r="L478">
        <f t="shared" si="39"/>
        <v>43.673827188261953</v>
      </c>
      <c r="N478">
        <f t="shared" si="40"/>
        <v>-1.8629013556304081E-3</v>
      </c>
      <c r="O478">
        <f t="shared" si="41"/>
        <v>0.99813709864436961</v>
      </c>
    </row>
    <row r="479" spans="1:15">
      <c r="A479" s="2">
        <v>478</v>
      </c>
      <c r="B479" s="2">
        <v>45.823388635773689</v>
      </c>
      <c r="C479">
        <f t="shared" si="38"/>
        <v>45.972889673482115</v>
      </c>
      <c r="D479">
        <f t="shared" si="38"/>
        <v>46.058692474130737</v>
      </c>
      <c r="E479">
        <f t="shared" si="38"/>
        <v>45.103342869606337</v>
      </c>
      <c r="F479">
        <f t="shared" si="38"/>
        <v>44.695235744269034</v>
      </c>
      <c r="G479">
        <f t="shared" si="38"/>
        <v>45.253553143714072</v>
      </c>
      <c r="H479">
        <f t="shared" si="42"/>
        <v>45.654116882725603</v>
      </c>
      <c r="I479">
        <f t="shared" si="39"/>
        <v>44.485281215061136</v>
      </c>
      <c r="J479">
        <f t="shared" si="39"/>
        <v>44.645207821795417</v>
      </c>
      <c r="K479">
        <f t="shared" si="39"/>
        <v>44.270721629103086</v>
      </c>
      <c r="L479">
        <f t="shared" si="39"/>
        <v>43.747610471185823</v>
      </c>
      <c r="N479">
        <f t="shared" si="40"/>
        <v>-3.2519391052039993E-3</v>
      </c>
      <c r="O479">
        <f t="shared" si="41"/>
        <v>0.99674806089479595</v>
      </c>
    </row>
    <row r="480" spans="1:15">
      <c r="A480" s="2">
        <v>479</v>
      </c>
      <c r="B480" s="2">
        <v>45.261633221181491</v>
      </c>
      <c r="C480">
        <f t="shared" si="38"/>
        <v>45.823388635773689</v>
      </c>
      <c r="D480">
        <f t="shared" si="38"/>
        <v>45.972889673482115</v>
      </c>
      <c r="E480">
        <f t="shared" si="38"/>
        <v>46.058692474130737</v>
      </c>
      <c r="F480">
        <f t="shared" si="38"/>
        <v>45.103342869606337</v>
      </c>
      <c r="G480">
        <f t="shared" si="38"/>
        <v>44.695235744269034</v>
      </c>
      <c r="H480">
        <f t="shared" si="42"/>
        <v>45.253553143714072</v>
      </c>
      <c r="I480">
        <f t="shared" si="39"/>
        <v>45.654116882725603</v>
      </c>
      <c r="J480">
        <f t="shared" si="39"/>
        <v>44.485281215061136</v>
      </c>
      <c r="K480">
        <f t="shared" si="39"/>
        <v>44.645207821795417</v>
      </c>
      <c r="L480">
        <f t="shared" si="39"/>
        <v>44.270721629103086</v>
      </c>
      <c r="N480">
        <f t="shared" si="40"/>
        <v>-1.2259141702882354E-2</v>
      </c>
      <c r="O480">
        <f t="shared" si="41"/>
        <v>0.98774085829711766</v>
      </c>
    </row>
    <row r="481" spans="1:15">
      <c r="A481" s="2">
        <v>480</v>
      </c>
      <c r="B481" s="2">
        <v>47.256988503168941</v>
      </c>
      <c r="C481">
        <f t="shared" si="38"/>
        <v>45.261633221181491</v>
      </c>
      <c r="D481">
        <f t="shared" si="38"/>
        <v>45.823388635773689</v>
      </c>
      <c r="E481">
        <f t="shared" si="38"/>
        <v>45.972889673482115</v>
      </c>
      <c r="F481">
        <f t="shared" si="38"/>
        <v>46.058692474130737</v>
      </c>
      <c r="G481">
        <f t="shared" si="38"/>
        <v>45.103342869606337</v>
      </c>
      <c r="H481">
        <f t="shared" si="42"/>
        <v>44.695235744269034</v>
      </c>
      <c r="I481">
        <f t="shared" si="39"/>
        <v>45.253553143714072</v>
      </c>
      <c r="J481">
        <f t="shared" si="39"/>
        <v>45.654116882725603</v>
      </c>
      <c r="K481">
        <f t="shared" si="39"/>
        <v>44.485281215061136</v>
      </c>
      <c r="L481">
        <f t="shared" si="39"/>
        <v>44.645207821795417</v>
      </c>
      <c r="N481">
        <f t="shared" si="40"/>
        <v>4.4084915633439095E-2</v>
      </c>
      <c r="O481">
        <f t="shared" si="41"/>
        <v>1.0440849156334391</v>
      </c>
    </row>
    <row r="482" spans="1:15">
      <c r="A482" s="2">
        <v>481</v>
      </c>
      <c r="B482" s="2">
        <v>46.814271928392415</v>
      </c>
      <c r="C482">
        <f t="shared" si="38"/>
        <v>47.256988503168941</v>
      </c>
      <c r="D482">
        <f t="shared" si="38"/>
        <v>45.261633221181491</v>
      </c>
      <c r="E482">
        <f t="shared" si="38"/>
        <v>45.823388635773689</v>
      </c>
      <c r="F482">
        <f t="shared" si="38"/>
        <v>45.972889673482115</v>
      </c>
      <c r="G482">
        <f t="shared" si="38"/>
        <v>46.058692474130737</v>
      </c>
      <c r="H482">
        <f t="shared" si="42"/>
        <v>45.103342869606337</v>
      </c>
      <c r="I482">
        <f t="shared" si="39"/>
        <v>44.695235744269034</v>
      </c>
      <c r="J482">
        <f t="shared" si="39"/>
        <v>45.253553143714072</v>
      </c>
      <c r="K482">
        <f t="shared" si="39"/>
        <v>45.654116882725603</v>
      </c>
      <c r="L482">
        <f t="shared" si="39"/>
        <v>44.485281215061136</v>
      </c>
      <c r="N482">
        <f t="shared" si="40"/>
        <v>-9.368277344774906E-3</v>
      </c>
      <c r="O482">
        <f t="shared" si="41"/>
        <v>0.99063172265522514</v>
      </c>
    </row>
    <row r="483" spans="1:15">
      <c r="A483" s="2">
        <v>482</v>
      </c>
      <c r="B483" s="2">
        <v>46.118457597898605</v>
      </c>
      <c r="C483">
        <f t="shared" si="38"/>
        <v>46.814271928392415</v>
      </c>
      <c r="D483">
        <f t="shared" si="38"/>
        <v>47.256988503168941</v>
      </c>
      <c r="E483">
        <f t="shared" si="38"/>
        <v>45.261633221181491</v>
      </c>
      <c r="F483">
        <f t="shared" si="38"/>
        <v>45.823388635773689</v>
      </c>
      <c r="G483">
        <f t="shared" si="38"/>
        <v>45.972889673482115</v>
      </c>
      <c r="H483">
        <f t="shared" si="42"/>
        <v>46.058692474130737</v>
      </c>
      <c r="I483">
        <f t="shared" si="39"/>
        <v>45.103342869606337</v>
      </c>
      <c r="J483">
        <f t="shared" si="39"/>
        <v>44.695235744269034</v>
      </c>
      <c r="K483">
        <f t="shared" si="39"/>
        <v>45.253553143714072</v>
      </c>
      <c r="L483">
        <f t="shared" si="39"/>
        <v>45.654116882725603</v>
      </c>
      <c r="N483">
        <f t="shared" si="40"/>
        <v>-1.4863294927626667E-2</v>
      </c>
      <c r="O483">
        <f t="shared" si="41"/>
        <v>0.98513670507237339</v>
      </c>
    </row>
    <row r="484" spans="1:15">
      <c r="A484" s="2">
        <v>483</v>
      </c>
      <c r="B484" s="2">
        <v>44.76568454780535</v>
      </c>
      <c r="C484">
        <f t="shared" si="38"/>
        <v>46.118457597898605</v>
      </c>
      <c r="D484">
        <f t="shared" si="38"/>
        <v>46.814271928392415</v>
      </c>
      <c r="E484">
        <f t="shared" si="38"/>
        <v>47.256988503168941</v>
      </c>
      <c r="F484">
        <f t="shared" si="38"/>
        <v>45.261633221181491</v>
      </c>
      <c r="G484">
        <f t="shared" si="38"/>
        <v>45.823388635773689</v>
      </c>
      <c r="H484">
        <f t="shared" si="42"/>
        <v>45.972889673482115</v>
      </c>
      <c r="I484">
        <f t="shared" si="39"/>
        <v>46.058692474130737</v>
      </c>
      <c r="J484">
        <f t="shared" si="39"/>
        <v>45.103342869606337</v>
      </c>
      <c r="K484">
        <f t="shared" si="39"/>
        <v>44.695235744269034</v>
      </c>
      <c r="L484">
        <f t="shared" si="39"/>
        <v>45.253553143714072</v>
      </c>
      <c r="N484">
        <f t="shared" si="40"/>
        <v>-2.9332573562800467E-2</v>
      </c>
      <c r="O484">
        <f t="shared" si="41"/>
        <v>0.9706674264371995</v>
      </c>
    </row>
    <row r="485" spans="1:15">
      <c r="A485" s="2">
        <v>484</v>
      </c>
      <c r="B485" s="2">
        <v>44.031079266293595</v>
      </c>
      <c r="C485">
        <f t="shared" si="38"/>
        <v>44.76568454780535</v>
      </c>
      <c r="D485">
        <f t="shared" si="38"/>
        <v>46.118457597898605</v>
      </c>
      <c r="E485">
        <f t="shared" si="38"/>
        <v>46.814271928392415</v>
      </c>
      <c r="F485">
        <f t="shared" si="38"/>
        <v>47.256988503168941</v>
      </c>
      <c r="G485">
        <f t="shared" si="38"/>
        <v>45.261633221181491</v>
      </c>
      <c r="H485">
        <f t="shared" si="42"/>
        <v>45.823388635773689</v>
      </c>
      <c r="I485">
        <f t="shared" si="39"/>
        <v>45.972889673482115</v>
      </c>
      <c r="J485">
        <f t="shared" si="39"/>
        <v>46.058692474130737</v>
      </c>
      <c r="K485">
        <f t="shared" si="39"/>
        <v>45.103342869606337</v>
      </c>
      <c r="L485">
        <f t="shared" si="39"/>
        <v>44.695235744269034</v>
      </c>
      <c r="N485">
        <f t="shared" si="40"/>
        <v>-1.6410008892576374E-2</v>
      </c>
      <c r="O485">
        <f t="shared" si="41"/>
        <v>0.98358999110742362</v>
      </c>
    </row>
    <row r="486" spans="1:15">
      <c r="A486" s="2">
        <v>485</v>
      </c>
      <c r="B486" s="2">
        <v>45.261684091232475</v>
      </c>
      <c r="C486">
        <f t="shared" si="38"/>
        <v>44.031079266293595</v>
      </c>
      <c r="D486">
        <f t="shared" si="38"/>
        <v>44.76568454780535</v>
      </c>
      <c r="E486">
        <f t="shared" si="38"/>
        <v>46.118457597898605</v>
      </c>
      <c r="F486">
        <f t="shared" si="38"/>
        <v>46.814271928392415</v>
      </c>
      <c r="G486">
        <f t="shared" si="38"/>
        <v>47.256988503168941</v>
      </c>
      <c r="H486">
        <f t="shared" si="42"/>
        <v>45.261633221181491</v>
      </c>
      <c r="I486">
        <f t="shared" si="39"/>
        <v>45.823388635773689</v>
      </c>
      <c r="J486">
        <f t="shared" si="39"/>
        <v>45.972889673482115</v>
      </c>
      <c r="K486">
        <f t="shared" si="39"/>
        <v>46.058692474130737</v>
      </c>
      <c r="L486">
        <f t="shared" si="39"/>
        <v>45.103342869606337</v>
      </c>
      <c r="N486">
        <f t="shared" si="40"/>
        <v>2.7948550102448309E-2</v>
      </c>
      <c r="O486">
        <f t="shared" si="41"/>
        <v>1.0279485501024483</v>
      </c>
    </row>
    <row r="487" spans="1:15">
      <c r="A487" s="2">
        <v>486</v>
      </c>
      <c r="B487" s="2">
        <v>43.112443357784919</v>
      </c>
      <c r="C487">
        <f t="shared" si="38"/>
        <v>45.261684091232475</v>
      </c>
      <c r="D487">
        <f t="shared" si="38"/>
        <v>44.031079266293595</v>
      </c>
      <c r="E487">
        <f t="shared" si="38"/>
        <v>44.76568454780535</v>
      </c>
      <c r="F487">
        <f t="shared" si="38"/>
        <v>46.118457597898605</v>
      </c>
      <c r="G487">
        <f t="shared" si="38"/>
        <v>46.814271928392415</v>
      </c>
      <c r="H487">
        <f t="shared" si="42"/>
        <v>47.256988503168941</v>
      </c>
      <c r="I487">
        <f t="shared" si="39"/>
        <v>45.261633221181491</v>
      </c>
      <c r="J487">
        <f t="shared" si="39"/>
        <v>45.823388635773689</v>
      </c>
      <c r="K487">
        <f t="shared" si="39"/>
        <v>45.972889673482115</v>
      </c>
      <c r="L487">
        <f t="shared" si="39"/>
        <v>46.058692474130737</v>
      </c>
      <c r="N487">
        <f t="shared" si="40"/>
        <v>-4.7484771647369604E-2</v>
      </c>
      <c r="O487">
        <f t="shared" si="41"/>
        <v>0.95251522835263036</v>
      </c>
    </row>
    <row r="488" spans="1:15">
      <c r="A488" s="2">
        <v>487</v>
      </c>
      <c r="B488" s="2">
        <v>41.584950933967399</v>
      </c>
      <c r="C488">
        <f t="shared" si="38"/>
        <v>43.112443357784919</v>
      </c>
      <c r="D488">
        <f t="shared" si="38"/>
        <v>45.261684091232475</v>
      </c>
      <c r="E488">
        <f t="shared" si="38"/>
        <v>44.031079266293595</v>
      </c>
      <c r="F488">
        <f t="shared" si="38"/>
        <v>44.76568454780535</v>
      </c>
      <c r="G488">
        <f t="shared" si="38"/>
        <v>46.118457597898605</v>
      </c>
      <c r="H488">
        <f t="shared" si="42"/>
        <v>46.814271928392415</v>
      </c>
      <c r="I488">
        <f t="shared" si="39"/>
        <v>47.256988503168941</v>
      </c>
      <c r="J488">
        <f t="shared" si="39"/>
        <v>45.261633221181491</v>
      </c>
      <c r="K488">
        <f t="shared" si="39"/>
        <v>45.823388635773689</v>
      </c>
      <c r="L488">
        <f t="shared" si="39"/>
        <v>45.972889673482115</v>
      </c>
      <c r="N488">
        <f t="shared" si="40"/>
        <v>-3.5430430401289174E-2</v>
      </c>
      <c r="O488">
        <f t="shared" si="41"/>
        <v>0.96456956959871087</v>
      </c>
    </row>
    <row r="489" spans="1:15">
      <c r="A489" s="2">
        <v>488</v>
      </c>
      <c r="B489" s="2">
        <v>41.896999089017307</v>
      </c>
      <c r="C489">
        <f t="shared" si="38"/>
        <v>41.584950933967399</v>
      </c>
      <c r="D489">
        <f t="shared" si="38"/>
        <v>43.112443357784919</v>
      </c>
      <c r="E489">
        <f t="shared" si="38"/>
        <v>45.261684091232475</v>
      </c>
      <c r="F489">
        <f t="shared" si="38"/>
        <v>44.031079266293595</v>
      </c>
      <c r="G489">
        <f t="shared" si="38"/>
        <v>44.76568454780535</v>
      </c>
      <c r="H489">
        <f t="shared" si="42"/>
        <v>46.118457597898605</v>
      </c>
      <c r="I489">
        <f t="shared" si="39"/>
        <v>46.814271928392415</v>
      </c>
      <c r="J489">
        <f t="shared" si="39"/>
        <v>47.256988503168941</v>
      </c>
      <c r="K489">
        <f t="shared" si="39"/>
        <v>45.261633221181491</v>
      </c>
      <c r="L489">
        <f t="shared" si="39"/>
        <v>45.823388635773689</v>
      </c>
      <c r="N489">
        <f t="shared" si="40"/>
        <v>7.5038721470516608E-3</v>
      </c>
      <c r="O489">
        <f t="shared" si="41"/>
        <v>1.0075038721470517</v>
      </c>
    </row>
    <row r="490" spans="1:15">
      <c r="A490" s="2">
        <v>489</v>
      </c>
      <c r="B490" s="2">
        <v>42.416458723932131</v>
      </c>
      <c r="C490">
        <f t="shared" si="38"/>
        <v>41.896999089017307</v>
      </c>
      <c r="D490">
        <f t="shared" si="38"/>
        <v>41.584950933967399</v>
      </c>
      <c r="E490">
        <f t="shared" si="38"/>
        <v>43.112443357784919</v>
      </c>
      <c r="F490">
        <f t="shared" si="38"/>
        <v>45.261684091232475</v>
      </c>
      <c r="G490">
        <f t="shared" si="38"/>
        <v>44.031079266293595</v>
      </c>
      <c r="H490">
        <f t="shared" si="42"/>
        <v>44.76568454780535</v>
      </c>
      <c r="I490">
        <f t="shared" si="39"/>
        <v>46.118457597898605</v>
      </c>
      <c r="J490">
        <f t="shared" si="39"/>
        <v>46.814271928392415</v>
      </c>
      <c r="K490">
        <f t="shared" si="39"/>
        <v>47.256988503168941</v>
      </c>
      <c r="L490">
        <f t="shared" si="39"/>
        <v>45.261633221181491</v>
      </c>
      <c r="N490">
        <f t="shared" si="40"/>
        <v>1.2398492641707911E-2</v>
      </c>
      <c r="O490">
        <f t="shared" si="41"/>
        <v>1.012398492641708</v>
      </c>
    </row>
    <row r="491" spans="1:15">
      <c r="A491" s="2">
        <v>490</v>
      </c>
      <c r="B491" s="2">
        <v>43.04524156734599</v>
      </c>
      <c r="C491">
        <f t="shared" si="38"/>
        <v>42.416458723932131</v>
      </c>
      <c r="D491">
        <f t="shared" si="38"/>
        <v>41.896999089017307</v>
      </c>
      <c r="E491">
        <f t="shared" si="38"/>
        <v>41.584950933967399</v>
      </c>
      <c r="F491">
        <f t="shared" si="38"/>
        <v>43.112443357784919</v>
      </c>
      <c r="G491">
        <f t="shared" si="38"/>
        <v>45.261684091232475</v>
      </c>
      <c r="H491">
        <f t="shared" si="42"/>
        <v>44.031079266293595</v>
      </c>
      <c r="I491">
        <f t="shared" si="39"/>
        <v>44.76568454780535</v>
      </c>
      <c r="J491">
        <f t="shared" si="39"/>
        <v>46.118457597898605</v>
      </c>
      <c r="K491">
        <f t="shared" si="39"/>
        <v>46.814271928392415</v>
      </c>
      <c r="L491">
        <f t="shared" si="39"/>
        <v>47.256988503168941</v>
      </c>
      <c r="N491">
        <f t="shared" si="40"/>
        <v>1.4824029688718175E-2</v>
      </c>
      <c r="O491">
        <f t="shared" si="41"/>
        <v>1.0148240296887181</v>
      </c>
    </row>
    <row r="492" spans="1:15">
      <c r="A492" s="2">
        <v>491</v>
      </c>
      <c r="B492" s="2">
        <v>43.186137107621768</v>
      </c>
      <c r="C492">
        <f t="shared" si="38"/>
        <v>43.04524156734599</v>
      </c>
      <c r="D492">
        <f t="shared" si="38"/>
        <v>42.416458723932131</v>
      </c>
      <c r="E492">
        <f t="shared" si="38"/>
        <v>41.896999089017307</v>
      </c>
      <c r="F492">
        <f t="shared" si="38"/>
        <v>41.584950933967399</v>
      </c>
      <c r="G492">
        <f t="shared" si="38"/>
        <v>43.112443357784919</v>
      </c>
      <c r="H492">
        <f t="shared" si="42"/>
        <v>45.261684091232475</v>
      </c>
      <c r="I492">
        <f t="shared" si="39"/>
        <v>44.031079266293595</v>
      </c>
      <c r="J492">
        <f t="shared" si="39"/>
        <v>44.76568454780535</v>
      </c>
      <c r="K492">
        <f t="shared" si="39"/>
        <v>46.118457597898605</v>
      </c>
      <c r="L492">
        <f t="shared" si="39"/>
        <v>46.814271928392415</v>
      </c>
      <c r="N492">
        <f t="shared" si="40"/>
        <v>3.2731966448682061E-3</v>
      </c>
      <c r="O492">
        <f t="shared" si="41"/>
        <v>1.0032731966448682</v>
      </c>
    </row>
    <row r="493" spans="1:15">
      <c r="A493" s="2">
        <v>492</v>
      </c>
      <c r="B493" s="2">
        <v>41.31043640288015</v>
      </c>
      <c r="C493">
        <f t="shared" si="38"/>
        <v>43.186137107621768</v>
      </c>
      <c r="D493">
        <f t="shared" si="38"/>
        <v>43.04524156734599</v>
      </c>
      <c r="E493">
        <f t="shared" si="38"/>
        <v>42.416458723932131</v>
      </c>
      <c r="F493">
        <f t="shared" si="38"/>
        <v>41.896999089017307</v>
      </c>
      <c r="G493">
        <f t="shared" si="38"/>
        <v>41.584950933967399</v>
      </c>
      <c r="H493">
        <f t="shared" si="42"/>
        <v>43.112443357784919</v>
      </c>
      <c r="I493">
        <f t="shared" si="39"/>
        <v>45.261684091232475</v>
      </c>
      <c r="J493">
        <f t="shared" si="39"/>
        <v>44.031079266293595</v>
      </c>
      <c r="K493">
        <f t="shared" si="39"/>
        <v>44.76568454780535</v>
      </c>
      <c r="L493">
        <f t="shared" si="39"/>
        <v>46.118457597898605</v>
      </c>
      <c r="N493">
        <f t="shared" si="40"/>
        <v>-4.3432935436371368E-2</v>
      </c>
      <c r="O493">
        <f t="shared" si="41"/>
        <v>0.95656706456362861</v>
      </c>
    </row>
    <row r="494" spans="1:15">
      <c r="A494" s="2">
        <v>493</v>
      </c>
      <c r="B494" s="2">
        <v>41.105230999820947</v>
      </c>
      <c r="C494">
        <f t="shared" si="38"/>
        <v>41.31043640288015</v>
      </c>
      <c r="D494">
        <f t="shared" si="38"/>
        <v>43.186137107621768</v>
      </c>
      <c r="E494">
        <f t="shared" si="38"/>
        <v>43.04524156734599</v>
      </c>
      <c r="F494">
        <f t="shared" si="38"/>
        <v>42.416458723932131</v>
      </c>
      <c r="G494">
        <f t="shared" si="38"/>
        <v>41.896999089017307</v>
      </c>
      <c r="H494">
        <f t="shared" si="42"/>
        <v>41.584950933967399</v>
      </c>
      <c r="I494">
        <f t="shared" si="39"/>
        <v>43.112443357784919</v>
      </c>
      <c r="J494">
        <f t="shared" si="39"/>
        <v>45.261684091232475</v>
      </c>
      <c r="K494">
        <f t="shared" si="39"/>
        <v>44.031079266293595</v>
      </c>
      <c r="L494">
        <f t="shared" si="39"/>
        <v>44.76568454780535</v>
      </c>
      <c r="N494">
        <f t="shared" si="40"/>
        <v>-4.9673985783625458E-3</v>
      </c>
      <c r="O494">
        <f t="shared" si="41"/>
        <v>0.99503260142163741</v>
      </c>
    </row>
    <row r="495" spans="1:15">
      <c r="A495" s="2">
        <v>494</v>
      </c>
      <c r="B495" s="2">
        <v>41.214209783195223</v>
      </c>
      <c r="C495">
        <f t="shared" si="38"/>
        <v>41.105230999820947</v>
      </c>
      <c r="D495">
        <f t="shared" si="38"/>
        <v>41.31043640288015</v>
      </c>
      <c r="E495">
        <f t="shared" si="38"/>
        <v>43.186137107621768</v>
      </c>
      <c r="F495">
        <f t="shared" si="38"/>
        <v>43.04524156734599</v>
      </c>
      <c r="G495">
        <f t="shared" si="38"/>
        <v>42.416458723932131</v>
      </c>
      <c r="H495">
        <f t="shared" si="42"/>
        <v>41.896999089017307</v>
      </c>
      <c r="I495">
        <f t="shared" si="39"/>
        <v>41.584950933967399</v>
      </c>
      <c r="J495">
        <f t="shared" si="39"/>
        <v>43.112443357784919</v>
      </c>
      <c r="K495">
        <f t="shared" si="39"/>
        <v>45.261684091232475</v>
      </c>
      <c r="L495">
        <f t="shared" si="39"/>
        <v>44.031079266293595</v>
      </c>
      <c r="N495">
        <f t="shared" si="40"/>
        <v>2.6512144737673615E-3</v>
      </c>
      <c r="O495">
        <f t="shared" si="41"/>
        <v>1.0026512144737674</v>
      </c>
    </row>
    <row r="496" spans="1:15">
      <c r="A496" s="2">
        <v>495</v>
      </c>
      <c r="B496" s="2">
        <v>42.147147084881283</v>
      </c>
      <c r="C496">
        <f t="shared" si="38"/>
        <v>41.214209783195223</v>
      </c>
      <c r="D496">
        <f t="shared" si="38"/>
        <v>41.105230999820947</v>
      </c>
      <c r="E496">
        <f t="shared" si="38"/>
        <v>41.31043640288015</v>
      </c>
      <c r="F496">
        <f t="shared" si="38"/>
        <v>43.186137107621768</v>
      </c>
      <c r="G496">
        <f t="shared" si="38"/>
        <v>43.04524156734599</v>
      </c>
      <c r="H496">
        <f t="shared" si="42"/>
        <v>42.416458723932131</v>
      </c>
      <c r="I496">
        <f t="shared" si="39"/>
        <v>41.896999089017307</v>
      </c>
      <c r="J496">
        <f t="shared" si="39"/>
        <v>41.584950933967399</v>
      </c>
      <c r="K496">
        <f t="shared" si="39"/>
        <v>43.112443357784919</v>
      </c>
      <c r="L496">
        <f t="shared" si="39"/>
        <v>45.261684091232475</v>
      </c>
      <c r="N496">
        <f t="shared" si="40"/>
        <v>2.2636302056832303E-2</v>
      </c>
      <c r="O496">
        <f t="shared" si="41"/>
        <v>1.0226363020568323</v>
      </c>
    </row>
    <row r="497" spans="1:15">
      <c r="A497" s="2">
        <v>496</v>
      </c>
      <c r="B497" s="2">
        <v>42.13812860986598</v>
      </c>
      <c r="C497">
        <f t="shared" si="38"/>
        <v>42.147147084881283</v>
      </c>
      <c r="D497">
        <f t="shared" si="38"/>
        <v>41.214209783195223</v>
      </c>
      <c r="E497">
        <f t="shared" si="38"/>
        <v>41.105230999820947</v>
      </c>
      <c r="F497">
        <f t="shared" si="38"/>
        <v>41.31043640288015</v>
      </c>
      <c r="G497">
        <f t="shared" si="38"/>
        <v>43.186137107621768</v>
      </c>
      <c r="H497">
        <f t="shared" si="42"/>
        <v>43.04524156734599</v>
      </c>
      <c r="I497">
        <f t="shared" si="39"/>
        <v>42.416458723932131</v>
      </c>
      <c r="J497">
        <f t="shared" si="39"/>
        <v>41.896999089017307</v>
      </c>
      <c r="K497">
        <f t="shared" si="39"/>
        <v>41.584950933967399</v>
      </c>
      <c r="L497">
        <f t="shared" si="39"/>
        <v>43.112443357784919</v>
      </c>
      <c r="N497">
        <f t="shared" si="40"/>
        <v>-2.1397593049750886E-4</v>
      </c>
      <c r="O497">
        <f t="shared" si="41"/>
        <v>0.99978602406950245</v>
      </c>
    </row>
    <row r="498" spans="1:15">
      <c r="A498" s="2">
        <v>497</v>
      </c>
      <c r="B498" s="2">
        <v>40.725273054414622</v>
      </c>
      <c r="C498">
        <f t="shared" si="38"/>
        <v>42.13812860986598</v>
      </c>
      <c r="D498">
        <f t="shared" si="38"/>
        <v>42.147147084881283</v>
      </c>
      <c r="E498">
        <f t="shared" si="38"/>
        <v>41.214209783195223</v>
      </c>
      <c r="F498">
        <f t="shared" si="38"/>
        <v>41.105230999820947</v>
      </c>
      <c r="G498">
        <f t="shared" si="38"/>
        <v>41.31043640288015</v>
      </c>
      <c r="H498">
        <f t="shared" si="42"/>
        <v>43.186137107621768</v>
      </c>
      <c r="I498">
        <f t="shared" si="39"/>
        <v>43.04524156734599</v>
      </c>
      <c r="J498">
        <f t="shared" si="39"/>
        <v>42.416458723932131</v>
      </c>
      <c r="K498">
        <f t="shared" si="39"/>
        <v>41.896999089017307</v>
      </c>
      <c r="L498">
        <f t="shared" si="39"/>
        <v>41.584950933967399</v>
      </c>
      <c r="N498">
        <f t="shared" si="40"/>
        <v>-3.3529148115053226E-2</v>
      </c>
      <c r="O498">
        <f t="shared" si="41"/>
        <v>0.96647085188494675</v>
      </c>
    </row>
    <row r="499" spans="1:15">
      <c r="A499" s="2">
        <v>498</v>
      </c>
      <c r="B499" s="2">
        <v>41.621022146878452</v>
      </c>
      <c r="C499">
        <f t="shared" si="38"/>
        <v>40.725273054414622</v>
      </c>
      <c r="D499">
        <f t="shared" si="38"/>
        <v>42.13812860986598</v>
      </c>
      <c r="E499">
        <f t="shared" si="38"/>
        <v>42.147147084881283</v>
      </c>
      <c r="F499">
        <f t="shared" si="38"/>
        <v>41.214209783195223</v>
      </c>
      <c r="G499">
        <f t="shared" si="38"/>
        <v>41.105230999820947</v>
      </c>
      <c r="H499">
        <f t="shared" si="42"/>
        <v>41.31043640288015</v>
      </c>
      <c r="I499">
        <f t="shared" si="39"/>
        <v>43.186137107621768</v>
      </c>
      <c r="J499">
        <f t="shared" si="39"/>
        <v>43.04524156734599</v>
      </c>
      <c r="K499">
        <f t="shared" si="39"/>
        <v>42.416458723932131</v>
      </c>
      <c r="L499">
        <f t="shared" si="39"/>
        <v>41.896999089017307</v>
      </c>
      <c r="N499">
        <f t="shared" si="40"/>
        <v>2.199491925485645E-2</v>
      </c>
      <c r="O499">
        <f t="shared" si="41"/>
        <v>1.0219949192548565</v>
      </c>
    </row>
    <row r="500" spans="1:15">
      <c r="A500" s="2">
        <v>499</v>
      </c>
      <c r="B500" s="2">
        <v>40.581376732611972</v>
      </c>
      <c r="C500">
        <f t="shared" si="38"/>
        <v>41.621022146878452</v>
      </c>
      <c r="D500">
        <f t="shared" si="38"/>
        <v>40.725273054414622</v>
      </c>
      <c r="E500">
        <f t="shared" si="38"/>
        <v>42.13812860986598</v>
      </c>
      <c r="F500">
        <f t="shared" si="38"/>
        <v>42.147147084881283</v>
      </c>
      <c r="G500">
        <f t="shared" si="38"/>
        <v>41.214209783195223</v>
      </c>
      <c r="H500">
        <f t="shared" si="42"/>
        <v>41.105230999820947</v>
      </c>
      <c r="I500">
        <f t="shared" si="39"/>
        <v>41.31043640288015</v>
      </c>
      <c r="J500">
        <f t="shared" si="39"/>
        <v>43.186137107621768</v>
      </c>
      <c r="K500">
        <f t="shared" si="39"/>
        <v>43.04524156734599</v>
      </c>
      <c r="L500">
        <f t="shared" si="39"/>
        <v>42.416458723932131</v>
      </c>
      <c r="N500">
        <f t="shared" si="40"/>
        <v>-2.4978853488932241E-2</v>
      </c>
      <c r="O500">
        <f t="shared" si="41"/>
        <v>0.97502114651106775</v>
      </c>
    </row>
    <row r="501" spans="1:15">
      <c r="A501" s="2">
        <v>500</v>
      </c>
      <c r="B501" s="2">
        <v>39.436761037860073</v>
      </c>
      <c r="C501">
        <f t="shared" si="38"/>
        <v>40.581376732611972</v>
      </c>
      <c r="D501">
        <f t="shared" si="38"/>
        <v>41.621022146878452</v>
      </c>
      <c r="E501">
        <f t="shared" si="38"/>
        <v>40.725273054414622</v>
      </c>
      <c r="F501">
        <f t="shared" si="38"/>
        <v>42.13812860986598</v>
      </c>
      <c r="G501">
        <f t="shared" si="38"/>
        <v>42.147147084881283</v>
      </c>
      <c r="H501">
        <f t="shared" si="42"/>
        <v>41.214209783195223</v>
      </c>
      <c r="I501">
        <f t="shared" si="39"/>
        <v>41.105230999820947</v>
      </c>
      <c r="J501">
        <f t="shared" si="39"/>
        <v>41.31043640288015</v>
      </c>
      <c r="K501">
        <f t="shared" si="39"/>
        <v>43.186137107621768</v>
      </c>
      <c r="L501">
        <f t="shared" si="39"/>
        <v>43.04524156734599</v>
      </c>
      <c r="N501">
        <f t="shared" si="40"/>
        <v>-2.8205442666317023E-2</v>
      </c>
      <c r="O501">
        <f t="shared" si="41"/>
        <v>0.97179455733368303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summary</vt:lpstr>
      <vt:lpstr>Sheet1</vt:lpstr>
      <vt:lpstr>MACD</vt:lpstr>
      <vt:lpstr>Sheet2</vt:lpstr>
      <vt:lpstr>Sheet4</vt:lpstr>
      <vt:lpstr>ACF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Clinton N</cp:lastModifiedBy>
  <dcterms:created xsi:type="dcterms:W3CDTF">2024-12-03T06:59:20Z</dcterms:created>
  <dcterms:modified xsi:type="dcterms:W3CDTF">2024-12-03T17:12:57Z</dcterms:modified>
</cp:coreProperties>
</file>