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ADEH-MSC\Module 2\DSA 8202-TSAF\"/>
    </mc:Choice>
  </mc:AlternateContent>
  <xr:revisionPtr revIDLastSave="0" documentId="13_ncr:1_{33D25A7A-EC65-4D63-AC03-1B2C59D656C2}" xr6:coauthVersionLast="47" xr6:coauthVersionMax="47" xr10:uidLastSave="{00000000-0000-0000-0000-000000000000}"/>
  <bookViews>
    <workbookView xWindow="3660" yWindow="3720" windowWidth="17280" windowHeight="9420" firstSheet="1" activeTab="4" xr2:uid="{7BC7BB58-751F-473C-9605-BA3BEDE86898}"/>
  </bookViews>
  <sheets>
    <sheet name="Sheet1" sheetId="1" r:id="rId1"/>
    <sheet name="Random walk" sheetId="2" r:id="rId2"/>
    <sheet name="Variance" sheetId="3" r:id="rId3"/>
    <sheet name="10daySD" sheetId="4" r:id="rId4"/>
    <sheet name="drif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5" l="1"/>
  <c r="H19" i="5"/>
  <c r="H13" i="5"/>
  <c r="H14" i="5"/>
  <c r="H15" i="5"/>
  <c r="H16" i="5"/>
  <c r="H12" i="5"/>
  <c r="J10" i="5"/>
  <c r="D26" i="5"/>
  <c r="E26" i="5" s="1"/>
  <c r="D22" i="5"/>
  <c r="D23" i="5"/>
  <c r="D24" i="5"/>
  <c r="D25" i="5"/>
  <c r="C22" i="5"/>
  <c r="C23" i="5"/>
  <c r="C24" i="5"/>
  <c r="C25" i="5"/>
  <c r="D21" i="5"/>
  <c r="C21" i="5"/>
  <c r="H11" i="5"/>
  <c r="C13" i="5"/>
  <c r="C14" i="5"/>
  <c r="C15" i="5"/>
  <c r="C16" i="5"/>
  <c r="C11" i="5"/>
  <c r="C12" i="5"/>
  <c r="C8" i="5"/>
  <c r="C4" i="5"/>
  <c r="C5" i="5"/>
  <c r="C6" i="5"/>
  <c r="C7" i="5"/>
  <c r="C3" i="5"/>
  <c r="G19" i="4"/>
  <c r="H16" i="4"/>
  <c r="G16" i="4"/>
  <c r="H15" i="4"/>
  <c r="G15" i="4"/>
  <c r="B12" i="4"/>
  <c r="B11" i="4"/>
  <c r="B10" i="4"/>
  <c r="B7" i="4"/>
  <c r="D15" i="3"/>
  <c r="D14" i="3"/>
  <c r="D13" i="3"/>
  <c r="D10" i="3"/>
  <c r="E10" i="3"/>
  <c r="F10" i="3"/>
  <c r="G10" i="3"/>
  <c r="H10" i="3"/>
  <c r="C10" i="3"/>
  <c r="E4" i="2"/>
  <c r="E5" i="2"/>
  <c r="E6" i="2"/>
  <c r="E7" i="2"/>
  <c r="E3" i="2"/>
  <c r="D4" i="2"/>
  <c r="D5" i="2"/>
  <c r="D6" i="2"/>
  <c r="D7" i="2"/>
  <c r="D3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</calcChain>
</file>

<file path=xl/sharedStrings.xml><?xml version="1.0" encoding="utf-8"?>
<sst xmlns="http://schemas.openxmlformats.org/spreadsheetml/2006/main" count="80" uniqueCount="67">
  <si>
    <t>time</t>
  </si>
  <si>
    <t>price</t>
  </si>
  <si>
    <t>Basic time series (Finance) model…. RANDOM WALK model</t>
  </si>
  <si>
    <t>Day</t>
  </si>
  <si>
    <t>Price</t>
  </si>
  <si>
    <t>Delta</t>
  </si>
  <si>
    <t>p1=p0+delta</t>
  </si>
  <si>
    <t>p1…Today's price  &amp; p0….yesterday's price</t>
  </si>
  <si>
    <t>r(t)</t>
  </si>
  <si>
    <t>delta?=r(t)p0</t>
  </si>
  <si>
    <t>r=(p1-p0)/p0</t>
  </si>
  <si>
    <t>…simple returns</t>
  </si>
  <si>
    <t>Random walk model</t>
  </si>
  <si>
    <t>(1)r(t) are normally distributed</t>
  </si>
  <si>
    <t>(2)t(t) does NOT depend on previous information</t>
  </si>
  <si>
    <t>Assumptions</t>
  </si>
  <si>
    <t>Model:</t>
  </si>
  <si>
    <t>essentially assumes that the returns are normally distibuted</t>
  </si>
  <si>
    <t>Corollory</t>
  </si>
  <si>
    <t>I need only mean, SD or returns &gt;&gt; est prob of stock price</t>
  </si>
  <si>
    <t>from historical data :</t>
  </si>
  <si>
    <t>1. mean of returns of  SUStock is zero, the SD is 10% annually</t>
  </si>
  <si>
    <t>2. Stock prie is Ksh 100</t>
  </si>
  <si>
    <t>3. Assume random walk model</t>
  </si>
  <si>
    <t>What is the 68% chance that the returns next year will be between xxx%and xxx% around the mean</t>
  </si>
  <si>
    <t>What is the 95% chance that the returns next year will be between xxx%and xxx% around the mean</t>
  </si>
  <si>
    <t>there is a 68% chance that the price next year will be between xxx and xxx</t>
  </si>
  <si>
    <t>there is a 95% chance that the price next year will be between xxx and xxx</t>
  </si>
  <si>
    <t>started at 100 middle of the year 70 , what will you do?</t>
  </si>
  <si>
    <t>Assume that the mean return s 10% (from historical data)</t>
  </si>
  <si>
    <t>there is a 68% chance that the price next year will be between 99 and 101</t>
  </si>
  <si>
    <t>I day's returns SD =</t>
  </si>
  <si>
    <t>What is the annualized SD??</t>
  </si>
  <si>
    <t>Assume SD of day 1= SD of day 2= SD of day 3=…</t>
  </si>
  <si>
    <t>SD</t>
  </si>
  <si>
    <t>….</t>
  </si>
  <si>
    <t>252 days</t>
  </si>
  <si>
    <t>Variance</t>
  </si>
  <si>
    <t>ADD variance</t>
  </si>
  <si>
    <t>Variance for 1 day=</t>
  </si>
  <si>
    <t>Variance for 252 days=</t>
  </si>
  <si>
    <t>SD for 1 year (252 days)</t>
  </si>
  <si>
    <t>Example</t>
  </si>
  <si>
    <t>Stock</t>
  </si>
  <si>
    <t>Estimate price at the end of 10th day</t>
  </si>
  <si>
    <t>Avg.daily return</t>
  </si>
  <si>
    <t>SD of daily returns</t>
  </si>
  <si>
    <t>(10days) expected return</t>
  </si>
  <si>
    <t>drift</t>
  </si>
  <si>
    <t>SD of returns</t>
  </si>
  <si>
    <t>1 day variance</t>
  </si>
  <si>
    <t>10days variance</t>
  </si>
  <si>
    <t>10day SD</t>
  </si>
  <si>
    <t>sqrt law</t>
  </si>
  <si>
    <t>&lt;-- sqrt(T)xSD</t>
  </si>
  <si>
    <t>on the 10th day there is a 68% chance that the returns are between XXX and xxx</t>
  </si>
  <si>
    <t>on the 10th day there is a 95% chance that the returns are between XXX and xxx</t>
  </si>
  <si>
    <t>on the 10th day there is a 68% chance that the PRICE are between XXX and xxx</t>
  </si>
  <si>
    <t xml:space="preserve">if on day 5 , stocking is trading at 130 kshs … I should _________(short/long) </t>
  </si>
  <si>
    <t xml:space="preserve">Short .. I expect 95% I am right </t>
  </si>
  <si>
    <t>year</t>
  </si>
  <si>
    <t>Rtn</t>
  </si>
  <si>
    <t>arithmetic average this is wrong</t>
  </si>
  <si>
    <t>use avg.rtn</t>
  </si>
  <si>
    <t>** too much</t>
  </si>
  <si>
    <t>Use GeometricMean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</si>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</sst>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164" fontId="0" fillId="0" borderId="0" xfId="1" applyNumberFormat="1" applyFont="1"/>
    <xf numFmtId="0" fontId="0" fillId="0" borderId="0" xfId="0" quotePrefix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5645669291338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Sheet1!$B$4:$B$500</c:f>
              <c:numCache>
                <c:formatCode>General</c:formatCode>
                <c:ptCount val="497"/>
                <c:pt idx="0">
                  <c:v>100</c:v>
                </c:pt>
                <c:pt idx="1">
                  <c:v>99.659227659208923</c:v>
                </c:pt>
                <c:pt idx="2">
                  <c:v>98.149958961494747</c:v>
                </c:pt>
                <c:pt idx="3">
                  <c:v>96.693408758195474</c:v>
                </c:pt>
                <c:pt idx="4">
                  <c:v>97.946035858878005</c:v>
                </c:pt>
                <c:pt idx="5">
                  <c:v>97.422579028108984</c:v>
                </c:pt>
                <c:pt idx="6">
                  <c:v>100.73009417905128</c:v>
                </c:pt>
                <c:pt idx="7">
                  <c:v>101.99675290281931</c:v>
                </c:pt>
                <c:pt idx="8">
                  <c:v>102.23054619126935</c:v>
                </c:pt>
                <c:pt idx="9">
                  <c:v>101.45246935661744</c:v>
                </c:pt>
                <c:pt idx="10">
                  <c:v>101.4359501152306</c:v>
                </c:pt>
                <c:pt idx="11">
                  <c:v>101.411732059107</c:v>
                </c:pt>
                <c:pt idx="12">
                  <c:v>100.5859256369274</c:v>
                </c:pt>
                <c:pt idx="13">
                  <c:v>101.93807648939992</c:v>
                </c:pt>
                <c:pt idx="14">
                  <c:v>100.72788404042416</c:v>
                </c:pt>
                <c:pt idx="15">
                  <c:v>98.687427049873108</c:v>
                </c:pt>
                <c:pt idx="16">
                  <c:v>100.51999190424655</c:v>
                </c:pt>
                <c:pt idx="17">
                  <c:v>102.86095168910035</c:v>
                </c:pt>
                <c:pt idx="18">
                  <c:v>102.80121361973967</c:v>
                </c:pt>
                <c:pt idx="19">
                  <c:v>101.71954687127453</c:v>
                </c:pt>
                <c:pt idx="20">
                  <c:v>101.5201362214717</c:v>
                </c:pt>
                <c:pt idx="21">
                  <c:v>101.54326725800567</c:v>
                </c:pt>
                <c:pt idx="22">
                  <c:v>101.66052241952505</c:v>
                </c:pt>
                <c:pt idx="23">
                  <c:v>102.48361078434895</c:v>
                </c:pt>
                <c:pt idx="24">
                  <c:v>102.73852400946237</c:v>
                </c:pt>
                <c:pt idx="25">
                  <c:v>104.60473720216854</c:v>
                </c:pt>
                <c:pt idx="26">
                  <c:v>103.97473134316552</c:v>
                </c:pt>
                <c:pt idx="27">
                  <c:v>104.5434814489177</c:v>
                </c:pt>
                <c:pt idx="28">
                  <c:v>104.95733072291817</c:v>
                </c:pt>
                <c:pt idx="29">
                  <c:v>104.4365367218233</c:v>
                </c:pt>
                <c:pt idx="30">
                  <c:v>105.1280032943862</c:v>
                </c:pt>
                <c:pt idx="31">
                  <c:v>105.99597411001207</c:v>
                </c:pt>
                <c:pt idx="32">
                  <c:v>105.6944839732457</c:v>
                </c:pt>
                <c:pt idx="33">
                  <c:v>104.6983146798384</c:v>
                </c:pt>
                <c:pt idx="34">
                  <c:v>103.57025737406414</c:v>
                </c:pt>
                <c:pt idx="35">
                  <c:v>104.09604530856731</c:v>
                </c:pt>
                <c:pt idx="36">
                  <c:v>105.62673960114979</c:v>
                </c:pt>
                <c:pt idx="37">
                  <c:v>104.79642710280369</c:v>
                </c:pt>
                <c:pt idx="38">
                  <c:v>105.20839801325826</c:v>
                </c:pt>
                <c:pt idx="39">
                  <c:v>106.97623016443043</c:v>
                </c:pt>
                <c:pt idx="40">
                  <c:v>106.76517231628608</c:v>
                </c:pt>
                <c:pt idx="41">
                  <c:v>106.65096587871355</c:v>
                </c:pt>
                <c:pt idx="42">
                  <c:v>106.41951716998015</c:v>
                </c:pt>
                <c:pt idx="43">
                  <c:v>105.51377376599554</c:v>
                </c:pt>
                <c:pt idx="44">
                  <c:v>106.22255376421008</c:v>
                </c:pt>
                <c:pt idx="45">
                  <c:v>106.62404018678059</c:v>
                </c:pt>
                <c:pt idx="46">
                  <c:v>107.98692176809037</c:v>
                </c:pt>
                <c:pt idx="47">
                  <c:v>108.37292833439744</c:v>
                </c:pt>
                <c:pt idx="48">
                  <c:v>108.41803186734873</c:v>
                </c:pt>
                <c:pt idx="49">
                  <c:v>111.24497926677378</c:v>
                </c:pt>
                <c:pt idx="50">
                  <c:v>110.21472118717763</c:v>
                </c:pt>
                <c:pt idx="51">
                  <c:v>107.85724526197011</c:v>
                </c:pt>
                <c:pt idx="52">
                  <c:v>107.93124752416294</c:v>
                </c:pt>
                <c:pt idx="53">
                  <c:v>107.47203995654637</c:v>
                </c:pt>
                <c:pt idx="54">
                  <c:v>107.65364123637259</c:v>
                </c:pt>
                <c:pt idx="55">
                  <c:v>108.05090522063318</c:v>
                </c:pt>
                <c:pt idx="56">
                  <c:v>109.09149221120869</c:v>
                </c:pt>
                <c:pt idx="57">
                  <c:v>109.04979314579484</c:v>
                </c:pt>
                <c:pt idx="58">
                  <c:v>109.01515095065498</c:v>
                </c:pt>
                <c:pt idx="59">
                  <c:v>108.36255230225969</c:v>
                </c:pt>
                <c:pt idx="60">
                  <c:v>107.70924361964065</c:v>
                </c:pt>
                <c:pt idx="61">
                  <c:v>108.20347245523485</c:v>
                </c:pt>
                <c:pt idx="62">
                  <c:v>107.09363831259863</c:v>
                </c:pt>
                <c:pt idx="63">
                  <c:v>107.44535948506952</c:v>
                </c:pt>
                <c:pt idx="64">
                  <c:v>106.24143856186232</c:v>
                </c:pt>
                <c:pt idx="65">
                  <c:v>105.16878561746961</c:v>
                </c:pt>
                <c:pt idx="66">
                  <c:v>106.09997422389613</c:v>
                </c:pt>
                <c:pt idx="67">
                  <c:v>106.34710698769203</c:v>
                </c:pt>
                <c:pt idx="68">
                  <c:v>107.29620739527257</c:v>
                </c:pt>
                <c:pt idx="69">
                  <c:v>108.97736857122761</c:v>
                </c:pt>
                <c:pt idx="70">
                  <c:v>108.12030146674104</c:v>
                </c:pt>
                <c:pt idx="71">
                  <c:v>107.76716155647316</c:v>
                </c:pt>
                <c:pt idx="72">
                  <c:v>108.89181402150024</c:v>
                </c:pt>
                <c:pt idx="73">
                  <c:v>110.21467265384788</c:v>
                </c:pt>
                <c:pt idx="74">
                  <c:v>109.45687924527655</c:v>
                </c:pt>
                <c:pt idx="75">
                  <c:v>108.60316260366425</c:v>
                </c:pt>
                <c:pt idx="76">
                  <c:v>108.98361343247757</c:v>
                </c:pt>
                <c:pt idx="77">
                  <c:v>106.66367469399914</c:v>
                </c:pt>
                <c:pt idx="78">
                  <c:v>107.00653281117026</c:v>
                </c:pt>
                <c:pt idx="79">
                  <c:v>107.86696130286147</c:v>
                </c:pt>
                <c:pt idx="80">
                  <c:v>108.10182261030636</c:v>
                </c:pt>
                <c:pt idx="81">
                  <c:v>107.36921194688287</c:v>
                </c:pt>
                <c:pt idx="82">
                  <c:v>105.94359756038094</c:v>
                </c:pt>
                <c:pt idx="83">
                  <c:v>105.73141444411195</c:v>
                </c:pt>
                <c:pt idx="84">
                  <c:v>106.44300020767075</c:v>
                </c:pt>
                <c:pt idx="85">
                  <c:v>105.972130764621</c:v>
                </c:pt>
                <c:pt idx="86">
                  <c:v>106.39694884478882</c:v>
                </c:pt>
                <c:pt idx="87">
                  <c:v>108.06871617455781</c:v>
                </c:pt>
                <c:pt idx="88">
                  <c:v>109.5823984862221</c:v>
                </c:pt>
                <c:pt idx="89">
                  <c:v>108.54980715376448</c:v>
                </c:pt>
                <c:pt idx="90">
                  <c:v>107.81787522177818</c:v>
                </c:pt>
                <c:pt idx="91">
                  <c:v>106.67388204675663</c:v>
                </c:pt>
                <c:pt idx="92">
                  <c:v>105.39740587845102</c:v>
                </c:pt>
                <c:pt idx="93">
                  <c:v>106.09186274631212</c:v>
                </c:pt>
                <c:pt idx="94">
                  <c:v>104.6605377071413</c:v>
                </c:pt>
                <c:pt idx="95">
                  <c:v>104.13244493429804</c:v>
                </c:pt>
                <c:pt idx="96">
                  <c:v>104.42854363184642</c:v>
                </c:pt>
                <c:pt idx="97">
                  <c:v>103.9657498601907</c:v>
                </c:pt>
                <c:pt idx="98">
                  <c:v>105.42933558305045</c:v>
                </c:pt>
                <c:pt idx="99">
                  <c:v>104.78122368548674</c:v>
                </c:pt>
                <c:pt idx="100">
                  <c:v>105.59205787548503</c:v>
                </c:pt>
                <c:pt idx="101">
                  <c:v>106.17806633298605</c:v>
                </c:pt>
                <c:pt idx="102">
                  <c:v>107.40866190195912</c:v>
                </c:pt>
                <c:pt idx="103">
                  <c:v>107.85869424866236</c:v>
                </c:pt>
                <c:pt idx="104">
                  <c:v>106.62519657709007</c:v>
                </c:pt>
                <c:pt idx="105">
                  <c:v>105.90032873533426</c:v>
                </c:pt>
                <c:pt idx="106">
                  <c:v>107.6240692720084</c:v>
                </c:pt>
                <c:pt idx="107">
                  <c:v>108.29660840359584</c:v>
                </c:pt>
                <c:pt idx="108">
                  <c:v>108.77806909319884</c:v>
                </c:pt>
                <c:pt idx="109">
                  <c:v>108.13720549390855</c:v>
                </c:pt>
                <c:pt idx="110">
                  <c:v>108.62687066367428</c:v>
                </c:pt>
                <c:pt idx="111">
                  <c:v>107.93859623139365</c:v>
                </c:pt>
                <c:pt idx="112">
                  <c:v>107.05597100888241</c:v>
                </c:pt>
                <c:pt idx="113">
                  <c:v>107.08662565769156</c:v>
                </c:pt>
                <c:pt idx="114">
                  <c:v>107.15796586534933</c:v>
                </c:pt>
                <c:pt idx="115">
                  <c:v>106.91556228236523</c:v>
                </c:pt>
                <c:pt idx="116">
                  <c:v>107.29314643681025</c:v>
                </c:pt>
                <c:pt idx="117">
                  <c:v>107.50441441936509</c:v>
                </c:pt>
                <c:pt idx="118">
                  <c:v>109.63631558812727</c:v>
                </c:pt>
                <c:pt idx="119">
                  <c:v>110.57277591390421</c:v>
                </c:pt>
                <c:pt idx="120">
                  <c:v>111.11507083416309</c:v>
                </c:pt>
                <c:pt idx="121">
                  <c:v>110.79189575652681</c:v>
                </c:pt>
                <c:pt idx="122">
                  <c:v>109.3679679453724</c:v>
                </c:pt>
                <c:pt idx="123">
                  <c:v>109.93534831617862</c:v>
                </c:pt>
                <c:pt idx="124">
                  <c:v>111.58275820359593</c:v>
                </c:pt>
                <c:pt idx="125">
                  <c:v>110.69733361885859</c:v>
                </c:pt>
                <c:pt idx="126">
                  <c:v>111.01653824693028</c:v>
                </c:pt>
                <c:pt idx="127">
                  <c:v>110.080675032708</c:v>
                </c:pt>
                <c:pt idx="128">
                  <c:v>111.42491080761278</c:v>
                </c:pt>
                <c:pt idx="129">
                  <c:v>111.30781023183252</c:v>
                </c:pt>
                <c:pt idx="130">
                  <c:v>110.68309579929254</c:v>
                </c:pt>
                <c:pt idx="131">
                  <c:v>108.75508219620885</c:v>
                </c:pt>
                <c:pt idx="132">
                  <c:v>107.84325065259905</c:v>
                </c:pt>
                <c:pt idx="133">
                  <c:v>105.64154459467484</c:v>
                </c:pt>
                <c:pt idx="134">
                  <c:v>104.52585353786158</c:v>
                </c:pt>
                <c:pt idx="135">
                  <c:v>103.08262930853209</c:v>
                </c:pt>
                <c:pt idx="136">
                  <c:v>104.06780767663349</c:v>
                </c:pt>
                <c:pt idx="137">
                  <c:v>104.12589232682404</c:v>
                </c:pt>
                <c:pt idx="138">
                  <c:v>105.00870277185403</c:v>
                </c:pt>
                <c:pt idx="139">
                  <c:v>103.77723949550695</c:v>
                </c:pt>
                <c:pt idx="140">
                  <c:v>105.40462653589667</c:v>
                </c:pt>
                <c:pt idx="141">
                  <c:v>105.75697451994161</c:v>
                </c:pt>
                <c:pt idx="142">
                  <c:v>106.90146592632864</c:v>
                </c:pt>
                <c:pt idx="143">
                  <c:v>106.55377777983739</c:v>
                </c:pt>
                <c:pt idx="144">
                  <c:v>108.1325121964634</c:v>
                </c:pt>
                <c:pt idx="145">
                  <c:v>109.12560039881285</c:v>
                </c:pt>
                <c:pt idx="146">
                  <c:v>111.07671495638753</c:v>
                </c:pt>
                <c:pt idx="147">
                  <c:v>112.85076070911016</c:v>
                </c:pt>
                <c:pt idx="148">
                  <c:v>112.09919714181896</c:v>
                </c:pt>
                <c:pt idx="149">
                  <c:v>111.68462575171634</c:v>
                </c:pt>
                <c:pt idx="150">
                  <c:v>112.8209116112406</c:v>
                </c:pt>
                <c:pt idx="151">
                  <c:v>114.3594477969921</c:v>
                </c:pt>
                <c:pt idx="152">
                  <c:v>117.29092044349999</c:v>
                </c:pt>
                <c:pt idx="153">
                  <c:v>117.33218465252843</c:v>
                </c:pt>
                <c:pt idx="154">
                  <c:v>115.27939905870434</c:v>
                </c:pt>
                <c:pt idx="155">
                  <c:v>114.55281965348088</c:v>
                </c:pt>
                <c:pt idx="156">
                  <c:v>115.67576172198517</c:v>
                </c:pt>
                <c:pt idx="157">
                  <c:v>113.53179691984373</c:v>
                </c:pt>
                <c:pt idx="158">
                  <c:v>113.82501463538459</c:v>
                </c:pt>
                <c:pt idx="159">
                  <c:v>113.51133149447105</c:v>
                </c:pt>
                <c:pt idx="160">
                  <c:v>114.78242608295342</c:v>
                </c:pt>
                <c:pt idx="161">
                  <c:v>115.19146704319965</c:v>
                </c:pt>
                <c:pt idx="162">
                  <c:v>115.54850952936616</c:v>
                </c:pt>
                <c:pt idx="163">
                  <c:v>114.30727022951105</c:v>
                </c:pt>
                <c:pt idx="164">
                  <c:v>114.05626371616739</c:v>
                </c:pt>
                <c:pt idx="165">
                  <c:v>114.23933039735728</c:v>
                </c:pt>
                <c:pt idx="166">
                  <c:v>113.49443104422429</c:v>
                </c:pt>
                <c:pt idx="167">
                  <c:v>113.76431409561825</c:v>
                </c:pt>
                <c:pt idx="168">
                  <c:v>114.35432669299513</c:v>
                </c:pt>
                <c:pt idx="169">
                  <c:v>112.92968295943666</c:v>
                </c:pt>
                <c:pt idx="170">
                  <c:v>112.82050059877976</c:v>
                </c:pt>
                <c:pt idx="171">
                  <c:v>111.85178878078491</c:v>
                </c:pt>
                <c:pt idx="172">
                  <c:v>110.84899279443734</c:v>
                </c:pt>
                <c:pt idx="173">
                  <c:v>112.38194062217003</c:v>
                </c:pt>
                <c:pt idx="174">
                  <c:v>113.35474773407174</c:v>
                </c:pt>
                <c:pt idx="175">
                  <c:v>114.10165834693294</c:v>
                </c:pt>
                <c:pt idx="176">
                  <c:v>113.39940860997376</c:v>
                </c:pt>
                <c:pt idx="177">
                  <c:v>114.76261516119517</c:v>
                </c:pt>
                <c:pt idx="178">
                  <c:v>114.5754777191849</c:v>
                </c:pt>
                <c:pt idx="179">
                  <c:v>115.09305704844769</c:v>
                </c:pt>
                <c:pt idx="180">
                  <c:v>115.76972617255194</c:v>
                </c:pt>
                <c:pt idx="181">
                  <c:v>116.66482999745422</c:v>
                </c:pt>
                <c:pt idx="182">
                  <c:v>117.20280278522692</c:v>
                </c:pt>
                <c:pt idx="183">
                  <c:v>117.98041979647013</c:v>
                </c:pt>
                <c:pt idx="184">
                  <c:v>118.93857364489122</c:v>
                </c:pt>
                <c:pt idx="185">
                  <c:v>119.24999467079644</c:v>
                </c:pt>
                <c:pt idx="186">
                  <c:v>118.69997548945764</c:v>
                </c:pt>
                <c:pt idx="187">
                  <c:v>118.26183203526237</c:v>
                </c:pt>
                <c:pt idx="188">
                  <c:v>117.15537555348268</c:v>
                </c:pt>
                <c:pt idx="189">
                  <c:v>116.91892474535142</c:v>
                </c:pt>
                <c:pt idx="190">
                  <c:v>117.02858719693796</c:v>
                </c:pt>
                <c:pt idx="191">
                  <c:v>117.71485889227677</c:v>
                </c:pt>
                <c:pt idx="192">
                  <c:v>117.20853617005388</c:v>
                </c:pt>
                <c:pt idx="193">
                  <c:v>117.18004804517336</c:v>
                </c:pt>
                <c:pt idx="194">
                  <c:v>115.40537156515303</c:v>
                </c:pt>
                <c:pt idx="195">
                  <c:v>117.41551490466632</c:v>
                </c:pt>
                <c:pt idx="196">
                  <c:v>116.78513077743858</c:v>
                </c:pt>
                <c:pt idx="197">
                  <c:v>118.27053986821213</c:v>
                </c:pt>
                <c:pt idx="198">
                  <c:v>118.15626679004838</c:v>
                </c:pt>
                <c:pt idx="199">
                  <c:v>120.34356042635099</c:v>
                </c:pt>
                <c:pt idx="200">
                  <c:v>121.84318127646226</c:v>
                </c:pt>
                <c:pt idx="201">
                  <c:v>120.94750412270767</c:v>
                </c:pt>
                <c:pt idx="202">
                  <c:v>121.029714206612</c:v>
                </c:pt>
                <c:pt idx="203">
                  <c:v>120.157597053378</c:v>
                </c:pt>
                <c:pt idx="204">
                  <c:v>120.49984267401136</c:v>
                </c:pt>
                <c:pt idx="205">
                  <c:v>121.52622714040177</c:v>
                </c:pt>
                <c:pt idx="206">
                  <c:v>121.01841330204314</c:v>
                </c:pt>
                <c:pt idx="207">
                  <c:v>121.32714241298687</c:v>
                </c:pt>
                <c:pt idx="208">
                  <c:v>120.35212924046213</c:v>
                </c:pt>
                <c:pt idx="209">
                  <c:v>118.65069545104305</c:v>
                </c:pt>
                <c:pt idx="210">
                  <c:v>119.91366627589683</c:v>
                </c:pt>
                <c:pt idx="211">
                  <c:v>119.36062420851235</c:v>
                </c:pt>
                <c:pt idx="212">
                  <c:v>118.78668315407528</c:v>
                </c:pt>
                <c:pt idx="213">
                  <c:v>118.72160269800838</c:v>
                </c:pt>
                <c:pt idx="214">
                  <c:v>118.54562094198234</c:v>
                </c:pt>
                <c:pt idx="215">
                  <c:v>119.23803956860432</c:v>
                </c:pt>
                <c:pt idx="216">
                  <c:v>119.65699353448147</c:v>
                </c:pt>
                <c:pt idx="217">
                  <c:v>119.5513274556877</c:v>
                </c:pt>
                <c:pt idx="218">
                  <c:v>120.45835251402882</c:v>
                </c:pt>
                <c:pt idx="219">
                  <c:v>119.56235211480474</c:v>
                </c:pt>
                <c:pt idx="220">
                  <c:v>118.5848541049231</c:v>
                </c:pt>
                <c:pt idx="221">
                  <c:v>117.37821766295991</c:v>
                </c:pt>
                <c:pt idx="222">
                  <c:v>116.7552777836665</c:v>
                </c:pt>
                <c:pt idx="223">
                  <c:v>117.15933428654456</c:v>
                </c:pt>
                <c:pt idx="224">
                  <c:v>116.62362024691272</c:v>
                </c:pt>
                <c:pt idx="225">
                  <c:v>117.15384437408612</c:v>
                </c:pt>
                <c:pt idx="226">
                  <c:v>117.61234092726698</c:v>
                </c:pt>
                <c:pt idx="227">
                  <c:v>118.2977621415353</c:v>
                </c:pt>
                <c:pt idx="228">
                  <c:v>118.21612277987317</c:v>
                </c:pt>
                <c:pt idx="229">
                  <c:v>119.67663238495211</c:v>
                </c:pt>
                <c:pt idx="230">
                  <c:v>120.69030319482725</c:v>
                </c:pt>
                <c:pt idx="231">
                  <c:v>120.67265862145706</c:v>
                </c:pt>
                <c:pt idx="232">
                  <c:v>119.53601220693568</c:v>
                </c:pt>
                <c:pt idx="233">
                  <c:v>120.30740312736931</c:v>
                </c:pt>
                <c:pt idx="234">
                  <c:v>120.73309506317642</c:v>
                </c:pt>
                <c:pt idx="235">
                  <c:v>120.70308889635187</c:v>
                </c:pt>
                <c:pt idx="236">
                  <c:v>121.2871720731863</c:v>
                </c:pt>
                <c:pt idx="237">
                  <c:v>122.13275269789753</c:v>
                </c:pt>
                <c:pt idx="238">
                  <c:v>120.81354519056714</c:v>
                </c:pt>
                <c:pt idx="239">
                  <c:v>119.62438929927927</c:v>
                </c:pt>
                <c:pt idx="240">
                  <c:v>119.20564865861719</c:v>
                </c:pt>
                <c:pt idx="241">
                  <c:v>121.41637718154885</c:v>
                </c:pt>
                <c:pt idx="242">
                  <c:v>121.83003925200583</c:v>
                </c:pt>
                <c:pt idx="243">
                  <c:v>122.15053827495385</c:v>
                </c:pt>
                <c:pt idx="244">
                  <c:v>122.20620100406516</c:v>
                </c:pt>
                <c:pt idx="245">
                  <c:v>119.76162997713128</c:v>
                </c:pt>
                <c:pt idx="246">
                  <c:v>120.48712110655215</c:v>
                </c:pt>
                <c:pt idx="247">
                  <c:v>121.18227561661951</c:v>
                </c:pt>
                <c:pt idx="248">
                  <c:v>122.44205005396122</c:v>
                </c:pt>
                <c:pt idx="249">
                  <c:v>122.69896981197252</c:v>
                </c:pt>
                <c:pt idx="250">
                  <c:v>122.02918784989328</c:v>
                </c:pt>
                <c:pt idx="251">
                  <c:v>121.07049782992988</c:v>
                </c:pt>
                <c:pt idx="252">
                  <c:v>122.50647357533889</c:v>
                </c:pt>
                <c:pt idx="253">
                  <c:v>123.19106130204634</c:v>
                </c:pt>
                <c:pt idx="254">
                  <c:v>123.41926433629978</c:v>
                </c:pt>
                <c:pt idx="255">
                  <c:v>124.79479198894911</c:v>
                </c:pt>
                <c:pt idx="256">
                  <c:v>124.24942340766978</c:v>
                </c:pt>
                <c:pt idx="257">
                  <c:v>123.13494137242168</c:v>
                </c:pt>
                <c:pt idx="258">
                  <c:v>125.29918376197357</c:v>
                </c:pt>
                <c:pt idx="259">
                  <c:v>125.69990453075856</c:v>
                </c:pt>
                <c:pt idx="260">
                  <c:v>124.89548949461499</c:v>
                </c:pt>
                <c:pt idx="261">
                  <c:v>125.81534581316679</c:v>
                </c:pt>
                <c:pt idx="262">
                  <c:v>126.85848586541644</c:v>
                </c:pt>
                <c:pt idx="263">
                  <c:v>125.76680729560465</c:v>
                </c:pt>
                <c:pt idx="264">
                  <c:v>126.16945451727403</c:v>
                </c:pt>
                <c:pt idx="265">
                  <c:v>127.99858318583831</c:v>
                </c:pt>
                <c:pt idx="266">
                  <c:v>128.81864804630447</c:v>
                </c:pt>
                <c:pt idx="267">
                  <c:v>130.22811008792075</c:v>
                </c:pt>
                <c:pt idx="268">
                  <c:v>129.08812797330248</c:v>
                </c:pt>
                <c:pt idx="269">
                  <c:v>129.82098099641507</c:v>
                </c:pt>
                <c:pt idx="270">
                  <c:v>129.9657686527878</c:v>
                </c:pt>
                <c:pt idx="271">
                  <c:v>131.66788565178973</c:v>
                </c:pt>
                <c:pt idx="272">
                  <c:v>132.03216931898356</c:v>
                </c:pt>
                <c:pt idx="273">
                  <c:v>131.23931790688536</c:v>
                </c:pt>
                <c:pt idx="274">
                  <c:v>130.4376939786921</c:v>
                </c:pt>
                <c:pt idx="275">
                  <c:v>131.31756039826496</c:v>
                </c:pt>
                <c:pt idx="276">
                  <c:v>131.01300002452908</c:v>
                </c:pt>
                <c:pt idx="277">
                  <c:v>129.26427722779039</c:v>
                </c:pt>
                <c:pt idx="278">
                  <c:v>130.99057781006783</c:v>
                </c:pt>
                <c:pt idx="279">
                  <c:v>131.77737547337293</c:v>
                </c:pt>
                <c:pt idx="280">
                  <c:v>130.72523677887204</c:v>
                </c:pt>
                <c:pt idx="281">
                  <c:v>131.20776120621019</c:v>
                </c:pt>
                <c:pt idx="282">
                  <c:v>131.47730768138445</c:v>
                </c:pt>
                <c:pt idx="283">
                  <c:v>131.69230629128481</c:v>
                </c:pt>
                <c:pt idx="284">
                  <c:v>133.27773062764112</c:v>
                </c:pt>
                <c:pt idx="285">
                  <c:v>135.34095019559078</c:v>
                </c:pt>
                <c:pt idx="286">
                  <c:v>135.07849700979619</c:v>
                </c:pt>
                <c:pt idx="287">
                  <c:v>134.98802943631523</c:v>
                </c:pt>
                <c:pt idx="288">
                  <c:v>135.1246824688404</c:v>
                </c:pt>
                <c:pt idx="289">
                  <c:v>134.54108670055746</c:v>
                </c:pt>
                <c:pt idx="290">
                  <c:v>134.70817588225643</c:v>
                </c:pt>
                <c:pt idx="291">
                  <c:v>134.78450993255967</c:v>
                </c:pt>
                <c:pt idx="292">
                  <c:v>135.32511939566086</c:v>
                </c:pt>
                <c:pt idx="293">
                  <c:v>135.03456097403151</c:v>
                </c:pt>
                <c:pt idx="294">
                  <c:v>133.61988651130375</c:v>
                </c:pt>
                <c:pt idx="295">
                  <c:v>132.35907183737302</c:v>
                </c:pt>
                <c:pt idx="296">
                  <c:v>132.08638264696285</c:v>
                </c:pt>
                <c:pt idx="297">
                  <c:v>133.01951491661782</c:v>
                </c:pt>
                <c:pt idx="298">
                  <c:v>132.31858189517456</c:v>
                </c:pt>
                <c:pt idx="299">
                  <c:v>132.11548272021338</c:v>
                </c:pt>
                <c:pt idx="300">
                  <c:v>132.47614050664802</c:v>
                </c:pt>
                <c:pt idx="301">
                  <c:v>130.93175545509749</c:v>
                </c:pt>
                <c:pt idx="302">
                  <c:v>130.38390427391522</c:v>
                </c:pt>
                <c:pt idx="303">
                  <c:v>128.9147253582191</c:v>
                </c:pt>
                <c:pt idx="304">
                  <c:v>130.8619606442837</c:v>
                </c:pt>
                <c:pt idx="305">
                  <c:v>133.74668599472483</c:v>
                </c:pt>
                <c:pt idx="306">
                  <c:v>135.40314206063152</c:v>
                </c:pt>
                <c:pt idx="307">
                  <c:v>135.45329962326437</c:v>
                </c:pt>
                <c:pt idx="308">
                  <c:v>136.99003440935027</c:v>
                </c:pt>
                <c:pt idx="309">
                  <c:v>137.60270277724794</c:v>
                </c:pt>
                <c:pt idx="310">
                  <c:v>137.84568943275752</c:v>
                </c:pt>
                <c:pt idx="311">
                  <c:v>137.56735956858216</c:v>
                </c:pt>
                <c:pt idx="312">
                  <c:v>137.27713682929988</c:v>
                </c:pt>
                <c:pt idx="313">
                  <c:v>136.60767152183405</c:v>
                </c:pt>
                <c:pt idx="314">
                  <c:v>137.38122753087816</c:v>
                </c:pt>
                <c:pt idx="315">
                  <c:v>136.83707517868288</c:v>
                </c:pt>
                <c:pt idx="316">
                  <c:v>135.96531672938167</c:v>
                </c:pt>
                <c:pt idx="317">
                  <c:v>136.12663595495115</c:v>
                </c:pt>
                <c:pt idx="318">
                  <c:v>138.29631410189677</c:v>
                </c:pt>
                <c:pt idx="319">
                  <c:v>137.73286415035503</c:v>
                </c:pt>
                <c:pt idx="320">
                  <c:v>137.4452176917622</c:v>
                </c:pt>
                <c:pt idx="321">
                  <c:v>137.8423624947072</c:v>
                </c:pt>
                <c:pt idx="322">
                  <c:v>135.68189247995517</c:v>
                </c:pt>
                <c:pt idx="323">
                  <c:v>136.84241941804081</c:v>
                </c:pt>
                <c:pt idx="324">
                  <c:v>137.32941639477937</c:v>
                </c:pt>
                <c:pt idx="325">
                  <c:v>135.87437430750319</c:v>
                </c:pt>
                <c:pt idx="326">
                  <c:v>136.31524658817023</c:v>
                </c:pt>
                <c:pt idx="327">
                  <c:v>137.53189472292888</c:v>
                </c:pt>
                <c:pt idx="328">
                  <c:v>138.26125352913877</c:v>
                </c:pt>
                <c:pt idx="329">
                  <c:v>137.91492103415791</c:v>
                </c:pt>
                <c:pt idx="330">
                  <c:v>138.78512141370416</c:v>
                </c:pt>
                <c:pt idx="331">
                  <c:v>138.54775772766149</c:v>
                </c:pt>
                <c:pt idx="332">
                  <c:v>138.12905960334072</c:v>
                </c:pt>
                <c:pt idx="333">
                  <c:v>137.32839176803554</c:v>
                </c:pt>
                <c:pt idx="334">
                  <c:v>137.59289590704222</c:v>
                </c:pt>
                <c:pt idx="335">
                  <c:v>136.13092637831068</c:v>
                </c:pt>
                <c:pt idx="336">
                  <c:v>137.26174874775447</c:v>
                </c:pt>
                <c:pt idx="337">
                  <c:v>136.06699505334635</c:v>
                </c:pt>
                <c:pt idx="338">
                  <c:v>137.00008123220698</c:v>
                </c:pt>
                <c:pt idx="339">
                  <c:v>136.68834622283561</c:v>
                </c:pt>
                <c:pt idx="340">
                  <c:v>138.13178481818966</c:v>
                </c:pt>
                <c:pt idx="341">
                  <c:v>139.52401338762425</c:v>
                </c:pt>
                <c:pt idx="342">
                  <c:v>138.62031834653342</c:v>
                </c:pt>
                <c:pt idx="343">
                  <c:v>138.97700042759072</c:v>
                </c:pt>
                <c:pt idx="344">
                  <c:v>139.86871678283498</c:v>
                </c:pt>
                <c:pt idx="345">
                  <c:v>138.97425166492459</c:v>
                </c:pt>
                <c:pt idx="346">
                  <c:v>139.15880548237359</c:v>
                </c:pt>
                <c:pt idx="347">
                  <c:v>137.64952648507204</c:v>
                </c:pt>
                <c:pt idx="348">
                  <c:v>137.99480403096152</c:v>
                </c:pt>
                <c:pt idx="349">
                  <c:v>137.3293198403363</c:v>
                </c:pt>
                <c:pt idx="350">
                  <c:v>137.96749028992332</c:v>
                </c:pt>
                <c:pt idx="351">
                  <c:v>137.29123152603196</c:v>
                </c:pt>
                <c:pt idx="352">
                  <c:v>138.06094528122478</c:v>
                </c:pt>
                <c:pt idx="353">
                  <c:v>138.00913256165757</c:v>
                </c:pt>
                <c:pt idx="354">
                  <c:v>139.72403888387882</c:v>
                </c:pt>
                <c:pt idx="355">
                  <c:v>139.81952030652852</c:v>
                </c:pt>
                <c:pt idx="356">
                  <c:v>140.2167634119526</c:v>
                </c:pt>
                <c:pt idx="357">
                  <c:v>140.28156889553136</c:v>
                </c:pt>
                <c:pt idx="358">
                  <c:v>139.34201982813144</c:v>
                </c:pt>
                <c:pt idx="359">
                  <c:v>138.3428453992361</c:v>
                </c:pt>
                <c:pt idx="360">
                  <c:v>139.24613610183604</c:v>
                </c:pt>
                <c:pt idx="361">
                  <c:v>139.15640456513395</c:v>
                </c:pt>
                <c:pt idx="362">
                  <c:v>140.01995199629826</c:v>
                </c:pt>
                <c:pt idx="363">
                  <c:v>141.41692754967829</c:v>
                </c:pt>
                <c:pt idx="364">
                  <c:v>142.28402360268811</c:v>
                </c:pt>
                <c:pt idx="365">
                  <c:v>142.64689173372136</c:v>
                </c:pt>
                <c:pt idx="366">
                  <c:v>142.57056461897113</c:v>
                </c:pt>
                <c:pt idx="367">
                  <c:v>141.4467490252141</c:v>
                </c:pt>
                <c:pt idx="368">
                  <c:v>140.7229718822523</c:v>
                </c:pt>
                <c:pt idx="369">
                  <c:v>140.58497253568038</c:v>
                </c:pt>
                <c:pt idx="370">
                  <c:v>139.14901601057795</c:v>
                </c:pt>
                <c:pt idx="371">
                  <c:v>140.20962683688228</c:v>
                </c:pt>
                <c:pt idx="372">
                  <c:v>140.68588210389106</c:v>
                </c:pt>
                <c:pt idx="373">
                  <c:v>141.81490372211294</c:v>
                </c:pt>
                <c:pt idx="374">
                  <c:v>141.11883218519722</c:v>
                </c:pt>
                <c:pt idx="375">
                  <c:v>140.57240401570556</c:v>
                </c:pt>
                <c:pt idx="376">
                  <c:v>141.71130028257974</c:v>
                </c:pt>
                <c:pt idx="377">
                  <c:v>140.73515453977254</c:v>
                </c:pt>
                <c:pt idx="378">
                  <c:v>139.52649061194609</c:v>
                </c:pt>
                <c:pt idx="379">
                  <c:v>139.57722219271918</c:v>
                </c:pt>
                <c:pt idx="380">
                  <c:v>139.9838630736331</c:v>
                </c:pt>
                <c:pt idx="381">
                  <c:v>140.05712111076457</c:v>
                </c:pt>
                <c:pt idx="382">
                  <c:v>141.26093243919956</c:v>
                </c:pt>
                <c:pt idx="383">
                  <c:v>141.30772953425441</c:v>
                </c:pt>
                <c:pt idx="384">
                  <c:v>140.21329898880927</c:v>
                </c:pt>
                <c:pt idx="385">
                  <c:v>139.1808268271146</c:v>
                </c:pt>
                <c:pt idx="386">
                  <c:v>139.89257632294328</c:v>
                </c:pt>
                <c:pt idx="387">
                  <c:v>138.23600719014229</c:v>
                </c:pt>
                <c:pt idx="388">
                  <c:v>138.38549945613676</c:v>
                </c:pt>
                <c:pt idx="389">
                  <c:v>139.54703660550646</c:v>
                </c:pt>
                <c:pt idx="390">
                  <c:v>140.68074748858402</c:v>
                </c:pt>
                <c:pt idx="391">
                  <c:v>140.11259057662375</c:v>
                </c:pt>
                <c:pt idx="392">
                  <c:v>139.75196007202675</c:v>
                </c:pt>
                <c:pt idx="393">
                  <c:v>139.99512588632001</c:v>
                </c:pt>
                <c:pt idx="394">
                  <c:v>139.63929463296557</c:v>
                </c:pt>
                <c:pt idx="395">
                  <c:v>139.38264387760154</c:v>
                </c:pt>
                <c:pt idx="396">
                  <c:v>139.48649663476192</c:v>
                </c:pt>
                <c:pt idx="397">
                  <c:v>138.97262052906365</c:v>
                </c:pt>
                <c:pt idx="398">
                  <c:v>136.80752981856779</c:v>
                </c:pt>
                <c:pt idx="399">
                  <c:v>135.57421612632339</c:v>
                </c:pt>
                <c:pt idx="400">
                  <c:v>137.50059185641487</c:v>
                </c:pt>
                <c:pt idx="401">
                  <c:v>137.52628991742876</c:v>
                </c:pt>
                <c:pt idx="402">
                  <c:v>138.1877418587442</c:v>
                </c:pt>
                <c:pt idx="403">
                  <c:v>138.90871424590799</c:v>
                </c:pt>
                <c:pt idx="404">
                  <c:v>138.91185414906494</c:v>
                </c:pt>
                <c:pt idx="405">
                  <c:v>138.64065832279664</c:v>
                </c:pt>
                <c:pt idx="406">
                  <c:v>138.28799123635648</c:v>
                </c:pt>
                <c:pt idx="407">
                  <c:v>137.58486774994725</c:v>
                </c:pt>
                <c:pt idx="408">
                  <c:v>137.484942166038</c:v>
                </c:pt>
                <c:pt idx="409">
                  <c:v>137.3005253899251</c:v>
                </c:pt>
                <c:pt idx="410">
                  <c:v>136.49479759246682</c:v>
                </c:pt>
                <c:pt idx="411">
                  <c:v>138.01199303369441</c:v>
                </c:pt>
                <c:pt idx="412">
                  <c:v>137.23390982081835</c:v>
                </c:pt>
                <c:pt idx="413">
                  <c:v>135.75641536445366</c:v>
                </c:pt>
                <c:pt idx="414">
                  <c:v>135.69495967660299</c:v>
                </c:pt>
                <c:pt idx="415">
                  <c:v>133.16685585837098</c:v>
                </c:pt>
                <c:pt idx="416">
                  <c:v>133.89157892177857</c:v>
                </c:pt>
                <c:pt idx="417">
                  <c:v>133.71157785999833</c:v>
                </c:pt>
                <c:pt idx="418">
                  <c:v>133.18846790268844</c:v>
                </c:pt>
                <c:pt idx="419">
                  <c:v>133.26061212844493</c:v>
                </c:pt>
                <c:pt idx="420">
                  <c:v>131.5249197242058</c:v>
                </c:pt>
                <c:pt idx="421">
                  <c:v>132.48428659450403</c:v>
                </c:pt>
                <c:pt idx="422">
                  <c:v>131.78839997491735</c:v>
                </c:pt>
                <c:pt idx="423">
                  <c:v>130.93911763376096</c:v>
                </c:pt>
                <c:pt idx="424">
                  <c:v>131.30831690482515</c:v>
                </c:pt>
                <c:pt idx="425">
                  <c:v>128.62938035860125</c:v>
                </c:pt>
                <c:pt idx="426">
                  <c:v>129.37088140754912</c:v>
                </c:pt>
                <c:pt idx="427">
                  <c:v>130.78023716110235</c:v>
                </c:pt>
                <c:pt idx="428">
                  <c:v>131.4231621694457</c:v>
                </c:pt>
                <c:pt idx="429">
                  <c:v>131.02888529298468</c:v>
                </c:pt>
                <c:pt idx="430">
                  <c:v>130.07896891751992</c:v>
                </c:pt>
                <c:pt idx="431">
                  <c:v>128.70717003180584</c:v>
                </c:pt>
                <c:pt idx="432">
                  <c:v>129.3074050133057</c:v>
                </c:pt>
                <c:pt idx="433">
                  <c:v>130.5724981390363</c:v>
                </c:pt>
                <c:pt idx="434">
                  <c:v>131.3255340943918</c:v>
                </c:pt>
                <c:pt idx="435">
                  <c:v>131.45900060292607</c:v>
                </c:pt>
                <c:pt idx="436">
                  <c:v>131.96244021955434</c:v>
                </c:pt>
                <c:pt idx="437">
                  <c:v>133.23340224822434</c:v>
                </c:pt>
                <c:pt idx="438">
                  <c:v>133.01423643302144</c:v>
                </c:pt>
                <c:pt idx="439">
                  <c:v>132.96647755502815</c:v>
                </c:pt>
                <c:pt idx="440">
                  <c:v>133.12473433622452</c:v>
                </c:pt>
                <c:pt idx="441">
                  <c:v>132.98940744046118</c:v>
                </c:pt>
                <c:pt idx="442">
                  <c:v>132.28990191593556</c:v>
                </c:pt>
                <c:pt idx="443">
                  <c:v>129.3727560020904</c:v>
                </c:pt>
                <c:pt idx="444">
                  <c:v>129.29071478477132</c:v>
                </c:pt>
                <c:pt idx="445">
                  <c:v>129.1473007238601</c:v>
                </c:pt>
                <c:pt idx="446">
                  <c:v>129.50366404435201</c:v>
                </c:pt>
                <c:pt idx="447">
                  <c:v>130.04798831414541</c:v>
                </c:pt>
                <c:pt idx="448">
                  <c:v>130.61209063432628</c:v>
                </c:pt>
                <c:pt idx="449">
                  <c:v>129.89751485853549</c:v>
                </c:pt>
                <c:pt idx="450">
                  <c:v>129.99618516440788</c:v>
                </c:pt>
                <c:pt idx="451">
                  <c:v>129.70612572467701</c:v>
                </c:pt>
                <c:pt idx="452">
                  <c:v>128.05189101952843</c:v>
                </c:pt>
                <c:pt idx="453">
                  <c:v>127.00405611570378</c:v>
                </c:pt>
                <c:pt idx="454">
                  <c:v>127.59664955112201</c:v>
                </c:pt>
                <c:pt idx="455">
                  <c:v>126.75370149152248</c:v>
                </c:pt>
                <c:pt idx="456">
                  <c:v>127.17288122973497</c:v>
                </c:pt>
                <c:pt idx="457">
                  <c:v>127.4254787059036</c:v>
                </c:pt>
                <c:pt idx="458">
                  <c:v>129.11496146079872</c:v>
                </c:pt>
                <c:pt idx="459">
                  <c:v>128.20383472549227</c:v>
                </c:pt>
                <c:pt idx="460">
                  <c:v>128.65457713243782</c:v>
                </c:pt>
                <c:pt idx="461">
                  <c:v>130.37334881323633</c:v>
                </c:pt>
                <c:pt idx="462">
                  <c:v>130.16650748064862</c:v>
                </c:pt>
                <c:pt idx="463">
                  <c:v>128.01124743432916</c:v>
                </c:pt>
                <c:pt idx="464">
                  <c:v>129.99562716373907</c:v>
                </c:pt>
                <c:pt idx="465">
                  <c:v>128.06824951209018</c:v>
                </c:pt>
                <c:pt idx="466">
                  <c:v>128.20250815901875</c:v>
                </c:pt>
                <c:pt idx="467">
                  <c:v>130.25349960983561</c:v>
                </c:pt>
                <c:pt idx="468">
                  <c:v>130.4984641320915</c:v>
                </c:pt>
                <c:pt idx="469">
                  <c:v>130.29772391645739</c:v>
                </c:pt>
                <c:pt idx="470">
                  <c:v>128.54852324978174</c:v>
                </c:pt>
                <c:pt idx="471">
                  <c:v>129.33665532679623</c:v>
                </c:pt>
                <c:pt idx="472">
                  <c:v>130.12481993522161</c:v>
                </c:pt>
                <c:pt idx="473">
                  <c:v>129.80810414539812</c:v>
                </c:pt>
                <c:pt idx="474">
                  <c:v>129.33484188000318</c:v>
                </c:pt>
                <c:pt idx="475">
                  <c:v>129.91430904377387</c:v>
                </c:pt>
                <c:pt idx="476">
                  <c:v>130.67458279244607</c:v>
                </c:pt>
                <c:pt idx="477">
                  <c:v>130.1540872663027</c:v>
                </c:pt>
                <c:pt idx="478">
                  <c:v>128.63350143083866</c:v>
                </c:pt>
                <c:pt idx="479">
                  <c:v>128.49638346930334</c:v>
                </c:pt>
                <c:pt idx="480">
                  <c:v>128.37776467796635</c:v>
                </c:pt>
                <c:pt idx="481">
                  <c:v>129.25434190310816</c:v>
                </c:pt>
                <c:pt idx="482">
                  <c:v>129.99365947538544</c:v>
                </c:pt>
                <c:pt idx="483">
                  <c:v>129.67282383047637</c:v>
                </c:pt>
                <c:pt idx="484">
                  <c:v>131.01450358330715</c:v>
                </c:pt>
                <c:pt idx="485">
                  <c:v>131.78305922199263</c:v>
                </c:pt>
                <c:pt idx="486">
                  <c:v>131.62280926274894</c:v>
                </c:pt>
                <c:pt idx="487">
                  <c:v>132.07554503601452</c:v>
                </c:pt>
                <c:pt idx="488">
                  <c:v>133.32396602544503</c:v>
                </c:pt>
                <c:pt idx="489">
                  <c:v>133.27462953451911</c:v>
                </c:pt>
                <c:pt idx="490">
                  <c:v>133.24439079526024</c:v>
                </c:pt>
                <c:pt idx="491">
                  <c:v>134.202560240765</c:v>
                </c:pt>
                <c:pt idx="492">
                  <c:v>134.52839487563261</c:v>
                </c:pt>
                <c:pt idx="493">
                  <c:v>132.65418839398532</c:v>
                </c:pt>
                <c:pt idx="494">
                  <c:v>134.36932472206047</c:v>
                </c:pt>
                <c:pt idx="495">
                  <c:v>133.41864755564487</c:v>
                </c:pt>
                <c:pt idx="496">
                  <c:v>133.19409005764427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4D1D-B9D2-E04D8547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360672"/>
        <c:axId val="1552366912"/>
      </c:lineChart>
      <c:catAx>
        <c:axId val="155236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66912"/>
        <c:crosses val="autoZero"/>
        <c:auto val="1"/>
        <c:lblAlgn val="ctr"/>
        <c:lblOffset val="100"/>
        <c:noMultiLvlLbl val="0"/>
      </c:catAx>
      <c:valAx>
        <c:axId val="15523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373</xdr:row>
      <xdr:rowOff>26670</xdr:rowOff>
    </xdr:from>
    <xdr:to>
      <xdr:col>10</xdr:col>
      <xdr:colOff>396240</xdr:colOff>
      <xdr:row>388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F7CB-2851-4D5C-B4B2-91BBDDB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B29B-B3C7-4DB0-9106-DD6D19451A9F}">
  <dimension ref="A1:B500"/>
  <sheetViews>
    <sheetView workbookViewId="0">
      <pane ySplit="3" topLeftCell="A367" activePane="bottomLeft" state="frozen"/>
      <selection pane="bottomLeft" activeCell="B3" sqref="B3:B500"/>
    </sheetView>
  </sheetViews>
  <sheetFormatPr defaultRowHeight="14.4" x14ac:dyDescent="0.3"/>
  <sheetData>
    <row r="1" spans="1:2" x14ac:dyDescent="0.3">
      <c r="A1" t="s">
        <v>2</v>
      </c>
    </row>
    <row r="3" spans="1:2" x14ac:dyDescent="0.3">
      <c r="A3" t="s">
        <v>0</v>
      </c>
      <c r="B3" t="s">
        <v>1</v>
      </c>
    </row>
    <row r="4" spans="1:2" x14ac:dyDescent="0.3">
      <c r="A4">
        <v>1</v>
      </c>
      <c r="B4">
        <v>100</v>
      </c>
    </row>
    <row r="5" spans="1:2" x14ac:dyDescent="0.3">
      <c r="A5">
        <v>2</v>
      </c>
      <c r="B5">
        <f ca="1">+B4+NORMINV(RAND(),0,1)</f>
        <v>99.659227659208923</v>
      </c>
    </row>
    <row r="6" spans="1:2" x14ac:dyDescent="0.3">
      <c r="A6">
        <v>3</v>
      </c>
      <c r="B6">
        <f t="shared" ref="B6:B69" ca="1" si="0">+B5+NORMINV(RAND(),0,1)</f>
        <v>98.149958961494747</v>
      </c>
    </row>
    <row r="7" spans="1:2" x14ac:dyDescent="0.3">
      <c r="A7">
        <v>4</v>
      </c>
      <c r="B7">
        <f t="shared" ca="1" si="0"/>
        <v>96.693408758195474</v>
      </c>
    </row>
    <row r="8" spans="1:2" x14ac:dyDescent="0.3">
      <c r="A8">
        <v>5</v>
      </c>
      <c r="B8">
        <f t="shared" ca="1" si="0"/>
        <v>97.946035858878005</v>
      </c>
    </row>
    <row r="9" spans="1:2" x14ac:dyDescent="0.3">
      <c r="A9">
        <v>6</v>
      </c>
      <c r="B9">
        <f t="shared" ca="1" si="0"/>
        <v>97.422579028108984</v>
      </c>
    </row>
    <row r="10" spans="1:2" x14ac:dyDescent="0.3">
      <c r="A10">
        <v>7</v>
      </c>
      <c r="B10">
        <f t="shared" ca="1" si="0"/>
        <v>100.73009417905128</v>
      </c>
    </row>
    <row r="11" spans="1:2" x14ac:dyDescent="0.3">
      <c r="A11">
        <v>8</v>
      </c>
      <c r="B11">
        <f t="shared" ca="1" si="0"/>
        <v>101.99675290281931</v>
      </c>
    </row>
    <row r="12" spans="1:2" x14ac:dyDescent="0.3">
      <c r="A12">
        <v>9</v>
      </c>
      <c r="B12">
        <f t="shared" ca="1" si="0"/>
        <v>102.23054619126935</v>
      </c>
    </row>
    <row r="13" spans="1:2" x14ac:dyDescent="0.3">
      <c r="A13">
        <v>10</v>
      </c>
      <c r="B13">
        <f t="shared" ca="1" si="0"/>
        <v>101.45246935661744</v>
      </c>
    </row>
    <row r="14" spans="1:2" x14ac:dyDescent="0.3">
      <c r="A14">
        <v>11</v>
      </c>
      <c r="B14">
        <f t="shared" ca="1" si="0"/>
        <v>101.4359501152306</v>
      </c>
    </row>
    <row r="15" spans="1:2" x14ac:dyDescent="0.3">
      <c r="A15">
        <v>12</v>
      </c>
      <c r="B15">
        <f t="shared" ca="1" si="0"/>
        <v>101.411732059107</v>
      </c>
    </row>
    <row r="16" spans="1:2" x14ac:dyDescent="0.3">
      <c r="A16">
        <v>13</v>
      </c>
      <c r="B16">
        <f t="shared" ca="1" si="0"/>
        <v>100.5859256369274</v>
      </c>
    </row>
    <row r="17" spans="1:2" x14ac:dyDescent="0.3">
      <c r="A17">
        <v>14</v>
      </c>
      <c r="B17">
        <f t="shared" ca="1" si="0"/>
        <v>101.93807648939992</v>
      </c>
    </row>
    <row r="18" spans="1:2" x14ac:dyDescent="0.3">
      <c r="A18">
        <v>15</v>
      </c>
      <c r="B18">
        <f t="shared" ca="1" si="0"/>
        <v>100.72788404042416</v>
      </c>
    </row>
    <row r="19" spans="1:2" x14ac:dyDescent="0.3">
      <c r="A19">
        <v>16</v>
      </c>
      <c r="B19">
        <f t="shared" ca="1" si="0"/>
        <v>98.687427049873108</v>
      </c>
    </row>
    <row r="20" spans="1:2" x14ac:dyDescent="0.3">
      <c r="A20">
        <v>17</v>
      </c>
      <c r="B20">
        <f t="shared" ca="1" si="0"/>
        <v>100.51999190424655</v>
      </c>
    </row>
    <row r="21" spans="1:2" x14ac:dyDescent="0.3">
      <c r="A21">
        <v>18</v>
      </c>
      <c r="B21">
        <f t="shared" ca="1" si="0"/>
        <v>102.86095168910035</v>
      </c>
    </row>
    <row r="22" spans="1:2" x14ac:dyDescent="0.3">
      <c r="A22">
        <v>19</v>
      </c>
      <c r="B22">
        <f t="shared" ca="1" si="0"/>
        <v>102.80121361973967</v>
      </c>
    </row>
    <row r="23" spans="1:2" x14ac:dyDescent="0.3">
      <c r="A23">
        <v>20</v>
      </c>
      <c r="B23">
        <f t="shared" ca="1" si="0"/>
        <v>101.71954687127453</v>
      </c>
    </row>
    <row r="24" spans="1:2" x14ac:dyDescent="0.3">
      <c r="A24">
        <v>21</v>
      </c>
      <c r="B24">
        <f t="shared" ca="1" si="0"/>
        <v>101.5201362214717</v>
      </c>
    </row>
    <row r="25" spans="1:2" x14ac:dyDescent="0.3">
      <c r="A25">
        <v>22</v>
      </c>
      <c r="B25">
        <f t="shared" ca="1" si="0"/>
        <v>101.54326725800567</v>
      </c>
    </row>
    <row r="26" spans="1:2" x14ac:dyDescent="0.3">
      <c r="A26">
        <v>23</v>
      </c>
      <c r="B26">
        <f t="shared" ca="1" si="0"/>
        <v>101.66052241952505</v>
      </c>
    </row>
    <row r="27" spans="1:2" x14ac:dyDescent="0.3">
      <c r="A27">
        <v>24</v>
      </c>
      <c r="B27">
        <f t="shared" ca="1" si="0"/>
        <v>102.48361078434895</v>
      </c>
    </row>
    <row r="28" spans="1:2" x14ac:dyDescent="0.3">
      <c r="B28">
        <f t="shared" ca="1" si="0"/>
        <v>102.73852400946237</v>
      </c>
    </row>
    <row r="29" spans="1:2" x14ac:dyDescent="0.3">
      <c r="B29">
        <f t="shared" ca="1" si="0"/>
        <v>104.60473720216854</v>
      </c>
    </row>
    <row r="30" spans="1:2" x14ac:dyDescent="0.3">
      <c r="B30">
        <f t="shared" ca="1" si="0"/>
        <v>103.97473134316552</v>
      </c>
    </row>
    <row r="31" spans="1:2" x14ac:dyDescent="0.3">
      <c r="B31">
        <f t="shared" ca="1" si="0"/>
        <v>104.5434814489177</v>
      </c>
    </row>
    <row r="32" spans="1:2" x14ac:dyDescent="0.3">
      <c r="B32">
        <f t="shared" ca="1" si="0"/>
        <v>104.95733072291817</v>
      </c>
    </row>
    <row r="33" spans="2:2" x14ac:dyDescent="0.3">
      <c r="B33">
        <f t="shared" ca="1" si="0"/>
        <v>104.4365367218233</v>
      </c>
    </row>
    <row r="34" spans="2:2" x14ac:dyDescent="0.3">
      <c r="B34">
        <f t="shared" ca="1" si="0"/>
        <v>105.1280032943862</v>
      </c>
    </row>
    <row r="35" spans="2:2" x14ac:dyDescent="0.3">
      <c r="B35">
        <f t="shared" ca="1" si="0"/>
        <v>105.99597411001207</v>
      </c>
    </row>
    <row r="36" spans="2:2" x14ac:dyDescent="0.3">
      <c r="B36">
        <f t="shared" ca="1" si="0"/>
        <v>105.6944839732457</v>
      </c>
    </row>
    <row r="37" spans="2:2" x14ac:dyDescent="0.3">
      <c r="B37">
        <f t="shared" ca="1" si="0"/>
        <v>104.6983146798384</v>
      </c>
    </row>
    <row r="38" spans="2:2" x14ac:dyDescent="0.3">
      <c r="B38">
        <f t="shared" ca="1" si="0"/>
        <v>103.57025737406414</v>
      </c>
    </row>
    <row r="39" spans="2:2" x14ac:dyDescent="0.3">
      <c r="B39">
        <f t="shared" ca="1" si="0"/>
        <v>104.09604530856731</v>
      </c>
    </row>
    <row r="40" spans="2:2" x14ac:dyDescent="0.3">
      <c r="B40">
        <f t="shared" ca="1" si="0"/>
        <v>105.62673960114979</v>
      </c>
    </row>
    <row r="41" spans="2:2" x14ac:dyDescent="0.3">
      <c r="B41">
        <f t="shared" ca="1" si="0"/>
        <v>104.79642710280369</v>
      </c>
    </row>
    <row r="42" spans="2:2" x14ac:dyDescent="0.3">
      <c r="B42">
        <f t="shared" ca="1" si="0"/>
        <v>105.20839801325826</v>
      </c>
    </row>
    <row r="43" spans="2:2" x14ac:dyDescent="0.3">
      <c r="B43">
        <f t="shared" ca="1" si="0"/>
        <v>106.97623016443043</v>
      </c>
    </row>
    <row r="44" spans="2:2" x14ac:dyDescent="0.3">
      <c r="B44">
        <f t="shared" ca="1" si="0"/>
        <v>106.76517231628608</v>
      </c>
    </row>
    <row r="45" spans="2:2" x14ac:dyDescent="0.3">
      <c r="B45">
        <f t="shared" ca="1" si="0"/>
        <v>106.65096587871355</v>
      </c>
    </row>
    <row r="46" spans="2:2" x14ac:dyDescent="0.3">
      <c r="B46">
        <f t="shared" ca="1" si="0"/>
        <v>106.41951716998015</v>
      </c>
    </row>
    <row r="47" spans="2:2" x14ac:dyDescent="0.3">
      <c r="B47">
        <f t="shared" ca="1" si="0"/>
        <v>105.51377376599554</v>
      </c>
    </row>
    <row r="48" spans="2:2" x14ac:dyDescent="0.3">
      <c r="B48">
        <f t="shared" ca="1" si="0"/>
        <v>106.22255376421008</v>
      </c>
    </row>
    <row r="49" spans="2:2" x14ac:dyDescent="0.3">
      <c r="B49">
        <f t="shared" ca="1" si="0"/>
        <v>106.62404018678059</v>
      </c>
    </row>
    <row r="50" spans="2:2" x14ac:dyDescent="0.3">
      <c r="B50">
        <f t="shared" ca="1" si="0"/>
        <v>107.98692176809037</v>
      </c>
    </row>
    <row r="51" spans="2:2" x14ac:dyDescent="0.3">
      <c r="B51">
        <f t="shared" ca="1" si="0"/>
        <v>108.37292833439744</v>
      </c>
    </row>
    <row r="52" spans="2:2" x14ac:dyDescent="0.3">
      <c r="B52">
        <f t="shared" ca="1" si="0"/>
        <v>108.41803186734873</v>
      </c>
    </row>
    <row r="53" spans="2:2" x14ac:dyDescent="0.3">
      <c r="B53">
        <f t="shared" ca="1" si="0"/>
        <v>111.24497926677378</v>
      </c>
    </row>
    <row r="54" spans="2:2" x14ac:dyDescent="0.3">
      <c r="B54">
        <f t="shared" ca="1" si="0"/>
        <v>110.21472118717763</v>
      </c>
    </row>
    <row r="55" spans="2:2" x14ac:dyDescent="0.3">
      <c r="B55">
        <f t="shared" ca="1" si="0"/>
        <v>107.85724526197011</v>
      </c>
    </row>
    <row r="56" spans="2:2" x14ac:dyDescent="0.3">
      <c r="B56">
        <f t="shared" ca="1" si="0"/>
        <v>107.93124752416294</v>
      </c>
    </row>
    <row r="57" spans="2:2" x14ac:dyDescent="0.3">
      <c r="B57">
        <f t="shared" ca="1" si="0"/>
        <v>107.47203995654637</v>
      </c>
    </row>
    <row r="58" spans="2:2" x14ac:dyDescent="0.3">
      <c r="B58">
        <f t="shared" ca="1" si="0"/>
        <v>107.65364123637259</v>
      </c>
    </row>
    <row r="59" spans="2:2" x14ac:dyDescent="0.3">
      <c r="B59">
        <f t="shared" ca="1" si="0"/>
        <v>108.05090522063318</v>
      </c>
    </row>
    <row r="60" spans="2:2" x14ac:dyDescent="0.3">
      <c r="B60">
        <f t="shared" ca="1" si="0"/>
        <v>109.09149221120869</v>
      </c>
    </row>
    <row r="61" spans="2:2" x14ac:dyDescent="0.3">
      <c r="B61">
        <f t="shared" ca="1" si="0"/>
        <v>109.04979314579484</v>
      </c>
    </row>
    <row r="62" spans="2:2" x14ac:dyDescent="0.3">
      <c r="B62">
        <f t="shared" ca="1" si="0"/>
        <v>109.01515095065498</v>
      </c>
    </row>
    <row r="63" spans="2:2" x14ac:dyDescent="0.3">
      <c r="B63">
        <f t="shared" ca="1" si="0"/>
        <v>108.36255230225969</v>
      </c>
    </row>
    <row r="64" spans="2:2" x14ac:dyDescent="0.3">
      <c r="B64">
        <f t="shared" ca="1" si="0"/>
        <v>107.70924361964065</v>
      </c>
    </row>
    <row r="65" spans="2:2" x14ac:dyDescent="0.3">
      <c r="B65">
        <f t="shared" ca="1" si="0"/>
        <v>108.20347245523485</v>
      </c>
    </row>
    <row r="66" spans="2:2" x14ac:dyDescent="0.3">
      <c r="B66">
        <f t="shared" ca="1" si="0"/>
        <v>107.09363831259863</v>
      </c>
    </row>
    <row r="67" spans="2:2" x14ac:dyDescent="0.3">
      <c r="B67">
        <f t="shared" ca="1" si="0"/>
        <v>107.44535948506952</v>
      </c>
    </row>
    <row r="68" spans="2:2" x14ac:dyDescent="0.3">
      <c r="B68">
        <f t="shared" ca="1" si="0"/>
        <v>106.24143856186232</v>
      </c>
    </row>
    <row r="69" spans="2:2" x14ac:dyDescent="0.3">
      <c r="B69">
        <f t="shared" ca="1" si="0"/>
        <v>105.16878561746961</v>
      </c>
    </row>
    <row r="70" spans="2:2" x14ac:dyDescent="0.3">
      <c r="B70">
        <f t="shared" ref="B70:B133" ca="1" si="1">+B69+NORMINV(RAND(),0,1)</f>
        <v>106.09997422389613</v>
      </c>
    </row>
    <row r="71" spans="2:2" x14ac:dyDescent="0.3">
      <c r="B71">
        <f t="shared" ca="1" si="1"/>
        <v>106.34710698769203</v>
      </c>
    </row>
    <row r="72" spans="2:2" x14ac:dyDescent="0.3">
      <c r="B72">
        <f t="shared" ca="1" si="1"/>
        <v>107.29620739527257</v>
      </c>
    </row>
    <row r="73" spans="2:2" x14ac:dyDescent="0.3">
      <c r="B73">
        <f t="shared" ca="1" si="1"/>
        <v>108.97736857122761</v>
      </c>
    </row>
    <row r="74" spans="2:2" x14ac:dyDescent="0.3">
      <c r="B74">
        <f t="shared" ca="1" si="1"/>
        <v>108.12030146674104</v>
      </c>
    </row>
    <row r="75" spans="2:2" x14ac:dyDescent="0.3">
      <c r="B75">
        <f t="shared" ca="1" si="1"/>
        <v>107.76716155647316</v>
      </c>
    </row>
    <row r="76" spans="2:2" x14ac:dyDescent="0.3">
      <c r="B76">
        <f t="shared" ca="1" si="1"/>
        <v>108.89181402150024</v>
      </c>
    </row>
    <row r="77" spans="2:2" x14ac:dyDescent="0.3">
      <c r="B77">
        <f t="shared" ca="1" si="1"/>
        <v>110.21467265384788</v>
      </c>
    </row>
    <row r="78" spans="2:2" x14ac:dyDescent="0.3">
      <c r="B78">
        <f t="shared" ca="1" si="1"/>
        <v>109.45687924527655</v>
      </c>
    </row>
    <row r="79" spans="2:2" x14ac:dyDescent="0.3">
      <c r="B79">
        <f t="shared" ca="1" si="1"/>
        <v>108.60316260366425</v>
      </c>
    </row>
    <row r="80" spans="2:2" x14ac:dyDescent="0.3">
      <c r="B80">
        <f t="shared" ca="1" si="1"/>
        <v>108.98361343247757</v>
      </c>
    </row>
    <row r="81" spans="2:2" x14ac:dyDescent="0.3">
      <c r="B81">
        <f t="shared" ca="1" si="1"/>
        <v>106.66367469399914</v>
      </c>
    </row>
    <row r="82" spans="2:2" x14ac:dyDescent="0.3">
      <c r="B82">
        <f t="shared" ca="1" si="1"/>
        <v>107.00653281117026</v>
      </c>
    </row>
    <row r="83" spans="2:2" x14ac:dyDescent="0.3">
      <c r="B83">
        <f t="shared" ca="1" si="1"/>
        <v>107.86696130286147</v>
      </c>
    </row>
    <row r="84" spans="2:2" x14ac:dyDescent="0.3">
      <c r="B84">
        <f t="shared" ca="1" si="1"/>
        <v>108.10182261030636</v>
      </c>
    </row>
    <row r="85" spans="2:2" x14ac:dyDescent="0.3">
      <c r="B85">
        <f t="shared" ca="1" si="1"/>
        <v>107.36921194688287</v>
      </c>
    </row>
    <row r="86" spans="2:2" x14ac:dyDescent="0.3">
      <c r="B86">
        <f t="shared" ca="1" si="1"/>
        <v>105.94359756038094</v>
      </c>
    </row>
    <row r="87" spans="2:2" x14ac:dyDescent="0.3">
      <c r="B87">
        <f t="shared" ca="1" si="1"/>
        <v>105.73141444411195</v>
      </c>
    </row>
    <row r="88" spans="2:2" x14ac:dyDescent="0.3">
      <c r="B88">
        <f t="shared" ca="1" si="1"/>
        <v>106.44300020767075</v>
      </c>
    </row>
    <row r="89" spans="2:2" x14ac:dyDescent="0.3">
      <c r="B89">
        <f t="shared" ca="1" si="1"/>
        <v>105.972130764621</v>
      </c>
    </row>
    <row r="90" spans="2:2" x14ac:dyDescent="0.3">
      <c r="B90">
        <f t="shared" ca="1" si="1"/>
        <v>106.39694884478882</v>
      </c>
    </row>
    <row r="91" spans="2:2" x14ac:dyDescent="0.3">
      <c r="B91">
        <f t="shared" ca="1" si="1"/>
        <v>108.06871617455781</v>
      </c>
    </row>
    <row r="92" spans="2:2" x14ac:dyDescent="0.3">
      <c r="B92">
        <f t="shared" ca="1" si="1"/>
        <v>109.5823984862221</v>
      </c>
    </row>
    <row r="93" spans="2:2" x14ac:dyDescent="0.3">
      <c r="B93">
        <f t="shared" ca="1" si="1"/>
        <v>108.54980715376448</v>
      </c>
    </row>
    <row r="94" spans="2:2" x14ac:dyDescent="0.3">
      <c r="B94">
        <f t="shared" ca="1" si="1"/>
        <v>107.81787522177818</v>
      </c>
    </row>
    <row r="95" spans="2:2" x14ac:dyDescent="0.3">
      <c r="B95">
        <f t="shared" ca="1" si="1"/>
        <v>106.67388204675663</v>
      </c>
    </row>
    <row r="96" spans="2:2" x14ac:dyDescent="0.3">
      <c r="B96">
        <f t="shared" ca="1" si="1"/>
        <v>105.39740587845102</v>
      </c>
    </row>
    <row r="97" spans="2:2" x14ac:dyDescent="0.3">
      <c r="B97">
        <f t="shared" ca="1" si="1"/>
        <v>106.09186274631212</v>
      </c>
    </row>
    <row r="98" spans="2:2" x14ac:dyDescent="0.3">
      <c r="B98">
        <f t="shared" ca="1" si="1"/>
        <v>104.6605377071413</v>
      </c>
    </row>
    <row r="99" spans="2:2" x14ac:dyDescent="0.3">
      <c r="B99">
        <f t="shared" ca="1" si="1"/>
        <v>104.13244493429804</v>
      </c>
    </row>
    <row r="100" spans="2:2" x14ac:dyDescent="0.3">
      <c r="B100">
        <f t="shared" ca="1" si="1"/>
        <v>104.42854363184642</v>
      </c>
    </row>
    <row r="101" spans="2:2" x14ac:dyDescent="0.3">
      <c r="B101">
        <f t="shared" ca="1" si="1"/>
        <v>103.9657498601907</v>
      </c>
    </row>
    <row r="102" spans="2:2" x14ac:dyDescent="0.3">
      <c r="B102">
        <f t="shared" ca="1" si="1"/>
        <v>105.42933558305045</v>
      </c>
    </row>
    <row r="103" spans="2:2" x14ac:dyDescent="0.3">
      <c r="B103">
        <f t="shared" ca="1" si="1"/>
        <v>104.78122368548674</v>
      </c>
    </row>
    <row r="104" spans="2:2" x14ac:dyDescent="0.3">
      <c r="B104">
        <f t="shared" ca="1" si="1"/>
        <v>105.59205787548503</v>
      </c>
    </row>
    <row r="105" spans="2:2" x14ac:dyDescent="0.3">
      <c r="B105">
        <f t="shared" ca="1" si="1"/>
        <v>106.17806633298605</v>
      </c>
    </row>
    <row r="106" spans="2:2" x14ac:dyDescent="0.3">
      <c r="B106">
        <f t="shared" ca="1" si="1"/>
        <v>107.40866190195912</v>
      </c>
    </row>
    <row r="107" spans="2:2" x14ac:dyDescent="0.3">
      <c r="B107">
        <f t="shared" ca="1" si="1"/>
        <v>107.85869424866236</v>
      </c>
    </row>
    <row r="108" spans="2:2" x14ac:dyDescent="0.3">
      <c r="B108">
        <f t="shared" ca="1" si="1"/>
        <v>106.62519657709007</v>
      </c>
    </row>
    <row r="109" spans="2:2" x14ac:dyDescent="0.3">
      <c r="B109">
        <f t="shared" ca="1" si="1"/>
        <v>105.90032873533426</v>
      </c>
    </row>
    <row r="110" spans="2:2" x14ac:dyDescent="0.3">
      <c r="B110">
        <f t="shared" ca="1" si="1"/>
        <v>107.6240692720084</v>
      </c>
    </row>
    <row r="111" spans="2:2" x14ac:dyDescent="0.3">
      <c r="B111">
        <f t="shared" ca="1" si="1"/>
        <v>108.29660840359584</v>
      </c>
    </row>
    <row r="112" spans="2:2" x14ac:dyDescent="0.3">
      <c r="B112">
        <f t="shared" ca="1" si="1"/>
        <v>108.77806909319884</v>
      </c>
    </row>
    <row r="113" spans="2:2" x14ac:dyDescent="0.3">
      <c r="B113">
        <f t="shared" ca="1" si="1"/>
        <v>108.13720549390855</v>
      </c>
    </row>
    <row r="114" spans="2:2" x14ac:dyDescent="0.3">
      <c r="B114">
        <f t="shared" ca="1" si="1"/>
        <v>108.62687066367428</v>
      </c>
    </row>
    <row r="115" spans="2:2" x14ac:dyDescent="0.3">
      <c r="B115">
        <f t="shared" ca="1" si="1"/>
        <v>107.93859623139365</v>
      </c>
    </row>
    <row r="116" spans="2:2" x14ac:dyDescent="0.3">
      <c r="B116">
        <f t="shared" ca="1" si="1"/>
        <v>107.05597100888241</v>
      </c>
    </row>
    <row r="117" spans="2:2" x14ac:dyDescent="0.3">
      <c r="B117">
        <f t="shared" ca="1" si="1"/>
        <v>107.08662565769156</v>
      </c>
    </row>
    <row r="118" spans="2:2" x14ac:dyDescent="0.3">
      <c r="B118">
        <f t="shared" ca="1" si="1"/>
        <v>107.15796586534933</v>
      </c>
    </row>
    <row r="119" spans="2:2" x14ac:dyDescent="0.3">
      <c r="B119">
        <f t="shared" ca="1" si="1"/>
        <v>106.91556228236523</v>
      </c>
    </row>
    <row r="120" spans="2:2" x14ac:dyDescent="0.3">
      <c r="B120">
        <f t="shared" ca="1" si="1"/>
        <v>107.29314643681025</v>
      </c>
    </row>
    <row r="121" spans="2:2" x14ac:dyDescent="0.3">
      <c r="B121">
        <f t="shared" ca="1" si="1"/>
        <v>107.50441441936509</v>
      </c>
    </row>
    <row r="122" spans="2:2" x14ac:dyDescent="0.3">
      <c r="B122">
        <f t="shared" ca="1" si="1"/>
        <v>109.63631558812727</v>
      </c>
    </row>
    <row r="123" spans="2:2" x14ac:dyDescent="0.3">
      <c r="B123">
        <f t="shared" ca="1" si="1"/>
        <v>110.57277591390421</v>
      </c>
    </row>
    <row r="124" spans="2:2" x14ac:dyDescent="0.3">
      <c r="B124">
        <f t="shared" ca="1" si="1"/>
        <v>111.11507083416309</v>
      </c>
    </row>
    <row r="125" spans="2:2" x14ac:dyDescent="0.3">
      <c r="B125">
        <f t="shared" ca="1" si="1"/>
        <v>110.79189575652681</v>
      </c>
    </row>
    <row r="126" spans="2:2" x14ac:dyDescent="0.3">
      <c r="B126">
        <f t="shared" ca="1" si="1"/>
        <v>109.3679679453724</v>
      </c>
    </row>
    <row r="127" spans="2:2" x14ac:dyDescent="0.3">
      <c r="B127">
        <f t="shared" ca="1" si="1"/>
        <v>109.93534831617862</v>
      </c>
    </row>
    <row r="128" spans="2:2" x14ac:dyDescent="0.3">
      <c r="B128">
        <f t="shared" ca="1" si="1"/>
        <v>111.58275820359593</v>
      </c>
    </row>
    <row r="129" spans="2:2" x14ac:dyDescent="0.3">
      <c r="B129">
        <f t="shared" ca="1" si="1"/>
        <v>110.69733361885859</v>
      </c>
    </row>
    <row r="130" spans="2:2" x14ac:dyDescent="0.3">
      <c r="B130">
        <f t="shared" ca="1" si="1"/>
        <v>111.01653824693028</v>
      </c>
    </row>
    <row r="131" spans="2:2" x14ac:dyDescent="0.3">
      <c r="B131">
        <f t="shared" ca="1" si="1"/>
        <v>110.080675032708</v>
      </c>
    </row>
    <row r="132" spans="2:2" x14ac:dyDescent="0.3">
      <c r="B132">
        <f t="shared" ca="1" si="1"/>
        <v>111.42491080761278</v>
      </c>
    </row>
    <row r="133" spans="2:2" x14ac:dyDescent="0.3">
      <c r="B133">
        <f t="shared" ca="1" si="1"/>
        <v>111.30781023183252</v>
      </c>
    </row>
    <row r="134" spans="2:2" x14ac:dyDescent="0.3">
      <c r="B134">
        <f t="shared" ref="B134:B197" ca="1" si="2">+B133+NORMINV(RAND(),0,1)</f>
        <v>110.68309579929254</v>
      </c>
    </row>
    <row r="135" spans="2:2" x14ac:dyDescent="0.3">
      <c r="B135">
        <f t="shared" ca="1" si="2"/>
        <v>108.75508219620885</v>
      </c>
    </row>
    <row r="136" spans="2:2" x14ac:dyDescent="0.3">
      <c r="B136">
        <f t="shared" ca="1" si="2"/>
        <v>107.84325065259905</v>
      </c>
    </row>
    <row r="137" spans="2:2" x14ac:dyDescent="0.3">
      <c r="B137">
        <f t="shared" ca="1" si="2"/>
        <v>105.64154459467484</v>
      </c>
    </row>
    <row r="138" spans="2:2" x14ac:dyDescent="0.3">
      <c r="B138">
        <f t="shared" ca="1" si="2"/>
        <v>104.52585353786158</v>
      </c>
    </row>
    <row r="139" spans="2:2" x14ac:dyDescent="0.3">
      <c r="B139">
        <f t="shared" ca="1" si="2"/>
        <v>103.08262930853209</v>
      </c>
    </row>
    <row r="140" spans="2:2" x14ac:dyDescent="0.3">
      <c r="B140">
        <f t="shared" ca="1" si="2"/>
        <v>104.06780767663349</v>
      </c>
    </row>
    <row r="141" spans="2:2" x14ac:dyDescent="0.3">
      <c r="B141">
        <f t="shared" ca="1" si="2"/>
        <v>104.12589232682404</v>
      </c>
    </row>
    <row r="142" spans="2:2" x14ac:dyDescent="0.3">
      <c r="B142">
        <f t="shared" ca="1" si="2"/>
        <v>105.00870277185403</v>
      </c>
    </row>
    <row r="143" spans="2:2" x14ac:dyDescent="0.3">
      <c r="B143">
        <f t="shared" ca="1" si="2"/>
        <v>103.77723949550695</v>
      </c>
    </row>
    <row r="144" spans="2:2" x14ac:dyDescent="0.3">
      <c r="B144">
        <f t="shared" ca="1" si="2"/>
        <v>105.40462653589667</v>
      </c>
    </row>
    <row r="145" spans="2:2" x14ac:dyDescent="0.3">
      <c r="B145">
        <f t="shared" ca="1" si="2"/>
        <v>105.75697451994161</v>
      </c>
    </row>
    <row r="146" spans="2:2" x14ac:dyDescent="0.3">
      <c r="B146">
        <f t="shared" ca="1" si="2"/>
        <v>106.90146592632864</v>
      </c>
    </row>
    <row r="147" spans="2:2" x14ac:dyDescent="0.3">
      <c r="B147">
        <f t="shared" ca="1" si="2"/>
        <v>106.55377777983739</v>
      </c>
    </row>
    <row r="148" spans="2:2" x14ac:dyDescent="0.3">
      <c r="B148">
        <f t="shared" ca="1" si="2"/>
        <v>108.1325121964634</v>
      </c>
    </row>
    <row r="149" spans="2:2" x14ac:dyDescent="0.3">
      <c r="B149">
        <f t="shared" ca="1" si="2"/>
        <v>109.12560039881285</v>
      </c>
    </row>
    <row r="150" spans="2:2" x14ac:dyDescent="0.3">
      <c r="B150">
        <f t="shared" ca="1" si="2"/>
        <v>111.07671495638753</v>
      </c>
    </row>
    <row r="151" spans="2:2" x14ac:dyDescent="0.3">
      <c r="B151">
        <f t="shared" ca="1" si="2"/>
        <v>112.85076070911016</v>
      </c>
    </row>
    <row r="152" spans="2:2" x14ac:dyDescent="0.3">
      <c r="B152">
        <f t="shared" ca="1" si="2"/>
        <v>112.09919714181896</v>
      </c>
    </row>
    <row r="153" spans="2:2" x14ac:dyDescent="0.3">
      <c r="B153">
        <f t="shared" ca="1" si="2"/>
        <v>111.68462575171634</v>
      </c>
    </row>
    <row r="154" spans="2:2" x14ac:dyDescent="0.3">
      <c r="B154">
        <f t="shared" ca="1" si="2"/>
        <v>112.8209116112406</v>
      </c>
    </row>
    <row r="155" spans="2:2" x14ac:dyDescent="0.3">
      <c r="B155">
        <f t="shared" ca="1" si="2"/>
        <v>114.3594477969921</v>
      </c>
    </row>
    <row r="156" spans="2:2" x14ac:dyDescent="0.3">
      <c r="B156">
        <f t="shared" ca="1" si="2"/>
        <v>117.29092044349999</v>
      </c>
    </row>
    <row r="157" spans="2:2" x14ac:dyDescent="0.3">
      <c r="B157">
        <f t="shared" ca="1" si="2"/>
        <v>117.33218465252843</v>
      </c>
    </row>
    <row r="158" spans="2:2" x14ac:dyDescent="0.3">
      <c r="B158">
        <f t="shared" ca="1" si="2"/>
        <v>115.27939905870434</v>
      </c>
    </row>
    <row r="159" spans="2:2" x14ac:dyDescent="0.3">
      <c r="B159">
        <f t="shared" ca="1" si="2"/>
        <v>114.55281965348088</v>
      </c>
    </row>
    <row r="160" spans="2:2" x14ac:dyDescent="0.3">
      <c r="B160">
        <f t="shared" ca="1" si="2"/>
        <v>115.67576172198517</v>
      </c>
    </row>
    <row r="161" spans="2:2" x14ac:dyDescent="0.3">
      <c r="B161">
        <f t="shared" ca="1" si="2"/>
        <v>113.53179691984373</v>
      </c>
    </row>
    <row r="162" spans="2:2" x14ac:dyDescent="0.3">
      <c r="B162">
        <f t="shared" ca="1" si="2"/>
        <v>113.82501463538459</v>
      </c>
    </row>
    <row r="163" spans="2:2" x14ac:dyDescent="0.3">
      <c r="B163">
        <f t="shared" ca="1" si="2"/>
        <v>113.51133149447105</v>
      </c>
    </row>
    <row r="164" spans="2:2" x14ac:dyDescent="0.3">
      <c r="B164">
        <f t="shared" ca="1" si="2"/>
        <v>114.78242608295342</v>
      </c>
    </row>
    <row r="165" spans="2:2" x14ac:dyDescent="0.3">
      <c r="B165">
        <f t="shared" ca="1" si="2"/>
        <v>115.19146704319965</v>
      </c>
    </row>
    <row r="166" spans="2:2" x14ac:dyDescent="0.3">
      <c r="B166">
        <f t="shared" ca="1" si="2"/>
        <v>115.54850952936616</v>
      </c>
    </row>
    <row r="167" spans="2:2" x14ac:dyDescent="0.3">
      <c r="B167">
        <f t="shared" ca="1" si="2"/>
        <v>114.30727022951105</v>
      </c>
    </row>
    <row r="168" spans="2:2" x14ac:dyDescent="0.3">
      <c r="B168">
        <f t="shared" ca="1" si="2"/>
        <v>114.05626371616739</v>
      </c>
    </row>
    <row r="169" spans="2:2" x14ac:dyDescent="0.3">
      <c r="B169">
        <f t="shared" ca="1" si="2"/>
        <v>114.23933039735728</v>
      </c>
    </row>
    <row r="170" spans="2:2" x14ac:dyDescent="0.3">
      <c r="B170">
        <f t="shared" ca="1" si="2"/>
        <v>113.49443104422429</v>
      </c>
    </row>
    <row r="171" spans="2:2" x14ac:dyDescent="0.3">
      <c r="B171">
        <f t="shared" ca="1" si="2"/>
        <v>113.76431409561825</v>
      </c>
    </row>
    <row r="172" spans="2:2" x14ac:dyDescent="0.3">
      <c r="B172">
        <f t="shared" ca="1" si="2"/>
        <v>114.35432669299513</v>
      </c>
    </row>
    <row r="173" spans="2:2" x14ac:dyDescent="0.3">
      <c r="B173">
        <f t="shared" ca="1" si="2"/>
        <v>112.92968295943666</v>
      </c>
    </row>
    <row r="174" spans="2:2" x14ac:dyDescent="0.3">
      <c r="B174">
        <f t="shared" ca="1" si="2"/>
        <v>112.82050059877976</v>
      </c>
    </row>
    <row r="175" spans="2:2" x14ac:dyDescent="0.3">
      <c r="B175">
        <f t="shared" ca="1" si="2"/>
        <v>111.85178878078491</v>
      </c>
    </row>
    <row r="176" spans="2:2" x14ac:dyDescent="0.3">
      <c r="B176">
        <f t="shared" ca="1" si="2"/>
        <v>110.84899279443734</v>
      </c>
    </row>
    <row r="177" spans="2:2" x14ac:dyDescent="0.3">
      <c r="B177">
        <f t="shared" ca="1" si="2"/>
        <v>112.38194062217003</v>
      </c>
    </row>
    <row r="178" spans="2:2" x14ac:dyDescent="0.3">
      <c r="B178">
        <f t="shared" ca="1" si="2"/>
        <v>113.35474773407174</v>
      </c>
    </row>
    <row r="179" spans="2:2" x14ac:dyDescent="0.3">
      <c r="B179">
        <f t="shared" ca="1" si="2"/>
        <v>114.10165834693294</v>
      </c>
    </row>
    <row r="180" spans="2:2" x14ac:dyDescent="0.3">
      <c r="B180">
        <f t="shared" ca="1" si="2"/>
        <v>113.39940860997376</v>
      </c>
    </row>
    <row r="181" spans="2:2" x14ac:dyDescent="0.3">
      <c r="B181">
        <f t="shared" ca="1" si="2"/>
        <v>114.76261516119517</v>
      </c>
    </row>
    <row r="182" spans="2:2" x14ac:dyDescent="0.3">
      <c r="B182">
        <f t="shared" ca="1" si="2"/>
        <v>114.5754777191849</v>
      </c>
    </row>
    <row r="183" spans="2:2" x14ac:dyDescent="0.3">
      <c r="B183">
        <f t="shared" ca="1" si="2"/>
        <v>115.09305704844769</v>
      </c>
    </row>
    <row r="184" spans="2:2" x14ac:dyDescent="0.3">
      <c r="B184">
        <f t="shared" ca="1" si="2"/>
        <v>115.76972617255194</v>
      </c>
    </row>
    <row r="185" spans="2:2" x14ac:dyDescent="0.3">
      <c r="B185">
        <f t="shared" ca="1" si="2"/>
        <v>116.66482999745422</v>
      </c>
    </row>
    <row r="186" spans="2:2" x14ac:dyDescent="0.3">
      <c r="B186">
        <f t="shared" ca="1" si="2"/>
        <v>117.20280278522692</v>
      </c>
    </row>
    <row r="187" spans="2:2" x14ac:dyDescent="0.3">
      <c r="B187">
        <f t="shared" ca="1" si="2"/>
        <v>117.98041979647013</v>
      </c>
    </row>
    <row r="188" spans="2:2" x14ac:dyDescent="0.3">
      <c r="B188">
        <f t="shared" ca="1" si="2"/>
        <v>118.93857364489122</v>
      </c>
    </row>
    <row r="189" spans="2:2" x14ac:dyDescent="0.3">
      <c r="B189">
        <f t="shared" ca="1" si="2"/>
        <v>119.24999467079644</v>
      </c>
    </row>
    <row r="190" spans="2:2" x14ac:dyDescent="0.3">
      <c r="B190">
        <f t="shared" ca="1" si="2"/>
        <v>118.69997548945764</v>
      </c>
    </row>
    <row r="191" spans="2:2" x14ac:dyDescent="0.3">
      <c r="B191">
        <f t="shared" ca="1" si="2"/>
        <v>118.26183203526237</v>
      </c>
    </row>
    <row r="192" spans="2:2" x14ac:dyDescent="0.3">
      <c r="B192">
        <f t="shared" ca="1" si="2"/>
        <v>117.15537555348268</v>
      </c>
    </row>
    <row r="193" spans="2:2" x14ac:dyDescent="0.3">
      <c r="B193">
        <f t="shared" ca="1" si="2"/>
        <v>116.91892474535142</v>
      </c>
    </row>
    <row r="194" spans="2:2" x14ac:dyDescent="0.3">
      <c r="B194">
        <f t="shared" ca="1" si="2"/>
        <v>117.02858719693796</v>
      </c>
    </row>
    <row r="195" spans="2:2" x14ac:dyDescent="0.3">
      <c r="B195">
        <f t="shared" ca="1" si="2"/>
        <v>117.71485889227677</v>
      </c>
    </row>
    <row r="196" spans="2:2" x14ac:dyDescent="0.3">
      <c r="B196">
        <f t="shared" ca="1" si="2"/>
        <v>117.20853617005388</v>
      </c>
    </row>
    <row r="197" spans="2:2" x14ac:dyDescent="0.3">
      <c r="B197">
        <f t="shared" ca="1" si="2"/>
        <v>117.18004804517336</v>
      </c>
    </row>
    <row r="198" spans="2:2" x14ac:dyDescent="0.3">
      <c r="B198">
        <f t="shared" ref="B198:B261" ca="1" si="3">+B197+NORMINV(RAND(),0,1)</f>
        <v>115.40537156515303</v>
      </c>
    </row>
    <row r="199" spans="2:2" x14ac:dyDescent="0.3">
      <c r="B199">
        <f t="shared" ca="1" si="3"/>
        <v>117.41551490466632</v>
      </c>
    </row>
    <row r="200" spans="2:2" x14ac:dyDescent="0.3">
      <c r="B200">
        <f t="shared" ca="1" si="3"/>
        <v>116.78513077743858</v>
      </c>
    </row>
    <row r="201" spans="2:2" x14ac:dyDescent="0.3">
      <c r="B201">
        <f t="shared" ca="1" si="3"/>
        <v>118.27053986821213</v>
      </c>
    </row>
    <row r="202" spans="2:2" x14ac:dyDescent="0.3">
      <c r="B202">
        <f t="shared" ca="1" si="3"/>
        <v>118.15626679004838</v>
      </c>
    </row>
    <row r="203" spans="2:2" x14ac:dyDescent="0.3">
      <c r="B203">
        <f t="shared" ca="1" si="3"/>
        <v>120.34356042635099</v>
      </c>
    </row>
    <row r="204" spans="2:2" x14ac:dyDescent="0.3">
      <c r="B204">
        <f t="shared" ca="1" si="3"/>
        <v>121.84318127646226</v>
      </c>
    </row>
    <row r="205" spans="2:2" x14ac:dyDescent="0.3">
      <c r="B205">
        <f t="shared" ca="1" si="3"/>
        <v>120.94750412270767</v>
      </c>
    </row>
    <row r="206" spans="2:2" x14ac:dyDescent="0.3">
      <c r="B206">
        <f t="shared" ca="1" si="3"/>
        <v>121.029714206612</v>
      </c>
    </row>
    <row r="207" spans="2:2" x14ac:dyDescent="0.3">
      <c r="B207">
        <f t="shared" ca="1" si="3"/>
        <v>120.157597053378</v>
      </c>
    </row>
    <row r="208" spans="2:2" x14ac:dyDescent="0.3">
      <c r="B208">
        <f t="shared" ca="1" si="3"/>
        <v>120.49984267401136</v>
      </c>
    </row>
    <row r="209" spans="2:2" x14ac:dyDescent="0.3">
      <c r="B209">
        <f t="shared" ca="1" si="3"/>
        <v>121.52622714040177</v>
      </c>
    </row>
    <row r="210" spans="2:2" x14ac:dyDescent="0.3">
      <c r="B210">
        <f t="shared" ca="1" si="3"/>
        <v>121.01841330204314</v>
      </c>
    </row>
    <row r="211" spans="2:2" x14ac:dyDescent="0.3">
      <c r="B211">
        <f t="shared" ca="1" si="3"/>
        <v>121.32714241298687</v>
      </c>
    </row>
    <row r="212" spans="2:2" x14ac:dyDescent="0.3">
      <c r="B212">
        <f t="shared" ca="1" si="3"/>
        <v>120.35212924046213</v>
      </c>
    </row>
    <row r="213" spans="2:2" x14ac:dyDescent="0.3">
      <c r="B213">
        <f t="shared" ca="1" si="3"/>
        <v>118.65069545104305</v>
      </c>
    </row>
    <row r="214" spans="2:2" x14ac:dyDescent="0.3">
      <c r="B214">
        <f t="shared" ca="1" si="3"/>
        <v>119.91366627589683</v>
      </c>
    </row>
    <row r="215" spans="2:2" x14ac:dyDescent="0.3">
      <c r="B215">
        <f t="shared" ca="1" si="3"/>
        <v>119.36062420851235</v>
      </c>
    </row>
    <row r="216" spans="2:2" x14ac:dyDescent="0.3">
      <c r="B216">
        <f t="shared" ca="1" si="3"/>
        <v>118.78668315407528</v>
      </c>
    </row>
    <row r="217" spans="2:2" x14ac:dyDescent="0.3">
      <c r="B217">
        <f t="shared" ca="1" si="3"/>
        <v>118.72160269800838</v>
      </c>
    </row>
    <row r="218" spans="2:2" x14ac:dyDescent="0.3">
      <c r="B218">
        <f t="shared" ca="1" si="3"/>
        <v>118.54562094198234</v>
      </c>
    </row>
    <row r="219" spans="2:2" x14ac:dyDescent="0.3">
      <c r="B219">
        <f t="shared" ca="1" si="3"/>
        <v>119.23803956860432</v>
      </c>
    </row>
    <row r="220" spans="2:2" x14ac:dyDescent="0.3">
      <c r="B220">
        <f t="shared" ca="1" si="3"/>
        <v>119.65699353448147</v>
      </c>
    </row>
    <row r="221" spans="2:2" x14ac:dyDescent="0.3">
      <c r="B221">
        <f t="shared" ca="1" si="3"/>
        <v>119.5513274556877</v>
      </c>
    </row>
    <row r="222" spans="2:2" x14ac:dyDescent="0.3">
      <c r="B222">
        <f t="shared" ca="1" si="3"/>
        <v>120.45835251402882</v>
      </c>
    </row>
    <row r="223" spans="2:2" x14ac:dyDescent="0.3">
      <c r="B223">
        <f t="shared" ca="1" si="3"/>
        <v>119.56235211480474</v>
      </c>
    </row>
    <row r="224" spans="2:2" x14ac:dyDescent="0.3">
      <c r="B224">
        <f t="shared" ca="1" si="3"/>
        <v>118.5848541049231</v>
      </c>
    </row>
    <row r="225" spans="2:2" x14ac:dyDescent="0.3">
      <c r="B225">
        <f t="shared" ca="1" si="3"/>
        <v>117.37821766295991</v>
      </c>
    </row>
    <row r="226" spans="2:2" x14ac:dyDescent="0.3">
      <c r="B226">
        <f t="shared" ca="1" si="3"/>
        <v>116.7552777836665</v>
      </c>
    </row>
    <row r="227" spans="2:2" x14ac:dyDescent="0.3">
      <c r="B227">
        <f t="shared" ca="1" si="3"/>
        <v>117.15933428654456</v>
      </c>
    </row>
    <row r="228" spans="2:2" x14ac:dyDescent="0.3">
      <c r="B228">
        <f t="shared" ca="1" si="3"/>
        <v>116.62362024691272</v>
      </c>
    </row>
    <row r="229" spans="2:2" x14ac:dyDescent="0.3">
      <c r="B229">
        <f t="shared" ca="1" si="3"/>
        <v>117.15384437408612</v>
      </c>
    </row>
    <row r="230" spans="2:2" x14ac:dyDescent="0.3">
      <c r="B230">
        <f t="shared" ca="1" si="3"/>
        <v>117.61234092726698</v>
      </c>
    </row>
    <row r="231" spans="2:2" x14ac:dyDescent="0.3">
      <c r="B231">
        <f t="shared" ca="1" si="3"/>
        <v>118.2977621415353</v>
      </c>
    </row>
    <row r="232" spans="2:2" x14ac:dyDescent="0.3">
      <c r="B232">
        <f t="shared" ca="1" si="3"/>
        <v>118.21612277987317</v>
      </c>
    </row>
    <row r="233" spans="2:2" x14ac:dyDescent="0.3">
      <c r="B233">
        <f t="shared" ca="1" si="3"/>
        <v>119.67663238495211</v>
      </c>
    </row>
    <row r="234" spans="2:2" x14ac:dyDescent="0.3">
      <c r="B234">
        <f t="shared" ca="1" si="3"/>
        <v>120.69030319482725</v>
      </c>
    </row>
    <row r="235" spans="2:2" x14ac:dyDescent="0.3">
      <c r="B235">
        <f t="shared" ca="1" si="3"/>
        <v>120.67265862145706</v>
      </c>
    </row>
    <row r="236" spans="2:2" x14ac:dyDescent="0.3">
      <c r="B236">
        <f t="shared" ca="1" si="3"/>
        <v>119.53601220693568</v>
      </c>
    </row>
    <row r="237" spans="2:2" x14ac:dyDescent="0.3">
      <c r="B237">
        <f t="shared" ca="1" si="3"/>
        <v>120.30740312736931</v>
      </c>
    </row>
    <row r="238" spans="2:2" x14ac:dyDescent="0.3">
      <c r="B238">
        <f t="shared" ca="1" si="3"/>
        <v>120.73309506317642</v>
      </c>
    </row>
    <row r="239" spans="2:2" x14ac:dyDescent="0.3">
      <c r="B239">
        <f t="shared" ca="1" si="3"/>
        <v>120.70308889635187</v>
      </c>
    </row>
    <row r="240" spans="2:2" x14ac:dyDescent="0.3">
      <c r="B240">
        <f t="shared" ca="1" si="3"/>
        <v>121.2871720731863</v>
      </c>
    </row>
    <row r="241" spans="2:2" x14ac:dyDescent="0.3">
      <c r="B241">
        <f t="shared" ca="1" si="3"/>
        <v>122.13275269789753</v>
      </c>
    </row>
    <row r="242" spans="2:2" x14ac:dyDescent="0.3">
      <c r="B242">
        <f t="shared" ca="1" si="3"/>
        <v>120.81354519056714</v>
      </c>
    </row>
    <row r="243" spans="2:2" x14ac:dyDescent="0.3">
      <c r="B243">
        <f t="shared" ca="1" si="3"/>
        <v>119.62438929927927</v>
      </c>
    </row>
    <row r="244" spans="2:2" x14ac:dyDescent="0.3">
      <c r="B244">
        <f t="shared" ca="1" si="3"/>
        <v>119.20564865861719</v>
      </c>
    </row>
    <row r="245" spans="2:2" x14ac:dyDescent="0.3">
      <c r="B245">
        <f t="shared" ca="1" si="3"/>
        <v>121.41637718154885</v>
      </c>
    </row>
    <row r="246" spans="2:2" x14ac:dyDescent="0.3">
      <c r="B246">
        <f t="shared" ca="1" si="3"/>
        <v>121.83003925200583</v>
      </c>
    </row>
    <row r="247" spans="2:2" x14ac:dyDescent="0.3">
      <c r="B247">
        <f t="shared" ca="1" si="3"/>
        <v>122.15053827495385</v>
      </c>
    </row>
    <row r="248" spans="2:2" x14ac:dyDescent="0.3">
      <c r="B248">
        <f t="shared" ca="1" si="3"/>
        <v>122.20620100406516</v>
      </c>
    </row>
    <row r="249" spans="2:2" x14ac:dyDescent="0.3">
      <c r="B249">
        <f t="shared" ca="1" si="3"/>
        <v>119.76162997713128</v>
      </c>
    </row>
    <row r="250" spans="2:2" x14ac:dyDescent="0.3">
      <c r="B250">
        <f t="shared" ca="1" si="3"/>
        <v>120.48712110655215</v>
      </c>
    </row>
    <row r="251" spans="2:2" x14ac:dyDescent="0.3">
      <c r="B251">
        <f t="shared" ca="1" si="3"/>
        <v>121.18227561661951</v>
      </c>
    </row>
    <row r="252" spans="2:2" x14ac:dyDescent="0.3">
      <c r="B252">
        <f t="shared" ca="1" si="3"/>
        <v>122.44205005396122</v>
      </c>
    </row>
    <row r="253" spans="2:2" x14ac:dyDescent="0.3">
      <c r="B253">
        <f t="shared" ca="1" si="3"/>
        <v>122.69896981197252</v>
      </c>
    </row>
    <row r="254" spans="2:2" x14ac:dyDescent="0.3">
      <c r="B254">
        <f t="shared" ca="1" si="3"/>
        <v>122.02918784989328</v>
      </c>
    </row>
    <row r="255" spans="2:2" x14ac:dyDescent="0.3">
      <c r="B255">
        <f t="shared" ca="1" si="3"/>
        <v>121.07049782992988</v>
      </c>
    </row>
    <row r="256" spans="2:2" x14ac:dyDescent="0.3">
      <c r="B256">
        <f t="shared" ca="1" si="3"/>
        <v>122.50647357533889</v>
      </c>
    </row>
    <row r="257" spans="2:2" x14ac:dyDescent="0.3">
      <c r="B257">
        <f t="shared" ca="1" si="3"/>
        <v>123.19106130204634</v>
      </c>
    </row>
    <row r="258" spans="2:2" x14ac:dyDescent="0.3">
      <c r="B258">
        <f t="shared" ca="1" si="3"/>
        <v>123.41926433629978</v>
      </c>
    </row>
    <row r="259" spans="2:2" x14ac:dyDescent="0.3">
      <c r="B259">
        <f t="shared" ca="1" si="3"/>
        <v>124.79479198894911</v>
      </c>
    </row>
    <row r="260" spans="2:2" x14ac:dyDescent="0.3">
      <c r="B260">
        <f t="shared" ca="1" si="3"/>
        <v>124.24942340766978</v>
      </c>
    </row>
    <row r="261" spans="2:2" x14ac:dyDescent="0.3">
      <c r="B261">
        <f t="shared" ca="1" si="3"/>
        <v>123.13494137242168</v>
      </c>
    </row>
    <row r="262" spans="2:2" x14ac:dyDescent="0.3">
      <c r="B262">
        <f t="shared" ref="B262:B325" ca="1" si="4">+B261+NORMINV(RAND(),0,1)</f>
        <v>125.29918376197357</v>
      </c>
    </row>
    <row r="263" spans="2:2" x14ac:dyDescent="0.3">
      <c r="B263">
        <f t="shared" ca="1" si="4"/>
        <v>125.69990453075856</v>
      </c>
    </row>
    <row r="264" spans="2:2" x14ac:dyDescent="0.3">
      <c r="B264">
        <f t="shared" ca="1" si="4"/>
        <v>124.89548949461499</v>
      </c>
    </row>
    <row r="265" spans="2:2" x14ac:dyDescent="0.3">
      <c r="B265">
        <f t="shared" ca="1" si="4"/>
        <v>125.81534581316679</v>
      </c>
    </row>
    <row r="266" spans="2:2" x14ac:dyDescent="0.3">
      <c r="B266">
        <f t="shared" ca="1" si="4"/>
        <v>126.85848586541644</v>
      </c>
    </row>
    <row r="267" spans="2:2" x14ac:dyDescent="0.3">
      <c r="B267">
        <f t="shared" ca="1" si="4"/>
        <v>125.76680729560465</v>
      </c>
    </row>
    <row r="268" spans="2:2" x14ac:dyDescent="0.3">
      <c r="B268">
        <f t="shared" ca="1" si="4"/>
        <v>126.16945451727403</v>
      </c>
    </row>
    <row r="269" spans="2:2" x14ac:dyDescent="0.3">
      <c r="B269">
        <f t="shared" ca="1" si="4"/>
        <v>127.99858318583831</v>
      </c>
    </row>
    <row r="270" spans="2:2" x14ac:dyDescent="0.3">
      <c r="B270">
        <f t="shared" ca="1" si="4"/>
        <v>128.81864804630447</v>
      </c>
    </row>
    <row r="271" spans="2:2" x14ac:dyDescent="0.3">
      <c r="B271">
        <f t="shared" ca="1" si="4"/>
        <v>130.22811008792075</v>
      </c>
    </row>
    <row r="272" spans="2:2" x14ac:dyDescent="0.3">
      <c r="B272">
        <f t="shared" ca="1" si="4"/>
        <v>129.08812797330248</v>
      </c>
    </row>
    <row r="273" spans="2:2" x14ac:dyDescent="0.3">
      <c r="B273">
        <f t="shared" ca="1" si="4"/>
        <v>129.82098099641507</v>
      </c>
    </row>
    <row r="274" spans="2:2" x14ac:dyDescent="0.3">
      <c r="B274">
        <f t="shared" ca="1" si="4"/>
        <v>129.9657686527878</v>
      </c>
    </row>
    <row r="275" spans="2:2" x14ac:dyDescent="0.3">
      <c r="B275">
        <f t="shared" ca="1" si="4"/>
        <v>131.66788565178973</v>
      </c>
    </row>
    <row r="276" spans="2:2" x14ac:dyDescent="0.3">
      <c r="B276">
        <f t="shared" ca="1" si="4"/>
        <v>132.03216931898356</v>
      </c>
    </row>
    <row r="277" spans="2:2" x14ac:dyDescent="0.3">
      <c r="B277">
        <f t="shared" ca="1" si="4"/>
        <v>131.23931790688536</v>
      </c>
    </row>
    <row r="278" spans="2:2" x14ac:dyDescent="0.3">
      <c r="B278">
        <f t="shared" ca="1" si="4"/>
        <v>130.4376939786921</v>
      </c>
    </row>
    <row r="279" spans="2:2" x14ac:dyDescent="0.3">
      <c r="B279">
        <f t="shared" ca="1" si="4"/>
        <v>131.31756039826496</v>
      </c>
    </row>
    <row r="280" spans="2:2" x14ac:dyDescent="0.3">
      <c r="B280">
        <f t="shared" ca="1" si="4"/>
        <v>131.01300002452908</v>
      </c>
    </row>
    <row r="281" spans="2:2" x14ac:dyDescent="0.3">
      <c r="B281">
        <f t="shared" ca="1" si="4"/>
        <v>129.26427722779039</v>
      </c>
    </row>
    <row r="282" spans="2:2" x14ac:dyDescent="0.3">
      <c r="B282">
        <f t="shared" ca="1" si="4"/>
        <v>130.99057781006783</v>
      </c>
    </row>
    <row r="283" spans="2:2" x14ac:dyDescent="0.3">
      <c r="B283">
        <f t="shared" ca="1" si="4"/>
        <v>131.77737547337293</v>
      </c>
    </row>
    <row r="284" spans="2:2" x14ac:dyDescent="0.3">
      <c r="B284">
        <f t="shared" ca="1" si="4"/>
        <v>130.72523677887204</v>
      </c>
    </row>
    <row r="285" spans="2:2" x14ac:dyDescent="0.3">
      <c r="B285">
        <f t="shared" ca="1" si="4"/>
        <v>131.20776120621019</v>
      </c>
    </row>
    <row r="286" spans="2:2" x14ac:dyDescent="0.3">
      <c r="B286">
        <f t="shared" ca="1" si="4"/>
        <v>131.47730768138445</v>
      </c>
    </row>
    <row r="287" spans="2:2" x14ac:dyDescent="0.3">
      <c r="B287">
        <f t="shared" ca="1" si="4"/>
        <v>131.69230629128481</v>
      </c>
    </row>
    <row r="288" spans="2:2" x14ac:dyDescent="0.3">
      <c r="B288">
        <f t="shared" ca="1" si="4"/>
        <v>133.27773062764112</v>
      </c>
    </row>
    <row r="289" spans="2:2" x14ac:dyDescent="0.3">
      <c r="B289">
        <f t="shared" ca="1" si="4"/>
        <v>135.34095019559078</v>
      </c>
    </row>
    <row r="290" spans="2:2" x14ac:dyDescent="0.3">
      <c r="B290">
        <f t="shared" ca="1" si="4"/>
        <v>135.07849700979619</v>
      </c>
    </row>
    <row r="291" spans="2:2" x14ac:dyDescent="0.3">
      <c r="B291">
        <f t="shared" ca="1" si="4"/>
        <v>134.98802943631523</v>
      </c>
    </row>
    <row r="292" spans="2:2" x14ac:dyDescent="0.3">
      <c r="B292">
        <f t="shared" ca="1" si="4"/>
        <v>135.1246824688404</v>
      </c>
    </row>
    <row r="293" spans="2:2" x14ac:dyDescent="0.3">
      <c r="B293">
        <f t="shared" ca="1" si="4"/>
        <v>134.54108670055746</v>
      </c>
    </row>
    <row r="294" spans="2:2" x14ac:dyDescent="0.3">
      <c r="B294">
        <f t="shared" ca="1" si="4"/>
        <v>134.70817588225643</v>
      </c>
    </row>
    <row r="295" spans="2:2" x14ac:dyDescent="0.3">
      <c r="B295">
        <f t="shared" ca="1" si="4"/>
        <v>134.78450993255967</v>
      </c>
    </row>
    <row r="296" spans="2:2" x14ac:dyDescent="0.3">
      <c r="B296">
        <f t="shared" ca="1" si="4"/>
        <v>135.32511939566086</v>
      </c>
    </row>
    <row r="297" spans="2:2" x14ac:dyDescent="0.3">
      <c r="B297">
        <f t="shared" ca="1" si="4"/>
        <v>135.03456097403151</v>
      </c>
    </row>
    <row r="298" spans="2:2" x14ac:dyDescent="0.3">
      <c r="B298">
        <f t="shared" ca="1" si="4"/>
        <v>133.61988651130375</v>
      </c>
    </row>
    <row r="299" spans="2:2" x14ac:dyDescent="0.3">
      <c r="B299">
        <f t="shared" ca="1" si="4"/>
        <v>132.35907183737302</v>
      </c>
    </row>
    <row r="300" spans="2:2" x14ac:dyDescent="0.3">
      <c r="B300">
        <f t="shared" ca="1" si="4"/>
        <v>132.08638264696285</v>
      </c>
    </row>
    <row r="301" spans="2:2" x14ac:dyDescent="0.3">
      <c r="B301">
        <f t="shared" ca="1" si="4"/>
        <v>133.01951491661782</v>
      </c>
    </row>
    <row r="302" spans="2:2" x14ac:dyDescent="0.3">
      <c r="B302">
        <f t="shared" ca="1" si="4"/>
        <v>132.31858189517456</v>
      </c>
    </row>
    <row r="303" spans="2:2" x14ac:dyDescent="0.3">
      <c r="B303">
        <f t="shared" ca="1" si="4"/>
        <v>132.11548272021338</v>
      </c>
    </row>
    <row r="304" spans="2:2" x14ac:dyDescent="0.3">
      <c r="B304">
        <f t="shared" ca="1" si="4"/>
        <v>132.47614050664802</v>
      </c>
    </row>
    <row r="305" spans="2:2" x14ac:dyDescent="0.3">
      <c r="B305">
        <f t="shared" ca="1" si="4"/>
        <v>130.93175545509749</v>
      </c>
    </row>
    <row r="306" spans="2:2" x14ac:dyDescent="0.3">
      <c r="B306">
        <f t="shared" ca="1" si="4"/>
        <v>130.38390427391522</v>
      </c>
    </row>
    <row r="307" spans="2:2" x14ac:dyDescent="0.3">
      <c r="B307">
        <f t="shared" ca="1" si="4"/>
        <v>128.9147253582191</v>
      </c>
    </row>
    <row r="308" spans="2:2" x14ac:dyDescent="0.3">
      <c r="B308">
        <f t="shared" ca="1" si="4"/>
        <v>130.8619606442837</v>
      </c>
    </row>
    <row r="309" spans="2:2" x14ac:dyDescent="0.3">
      <c r="B309">
        <f t="shared" ca="1" si="4"/>
        <v>133.74668599472483</v>
      </c>
    </row>
    <row r="310" spans="2:2" x14ac:dyDescent="0.3">
      <c r="B310">
        <f t="shared" ca="1" si="4"/>
        <v>135.40314206063152</v>
      </c>
    </row>
    <row r="311" spans="2:2" x14ac:dyDescent="0.3">
      <c r="B311">
        <f t="shared" ca="1" si="4"/>
        <v>135.45329962326437</v>
      </c>
    </row>
    <row r="312" spans="2:2" x14ac:dyDescent="0.3">
      <c r="B312">
        <f t="shared" ca="1" si="4"/>
        <v>136.99003440935027</v>
      </c>
    </row>
    <row r="313" spans="2:2" x14ac:dyDescent="0.3">
      <c r="B313">
        <f t="shared" ca="1" si="4"/>
        <v>137.60270277724794</v>
      </c>
    </row>
    <row r="314" spans="2:2" x14ac:dyDescent="0.3">
      <c r="B314">
        <f t="shared" ca="1" si="4"/>
        <v>137.84568943275752</v>
      </c>
    </row>
    <row r="315" spans="2:2" x14ac:dyDescent="0.3">
      <c r="B315">
        <f t="shared" ca="1" si="4"/>
        <v>137.56735956858216</v>
      </c>
    </row>
    <row r="316" spans="2:2" x14ac:dyDescent="0.3">
      <c r="B316">
        <f t="shared" ca="1" si="4"/>
        <v>137.27713682929988</v>
      </c>
    </row>
    <row r="317" spans="2:2" x14ac:dyDescent="0.3">
      <c r="B317">
        <f t="shared" ca="1" si="4"/>
        <v>136.60767152183405</v>
      </c>
    </row>
    <row r="318" spans="2:2" x14ac:dyDescent="0.3">
      <c r="B318">
        <f t="shared" ca="1" si="4"/>
        <v>137.38122753087816</v>
      </c>
    </row>
    <row r="319" spans="2:2" x14ac:dyDescent="0.3">
      <c r="B319">
        <f t="shared" ca="1" si="4"/>
        <v>136.83707517868288</v>
      </c>
    </row>
    <row r="320" spans="2:2" x14ac:dyDescent="0.3">
      <c r="B320">
        <f t="shared" ca="1" si="4"/>
        <v>135.96531672938167</v>
      </c>
    </row>
    <row r="321" spans="2:2" x14ac:dyDescent="0.3">
      <c r="B321">
        <f t="shared" ca="1" si="4"/>
        <v>136.12663595495115</v>
      </c>
    </row>
    <row r="322" spans="2:2" x14ac:dyDescent="0.3">
      <c r="B322">
        <f t="shared" ca="1" si="4"/>
        <v>138.29631410189677</v>
      </c>
    </row>
    <row r="323" spans="2:2" x14ac:dyDescent="0.3">
      <c r="B323">
        <f t="shared" ca="1" si="4"/>
        <v>137.73286415035503</v>
      </c>
    </row>
    <row r="324" spans="2:2" x14ac:dyDescent="0.3">
      <c r="B324">
        <f t="shared" ca="1" si="4"/>
        <v>137.4452176917622</v>
      </c>
    </row>
    <row r="325" spans="2:2" x14ac:dyDescent="0.3">
      <c r="B325">
        <f t="shared" ca="1" si="4"/>
        <v>137.8423624947072</v>
      </c>
    </row>
    <row r="326" spans="2:2" x14ac:dyDescent="0.3">
      <c r="B326">
        <f t="shared" ref="B326:B389" ca="1" si="5">+B325+NORMINV(RAND(),0,1)</f>
        <v>135.68189247995517</v>
      </c>
    </row>
    <row r="327" spans="2:2" x14ac:dyDescent="0.3">
      <c r="B327">
        <f t="shared" ca="1" si="5"/>
        <v>136.84241941804081</v>
      </c>
    </row>
    <row r="328" spans="2:2" x14ac:dyDescent="0.3">
      <c r="B328">
        <f t="shared" ca="1" si="5"/>
        <v>137.32941639477937</v>
      </c>
    </row>
    <row r="329" spans="2:2" x14ac:dyDescent="0.3">
      <c r="B329">
        <f t="shared" ca="1" si="5"/>
        <v>135.87437430750319</v>
      </c>
    </row>
    <row r="330" spans="2:2" x14ac:dyDescent="0.3">
      <c r="B330">
        <f t="shared" ca="1" si="5"/>
        <v>136.31524658817023</v>
      </c>
    </row>
    <row r="331" spans="2:2" x14ac:dyDescent="0.3">
      <c r="B331">
        <f t="shared" ca="1" si="5"/>
        <v>137.53189472292888</v>
      </c>
    </row>
    <row r="332" spans="2:2" x14ac:dyDescent="0.3">
      <c r="B332">
        <f t="shared" ca="1" si="5"/>
        <v>138.26125352913877</v>
      </c>
    </row>
    <row r="333" spans="2:2" x14ac:dyDescent="0.3">
      <c r="B333">
        <f t="shared" ca="1" si="5"/>
        <v>137.91492103415791</v>
      </c>
    </row>
    <row r="334" spans="2:2" x14ac:dyDescent="0.3">
      <c r="B334">
        <f t="shared" ca="1" si="5"/>
        <v>138.78512141370416</v>
      </c>
    </row>
    <row r="335" spans="2:2" x14ac:dyDescent="0.3">
      <c r="B335">
        <f t="shared" ca="1" si="5"/>
        <v>138.54775772766149</v>
      </c>
    </row>
    <row r="336" spans="2:2" x14ac:dyDescent="0.3">
      <c r="B336">
        <f t="shared" ca="1" si="5"/>
        <v>138.12905960334072</v>
      </c>
    </row>
    <row r="337" spans="2:2" x14ac:dyDescent="0.3">
      <c r="B337">
        <f t="shared" ca="1" si="5"/>
        <v>137.32839176803554</v>
      </c>
    </row>
    <row r="338" spans="2:2" x14ac:dyDescent="0.3">
      <c r="B338">
        <f t="shared" ca="1" si="5"/>
        <v>137.59289590704222</v>
      </c>
    </row>
    <row r="339" spans="2:2" x14ac:dyDescent="0.3">
      <c r="B339">
        <f t="shared" ca="1" si="5"/>
        <v>136.13092637831068</v>
      </c>
    </row>
    <row r="340" spans="2:2" x14ac:dyDescent="0.3">
      <c r="B340">
        <f t="shared" ca="1" si="5"/>
        <v>137.26174874775447</v>
      </c>
    </row>
    <row r="341" spans="2:2" x14ac:dyDescent="0.3">
      <c r="B341">
        <f t="shared" ca="1" si="5"/>
        <v>136.06699505334635</v>
      </c>
    </row>
    <row r="342" spans="2:2" x14ac:dyDescent="0.3">
      <c r="B342">
        <f t="shared" ca="1" si="5"/>
        <v>137.00008123220698</v>
      </c>
    </row>
    <row r="343" spans="2:2" x14ac:dyDescent="0.3">
      <c r="B343">
        <f t="shared" ca="1" si="5"/>
        <v>136.68834622283561</v>
      </c>
    </row>
    <row r="344" spans="2:2" x14ac:dyDescent="0.3">
      <c r="B344">
        <f t="shared" ca="1" si="5"/>
        <v>138.13178481818966</v>
      </c>
    </row>
    <row r="345" spans="2:2" x14ac:dyDescent="0.3">
      <c r="B345">
        <f t="shared" ca="1" si="5"/>
        <v>139.52401338762425</v>
      </c>
    </row>
    <row r="346" spans="2:2" x14ac:dyDescent="0.3">
      <c r="B346">
        <f t="shared" ca="1" si="5"/>
        <v>138.62031834653342</v>
      </c>
    </row>
    <row r="347" spans="2:2" x14ac:dyDescent="0.3">
      <c r="B347">
        <f t="shared" ca="1" si="5"/>
        <v>138.97700042759072</v>
      </c>
    </row>
    <row r="348" spans="2:2" x14ac:dyDescent="0.3">
      <c r="B348">
        <f t="shared" ca="1" si="5"/>
        <v>139.86871678283498</v>
      </c>
    </row>
    <row r="349" spans="2:2" x14ac:dyDescent="0.3">
      <c r="B349">
        <f t="shared" ca="1" si="5"/>
        <v>138.97425166492459</v>
      </c>
    </row>
    <row r="350" spans="2:2" x14ac:dyDescent="0.3">
      <c r="B350">
        <f t="shared" ca="1" si="5"/>
        <v>139.15880548237359</v>
      </c>
    </row>
    <row r="351" spans="2:2" x14ac:dyDescent="0.3">
      <c r="B351">
        <f t="shared" ca="1" si="5"/>
        <v>137.64952648507204</v>
      </c>
    </row>
    <row r="352" spans="2:2" x14ac:dyDescent="0.3">
      <c r="B352">
        <f t="shared" ca="1" si="5"/>
        <v>137.99480403096152</v>
      </c>
    </row>
    <row r="353" spans="2:2" x14ac:dyDescent="0.3">
      <c r="B353">
        <f t="shared" ca="1" si="5"/>
        <v>137.3293198403363</v>
      </c>
    </row>
    <row r="354" spans="2:2" x14ac:dyDescent="0.3">
      <c r="B354">
        <f t="shared" ca="1" si="5"/>
        <v>137.96749028992332</v>
      </c>
    </row>
    <row r="355" spans="2:2" x14ac:dyDescent="0.3">
      <c r="B355">
        <f t="shared" ca="1" si="5"/>
        <v>137.29123152603196</v>
      </c>
    </row>
    <row r="356" spans="2:2" x14ac:dyDescent="0.3">
      <c r="B356">
        <f t="shared" ca="1" si="5"/>
        <v>138.06094528122478</v>
      </c>
    </row>
    <row r="357" spans="2:2" x14ac:dyDescent="0.3">
      <c r="B357">
        <f t="shared" ca="1" si="5"/>
        <v>138.00913256165757</v>
      </c>
    </row>
    <row r="358" spans="2:2" x14ac:dyDescent="0.3">
      <c r="B358">
        <f t="shared" ca="1" si="5"/>
        <v>139.72403888387882</v>
      </c>
    </row>
    <row r="359" spans="2:2" x14ac:dyDescent="0.3">
      <c r="B359">
        <f t="shared" ca="1" si="5"/>
        <v>139.81952030652852</v>
      </c>
    </row>
    <row r="360" spans="2:2" x14ac:dyDescent="0.3">
      <c r="B360">
        <f t="shared" ca="1" si="5"/>
        <v>140.2167634119526</v>
      </c>
    </row>
    <row r="361" spans="2:2" x14ac:dyDescent="0.3">
      <c r="B361">
        <f t="shared" ca="1" si="5"/>
        <v>140.28156889553136</v>
      </c>
    </row>
    <row r="362" spans="2:2" x14ac:dyDescent="0.3">
      <c r="B362">
        <f t="shared" ca="1" si="5"/>
        <v>139.34201982813144</v>
      </c>
    </row>
    <row r="363" spans="2:2" x14ac:dyDescent="0.3">
      <c r="B363">
        <f t="shared" ca="1" si="5"/>
        <v>138.3428453992361</v>
      </c>
    </row>
    <row r="364" spans="2:2" x14ac:dyDescent="0.3">
      <c r="B364">
        <f t="shared" ca="1" si="5"/>
        <v>139.24613610183604</v>
      </c>
    </row>
    <row r="365" spans="2:2" x14ac:dyDescent="0.3">
      <c r="B365">
        <f t="shared" ca="1" si="5"/>
        <v>139.15640456513395</v>
      </c>
    </row>
    <row r="366" spans="2:2" x14ac:dyDescent="0.3">
      <c r="B366">
        <f t="shared" ca="1" si="5"/>
        <v>140.01995199629826</v>
      </c>
    </row>
    <row r="367" spans="2:2" x14ac:dyDescent="0.3">
      <c r="B367">
        <f t="shared" ca="1" si="5"/>
        <v>141.41692754967829</v>
      </c>
    </row>
    <row r="368" spans="2:2" x14ac:dyDescent="0.3">
      <c r="B368">
        <f t="shared" ca="1" si="5"/>
        <v>142.28402360268811</v>
      </c>
    </row>
    <row r="369" spans="2:2" x14ac:dyDescent="0.3">
      <c r="B369">
        <f t="shared" ca="1" si="5"/>
        <v>142.64689173372136</v>
      </c>
    </row>
    <row r="370" spans="2:2" x14ac:dyDescent="0.3">
      <c r="B370">
        <f t="shared" ca="1" si="5"/>
        <v>142.57056461897113</v>
      </c>
    </row>
    <row r="371" spans="2:2" x14ac:dyDescent="0.3">
      <c r="B371">
        <f t="shared" ca="1" si="5"/>
        <v>141.4467490252141</v>
      </c>
    </row>
    <row r="372" spans="2:2" x14ac:dyDescent="0.3">
      <c r="B372">
        <f t="shared" ca="1" si="5"/>
        <v>140.7229718822523</v>
      </c>
    </row>
    <row r="373" spans="2:2" x14ac:dyDescent="0.3">
      <c r="B373">
        <f t="shared" ca="1" si="5"/>
        <v>140.58497253568038</v>
      </c>
    </row>
    <row r="374" spans="2:2" x14ac:dyDescent="0.3">
      <c r="B374">
        <f t="shared" ca="1" si="5"/>
        <v>139.14901601057795</v>
      </c>
    </row>
    <row r="375" spans="2:2" x14ac:dyDescent="0.3">
      <c r="B375">
        <f t="shared" ca="1" si="5"/>
        <v>140.20962683688228</v>
      </c>
    </row>
    <row r="376" spans="2:2" x14ac:dyDescent="0.3">
      <c r="B376">
        <f t="shared" ca="1" si="5"/>
        <v>140.68588210389106</v>
      </c>
    </row>
    <row r="377" spans="2:2" x14ac:dyDescent="0.3">
      <c r="B377">
        <f t="shared" ca="1" si="5"/>
        <v>141.81490372211294</v>
      </c>
    </row>
    <row r="378" spans="2:2" x14ac:dyDescent="0.3">
      <c r="B378">
        <f t="shared" ca="1" si="5"/>
        <v>141.11883218519722</v>
      </c>
    </row>
    <row r="379" spans="2:2" x14ac:dyDescent="0.3">
      <c r="B379">
        <f t="shared" ca="1" si="5"/>
        <v>140.57240401570556</v>
      </c>
    </row>
    <row r="380" spans="2:2" x14ac:dyDescent="0.3">
      <c r="B380">
        <f t="shared" ca="1" si="5"/>
        <v>141.71130028257974</v>
      </c>
    </row>
    <row r="381" spans="2:2" x14ac:dyDescent="0.3">
      <c r="B381">
        <f t="shared" ca="1" si="5"/>
        <v>140.73515453977254</v>
      </c>
    </row>
    <row r="382" spans="2:2" x14ac:dyDescent="0.3">
      <c r="B382">
        <f t="shared" ca="1" si="5"/>
        <v>139.52649061194609</v>
      </c>
    </row>
    <row r="383" spans="2:2" x14ac:dyDescent="0.3">
      <c r="B383">
        <f t="shared" ca="1" si="5"/>
        <v>139.57722219271918</v>
      </c>
    </row>
    <row r="384" spans="2:2" x14ac:dyDescent="0.3">
      <c r="B384">
        <f t="shared" ca="1" si="5"/>
        <v>139.9838630736331</v>
      </c>
    </row>
    <row r="385" spans="2:2" x14ac:dyDescent="0.3">
      <c r="B385">
        <f t="shared" ca="1" si="5"/>
        <v>140.05712111076457</v>
      </c>
    </row>
    <row r="386" spans="2:2" x14ac:dyDescent="0.3">
      <c r="B386">
        <f t="shared" ca="1" si="5"/>
        <v>141.26093243919956</v>
      </c>
    </row>
    <row r="387" spans="2:2" x14ac:dyDescent="0.3">
      <c r="B387">
        <f t="shared" ca="1" si="5"/>
        <v>141.30772953425441</v>
      </c>
    </row>
    <row r="388" spans="2:2" x14ac:dyDescent="0.3">
      <c r="B388">
        <f t="shared" ca="1" si="5"/>
        <v>140.21329898880927</v>
      </c>
    </row>
    <row r="389" spans="2:2" x14ac:dyDescent="0.3">
      <c r="B389">
        <f t="shared" ca="1" si="5"/>
        <v>139.1808268271146</v>
      </c>
    </row>
    <row r="390" spans="2:2" x14ac:dyDescent="0.3">
      <c r="B390">
        <f t="shared" ref="B390:B453" ca="1" si="6">+B389+NORMINV(RAND(),0,1)</f>
        <v>139.89257632294328</v>
      </c>
    </row>
    <row r="391" spans="2:2" x14ac:dyDescent="0.3">
      <c r="B391">
        <f t="shared" ca="1" si="6"/>
        <v>138.23600719014229</v>
      </c>
    </row>
    <row r="392" spans="2:2" x14ac:dyDescent="0.3">
      <c r="B392">
        <f t="shared" ca="1" si="6"/>
        <v>138.38549945613676</v>
      </c>
    </row>
    <row r="393" spans="2:2" x14ac:dyDescent="0.3">
      <c r="B393">
        <f t="shared" ca="1" si="6"/>
        <v>139.54703660550646</v>
      </c>
    </row>
    <row r="394" spans="2:2" x14ac:dyDescent="0.3">
      <c r="B394">
        <f t="shared" ca="1" si="6"/>
        <v>140.68074748858402</v>
      </c>
    </row>
    <row r="395" spans="2:2" x14ac:dyDescent="0.3">
      <c r="B395">
        <f t="shared" ca="1" si="6"/>
        <v>140.11259057662375</v>
      </c>
    </row>
    <row r="396" spans="2:2" x14ac:dyDescent="0.3">
      <c r="B396">
        <f t="shared" ca="1" si="6"/>
        <v>139.75196007202675</v>
      </c>
    </row>
    <row r="397" spans="2:2" x14ac:dyDescent="0.3">
      <c r="B397">
        <f t="shared" ca="1" si="6"/>
        <v>139.99512588632001</v>
      </c>
    </row>
    <row r="398" spans="2:2" x14ac:dyDescent="0.3">
      <c r="B398">
        <f t="shared" ca="1" si="6"/>
        <v>139.63929463296557</v>
      </c>
    </row>
    <row r="399" spans="2:2" x14ac:dyDescent="0.3">
      <c r="B399">
        <f t="shared" ca="1" si="6"/>
        <v>139.38264387760154</v>
      </c>
    </row>
    <row r="400" spans="2:2" x14ac:dyDescent="0.3">
      <c r="B400">
        <f t="shared" ca="1" si="6"/>
        <v>139.48649663476192</v>
      </c>
    </row>
    <row r="401" spans="2:2" x14ac:dyDescent="0.3">
      <c r="B401">
        <f t="shared" ca="1" si="6"/>
        <v>138.97262052906365</v>
      </c>
    </row>
    <row r="402" spans="2:2" x14ac:dyDescent="0.3">
      <c r="B402">
        <f t="shared" ca="1" si="6"/>
        <v>136.80752981856779</v>
      </c>
    </row>
    <row r="403" spans="2:2" x14ac:dyDescent="0.3">
      <c r="B403">
        <f t="shared" ca="1" si="6"/>
        <v>135.57421612632339</v>
      </c>
    </row>
    <row r="404" spans="2:2" x14ac:dyDescent="0.3">
      <c r="B404">
        <f t="shared" ca="1" si="6"/>
        <v>137.50059185641487</v>
      </c>
    </row>
    <row r="405" spans="2:2" x14ac:dyDescent="0.3">
      <c r="B405">
        <f t="shared" ca="1" si="6"/>
        <v>137.52628991742876</v>
      </c>
    </row>
    <row r="406" spans="2:2" x14ac:dyDescent="0.3">
      <c r="B406">
        <f t="shared" ca="1" si="6"/>
        <v>138.1877418587442</v>
      </c>
    </row>
    <row r="407" spans="2:2" x14ac:dyDescent="0.3">
      <c r="B407">
        <f t="shared" ca="1" si="6"/>
        <v>138.90871424590799</v>
      </c>
    </row>
    <row r="408" spans="2:2" x14ac:dyDescent="0.3">
      <c r="B408">
        <f t="shared" ca="1" si="6"/>
        <v>138.91185414906494</v>
      </c>
    </row>
    <row r="409" spans="2:2" x14ac:dyDescent="0.3">
      <c r="B409">
        <f t="shared" ca="1" si="6"/>
        <v>138.64065832279664</v>
      </c>
    </row>
    <row r="410" spans="2:2" x14ac:dyDescent="0.3">
      <c r="B410">
        <f t="shared" ca="1" si="6"/>
        <v>138.28799123635648</v>
      </c>
    </row>
    <row r="411" spans="2:2" x14ac:dyDescent="0.3">
      <c r="B411">
        <f t="shared" ca="1" si="6"/>
        <v>137.58486774994725</v>
      </c>
    </row>
    <row r="412" spans="2:2" x14ac:dyDescent="0.3">
      <c r="B412">
        <f t="shared" ca="1" si="6"/>
        <v>137.484942166038</v>
      </c>
    </row>
    <row r="413" spans="2:2" x14ac:dyDescent="0.3">
      <c r="B413">
        <f t="shared" ca="1" si="6"/>
        <v>137.3005253899251</v>
      </c>
    </row>
    <row r="414" spans="2:2" x14ac:dyDescent="0.3">
      <c r="B414">
        <f t="shared" ca="1" si="6"/>
        <v>136.49479759246682</v>
      </c>
    </row>
    <row r="415" spans="2:2" x14ac:dyDescent="0.3">
      <c r="B415">
        <f t="shared" ca="1" si="6"/>
        <v>138.01199303369441</v>
      </c>
    </row>
    <row r="416" spans="2:2" x14ac:dyDescent="0.3">
      <c r="B416">
        <f t="shared" ca="1" si="6"/>
        <v>137.23390982081835</v>
      </c>
    </row>
    <row r="417" spans="2:2" x14ac:dyDescent="0.3">
      <c r="B417">
        <f t="shared" ca="1" si="6"/>
        <v>135.75641536445366</v>
      </c>
    </row>
    <row r="418" spans="2:2" x14ac:dyDescent="0.3">
      <c r="B418">
        <f t="shared" ca="1" si="6"/>
        <v>135.69495967660299</v>
      </c>
    </row>
    <row r="419" spans="2:2" x14ac:dyDescent="0.3">
      <c r="B419">
        <f t="shared" ca="1" si="6"/>
        <v>133.16685585837098</v>
      </c>
    </row>
    <row r="420" spans="2:2" x14ac:dyDescent="0.3">
      <c r="B420">
        <f t="shared" ca="1" si="6"/>
        <v>133.89157892177857</v>
      </c>
    </row>
    <row r="421" spans="2:2" x14ac:dyDescent="0.3">
      <c r="B421">
        <f t="shared" ca="1" si="6"/>
        <v>133.71157785999833</v>
      </c>
    </row>
    <row r="422" spans="2:2" x14ac:dyDescent="0.3">
      <c r="B422">
        <f t="shared" ca="1" si="6"/>
        <v>133.18846790268844</v>
      </c>
    </row>
    <row r="423" spans="2:2" x14ac:dyDescent="0.3">
      <c r="B423">
        <f t="shared" ca="1" si="6"/>
        <v>133.26061212844493</v>
      </c>
    </row>
    <row r="424" spans="2:2" x14ac:dyDescent="0.3">
      <c r="B424">
        <f t="shared" ca="1" si="6"/>
        <v>131.5249197242058</v>
      </c>
    </row>
    <row r="425" spans="2:2" x14ac:dyDescent="0.3">
      <c r="B425">
        <f t="shared" ca="1" si="6"/>
        <v>132.48428659450403</v>
      </c>
    </row>
    <row r="426" spans="2:2" x14ac:dyDescent="0.3">
      <c r="B426">
        <f t="shared" ca="1" si="6"/>
        <v>131.78839997491735</v>
      </c>
    </row>
    <row r="427" spans="2:2" x14ac:dyDescent="0.3">
      <c r="B427">
        <f t="shared" ca="1" si="6"/>
        <v>130.93911763376096</v>
      </c>
    </row>
    <row r="428" spans="2:2" x14ac:dyDescent="0.3">
      <c r="B428">
        <f t="shared" ca="1" si="6"/>
        <v>131.30831690482515</v>
      </c>
    </row>
    <row r="429" spans="2:2" x14ac:dyDescent="0.3">
      <c r="B429">
        <f t="shared" ca="1" si="6"/>
        <v>128.62938035860125</v>
      </c>
    </row>
    <row r="430" spans="2:2" x14ac:dyDescent="0.3">
      <c r="B430">
        <f t="shared" ca="1" si="6"/>
        <v>129.37088140754912</v>
      </c>
    </row>
    <row r="431" spans="2:2" x14ac:dyDescent="0.3">
      <c r="B431">
        <f t="shared" ca="1" si="6"/>
        <v>130.78023716110235</v>
      </c>
    </row>
    <row r="432" spans="2:2" x14ac:dyDescent="0.3">
      <c r="B432">
        <f t="shared" ca="1" si="6"/>
        <v>131.4231621694457</v>
      </c>
    </row>
    <row r="433" spans="2:2" x14ac:dyDescent="0.3">
      <c r="B433">
        <f t="shared" ca="1" si="6"/>
        <v>131.02888529298468</v>
      </c>
    </row>
    <row r="434" spans="2:2" x14ac:dyDescent="0.3">
      <c r="B434">
        <f t="shared" ca="1" si="6"/>
        <v>130.07896891751992</v>
      </c>
    </row>
    <row r="435" spans="2:2" x14ac:dyDescent="0.3">
      <c r="B435">
        <f t="shared" ca="1" si="6"/>
        <v>128.70717003180584</v>
      </c>
    </row>
    <row r="436" spans="2:2" x14ac:dyDescent="0.3">
      <c r="B436">
        <f t="shared" ca="1" si="6"/>
        <v>129.3074050133057</v>
      </c>
    </row>
    <row r="437" spans="2:2" x14ac:dyDescent="0.3">
      <c r="B437">
        <f t="shared" ca="1" si="6"/>
        <v>130.5724981390363</v>
      </c>
    </row>
    <row r="438" spans="2:2" x14ac:dyDescent="0.3">
      <c r="B438">
        <f t="shared" ca="1" si="6"/>
        <v>131.3255340943918</v>
      </c>
    </row>
    <row r="439" spans="2:2" x14ac:dyDescent="0.3">
      <c r="B439">
        <f t="shared" ca="1" si="6"/>
        <v>131.45900060292607</v>
      </c>
    </row>
    <row r="440" spans="2:2" x14ac:dyDescent="0.3">
      <c r="B440">
        <f t="shared" ca="1" si="6"/>
        <v>131.96244021955434</v>
      </c>
    </row>
    <row r="441" spans="2:2" x14ac:dyDescent="0.3">
      <c r="B441">
        <f t="shared" ca="1" si="6"/>
        <v>133.23340224822434</v>
      </c>
    </row>
    <row r="442" spans="2:2" x14ac:dyDescent="0.3">
      <c r="B442">
        <f t="shared" ca="1" si="6"/>
        <v>133.01423643302144</v>
      </c>
    </row>
    <row r="443" spans="2:2" x14ac:dyDescent="0.3">
      <c r="B443">
        <f t="shared" ca="1" si="6"/>
        <v>132.96647755502815</v>
      </c>
    </row>
    <row r="444" spans="2:2" x14ac:dyDescent="0.3">
      <c r="B444">
        <f t="shared" ca="1" si="6"/>
        <v>133.12473433622452</v>
      </c>
    </row>
    <row r="445" spans="2:2" x14ac:dyDescent="0.3">
      <c r="B445">
        <f t="shared" ca="1" si="6"/>
        <v>132.98940744046118</v>
      </c>
    </row>
    <row r="446" spans="2:2" x14ac:dyDescent="0.3">
      <c r="B446">
        <f t="shared" ca="1" si="6"/>
        <v>132.28990191593556</v>
      </c>
    </row>
    <row r="447" spans="2:2" x14ac:dyDescent="0.3">
      <c r="B447">
        <f t="shared" ca="1" si="6"/>
        <v>129.3727560020904</v>
      </c>
    </row>
    <row r="448" spans="2:2" x14ac:dyDescent="0.3">
      <c r="B448">
        <f t="shared" ca="1" si="6"/>
        <v>129.29071478477132</v>
      </c>
    </row>
    <row r="449" spans="2:2" x14ac:dyDescent="0.3">
      <c r="B449">
        <f t="shared" ca="1" si="6"/>
        <v>129.1473007238601</v>
      </c>
    </row>
    <row r="450" spans="2:2" x14ac:dyDescent="0.3">
      <c r="B450">
        <f t="shared" ca="1" si="6"/>
        <v>129.50366404435201</v>
      </c>
    </row>
    <row r="451" spans="2:2" x14ac:dyDescent="0.3">
      <c r="B451">
        <f t="shared" ca="1" si="6"/>
        <v>130.04798831414541</v>
      </c>
    </row>
    <row r="452" spans="2:2" x14ac:dyDescent="0.3">
      <c r="B452">
        <f t="shared" ca="1" si="6"/>
        <v>130.61209063432628</v>
      </c>
    </row>
    <row r="453" spans="2:2" x14ac:dyDescent="0.3">
      <c r="B453">
        <f t="shared" ca="1" si="6"/>
        <v>129.89751485853549</v>
      </c>
    </row>
    <row r="454" spans="2:2" x14ac:dyDescent="0.3">
      <c r="B454">
        <f t="shared" ref="B454:B500" ca="1" si="7">+B453+NORMINV(RAND(),0,1)</f>
        <v>129.99618516440788</v>
      </c>
    </row>
    <row r="455" spans="2:2" x14ac:dyDescent="0.3">
      <c r="B455">
        <f t="shared" ca="1" si="7"/>
        <v>129.70612572467701</v>
      </c>
    </row>
    <row r="456" spans="2:2" x14ac:dyDescent="0.3">
      <c r="B456">
        <f t="shared" ca="1" si="7"/>
        <v>128.05189101952843</v>
      </c>
    </row>
    <row r="457" spans="2:2" x14ac:dyDescent="0.3">
      <c r="B457">
        <f t="shared" ca="1" si="7"/>
        <v>127.00405611570378</v>
      </c>
    </row>
    <row r="458" spans="2:2" x14ac:dyDescent="0.3">
      <c r="B458">
        <f t="shared" ca="1" si="7"/>
        <v>127.59664955112201</v>
      </c>
    </row>
    <row r="459" spans="2:2" x14ac:dyDescent="0.3">
      <c r="B459">
        <f t="shared" ca="1" si="7"/>
        <v>126.75370149152248</v>
      </c>
    </row>
    <row r="460" spans="2:2" x14ac:dyDescent="0.3">
      <c r="B460">
        <f t="shared" ca="1" si="7"/>
        <v>127.17288122973497</v>
      </c>
    </row>
    <row r="461" spans="2:2" x14ac:dyDescent="0.3">
      <c r="B461">
        <f t="shared" ca="1" si="7"/>
        <v>127.4254787059036</v>
      </c>
    </row>
    <row r="462" spans="2:2" x14ac:dyDescent="0.3">
      <c r="B462">
        <f t="shared" ca="1" si="7"/>
        <v>129.11496146079872</v>
      </c>
    </row>
    <row r="463" spans="2:2" x14ac:dyDescent="0.3">
      <c r="B463">
        <f t="shared" ca="1" si="7"/>
        <v>128.20383472549227</v>
      </c>
    </row>
    <row r="464" spans="2:2" x14ac:dyDescent="0.3">
      <c r="B464">
        <f t="shared" ca="1" si="7"/>
        <v>128.65457713243782</v>
      </c>
    </row>
    <row r="465" spans="2:2" x14ac:dyDescent="0.3">
      <c r="B465">
        <f t="shared" ca="1" si="7"/>
        <v>130.37334881323633</v>
      </c>
    </row>
    <row r="466" spans="2:2" x14ac:dyDescent="0.3">
      <c r="B466">
        <f t="shared" ca="1" si="7"/>
        <v>130.16650748064862</v>
      </c>
    </row>
    <row r="467" spans="2:2" x14ac:dyDescent="0.3">
      <c r="B467">
        <f t="shared" ca="1" si="7"/>
        <v>128.01124743432916</v>
      </c>
    </row>
    <row r="468" spans="2:2" x14ac:dyDescent="0.3">
      <c r="B468">
        <f t="shared" ca="1" si="7"/>
        <v>129.99562716373907</v>
      </c>
    </row>
    <row r="469" spans="2:2" x14ac:dyDescent="0.3">
      <c r="B469">
        <f t="shared" ca="1" si="7"/>
        <v>128.06824951209018</v>
      </c>
    </row>
    <row r="470" spans="2:2" x14ac:dyDescent="0.3">
      <c r="B470">
        <f t="shared" ca="1" si="7"/>
        <v>128.20250815901875</v>
      </c>
    </row>
    <row r="471" spans="2:2" x14ac:dyDescent="0.3">
      <c r="B471">
        <f t="shared" ca="1" si="7"/>
        <v>130.25349960983561</v>
      </c>
    </row>
    <row r="472" spans="2:2" x14ac:dyDescent="0.3">
      <c r="B472">
        <f t="shared" ca="1" si="7"/>
        <v>130.4984641320915</v>
      </c>
    </row>
    <row r="473" spans="2:2" x14ac:dyDescent="0.3">
      <c r="B473">
        <f t="shared" ca="1" si="7"/>
        <v>130.29772391645739</v>
      </c>
    </row>
    <row r="474" spans="2:2" x14ac:dyDescent="0.3">
      <c r="B474">
        <f t="shared" ca="1" si="7"/>
        <v>128.54852324978174</v>
      </c>
    </row>
    <row r="475" spans="2:2" x14ac:dyDescent="0.3">
      <c r="B475">
        <f t="shared" ca="1" si="7"/>
        <v>129.33665532679623</v>
      </c>
    </row>
    <row r="476" spans="2:2" x14ac:dyDescent="0.3">
      <c r="B476">
        <f t="shared" ca="1" si="7"/>
        <v>130.12481993522161</v>
      </c>
    </row>
    <row r="477" spans="2:2" x14ac:dyDescent="0.3">
      <c r="B477">
        <f t="shared" ca="1" si="7"/>
        <v>129.80810414539812</v>
      </c>
    </row>
    <row r="478" spans="2:2" x14ac:dyDescent="0.3">
      <c r="B478">
        <f t="shared" ca="1" si="7"/>
        <v>129.33484188000318</v>
      </c>
    </row>
    <row r="479" spans="2:2" x14ac:dyDescent="0.3">
      <c r="B479">
        <f t="shared" ca="1" si="7"/>
        <v>129.91430904377387</v>
      </c>
    </row>
    <row r="480" spans="2:2" x14ac:dyDescent="0.3">
      <c r="B480">
        <f t="shared" ca="1" si="7"/>
        <v>130.67458279244607</v>
      </c>
    </row>
    <row r="481" spans="2:2" x14ac:dyDescent="0.3">
      <c r="B481">
        <f t="shared" ca="1" si="7"/>
        <v>130.1540872663027</v>
      </c>
    </row>
    <row r="482" spans="2:2" x14ac:dyDescent="0.3">
      <c r="B482">
        <f t="shared" ca="1" si="7"/>
        <v>128.63350143083866</v>
      </c>
    </row>
    <row r="483" spans="2:2" x14ac:dyDescent="0.3">
      <c r="B483">
        <f t="shared" ca="1" si="7"/>
        <v>128.49638346930334</v>
      </c>
    </row>
    <row r="484" spans="2:2" x14ac:dyDescent="0.3">
      <c r="B484">
        <f t="shared" ca="1" si="7"/>
        <v>128.37776467796635</v>
      </c>
    </row>
    <row r="485" spans="2:2" x14ac:dyDescent="0.3">
      <c r="B485">
        <f t="shared" ca="1" si="7"/>
        <v>129.25434190310816</v>
      </c>
    </row>
    <row r="486" spans="2:2" x14ac:dyDescent="0.3">
      <c r="B486">
        <f t="shared" ca="1" si="7"/>
        <v>129.99365947538544</v>
      </c>
    </row>
    <row r="487" spans="2:2" x14ac:dyDescent="0.3">
      <c r="B487">
        <f t="shared" ca="1" si="7"/>
        <v>129.67282383047637</v>
      </c>
    </row>
    <row r="488" spans="2:2" x14ac:dyDescent="0.3">
      <c r="B488">
        <f t="shared" ca="1" si="7"/>
        <v>131.01450358330715</v>
      </c>
    </row>
    <row r="489" spans="2:2" x14ac:dyDescent="0.3">
      <c r="B489">
        <f t="shared" ca="1" si="7"/>
        <v>131.78305922199263</v>
      </c>
    </row>
    <row r="490" spans="2:2" x14ac:dyDescent="0.3">
      <c r="B490">
        <f t="shared" ca="1" si="7"/>
        <v>131.62280926274894</v>
      </c>
    </row>
    <row r="491" spans="2:2" x14ac:dyDescent="0.3">
      <c r="B491">
        <f t="shared" ca="1" si="7"/>
        <v>132.07554503601452</v>
      </c>
    </row>
    <row r="492" spans="2:2" x14ac:dyDescent="0.3">
      <c r="B492">
        <f t="shared" ca="1" si="7"/>
        <v>133.32396602544503</v>
      </c>
    </row>
    <row r="493" spans="2:2" x14ac:dyDescent="0.3">
      <c r="B493">
        <f t="shared" ca="1" si="7"/>
        <v>133.27462953451911</v>
      </c>
    </row>
    <row r="494" spans="2:2" x14ac:dyDescent="0.3">
      <c r="B494">
        <f t="shared" ca="1" si="7"/>
        <v>133.24439079526024</v>
      </c>
    </row>
    <row r="495" spans="2:2" x14ac:dyDescent="0.3">
      <c r="B495">
        <f t="shared" ca="1" si="7"/>
        <v>134.202560240765</v>
      </c>
    </row>
    <row r="496" spans="2:2" x14ac:dyDescent="0.3">
      <c r="B496">
        <f t="shared" ca="1" si="7"/>
        <v>134.52839487563261</v>
      </c>
    </row>
    <row r="497" spans="2:2" x14ac:dyDescent="0.3">
      <c r="B497">
        <f t="shared" ca="1" si="7"/>
        <v>132.65418839398532</v>
      </c>
    </row>
    <row r="498" spans="2:2" x14ac:dyDescent="0.3">
      <c r="B498">
        <f t="shared" ca="1" si="7"/>
        <v>134.36932472206047</v>
      </c>
    </row>
    <row r="499" spans="2:2" x14ac:dyDescent="0.3">
      <c r="B499">
        <f t="shared" ca="1" si="7"/>
        <v>133.41864755564487</v>
      </c>
    </row>
    <row r="500" spans="2:2" x14ac:dyDescent="0.3">
      <c r="B500">
        <f t="shared" ca="1" si="7"/>
        <v>133.19409005764427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03F-E803-4542-A067-E83873A1A6D8}">
  <dimension ref="A1:F35"/>
  <sheetViews>
    <sheetView topLeftCell="A21" workbookViewId="0">
      <selection activeCell="B42" sqref="B42"/>
    </sheetView>
  </sheetViews>
  <sheetFormatPr defaultRowHeight="14.4" x14ac:dyDescent="0.3"/>
  <sheetData>
    <row r="1" spans="1:6" x14ac:dyDescent="0.3">
      <c r="B1" t="s">
        <v>3</v>
      </c>
      <c r="C1" t="s">
        <v>4</v>
      </c>
      <c r="D1" t="s">
        <v>5</v>
      </c>
      <c r="E1" t="s">
        <v>8</v>
      </c>
    </row>
    <row r="2" spans="1:6" x14ac:dyDescent="0.3">
      <c r="B2">
        <v>0</v>
      </c>
      <c r="C2">
        <v>100</v>
      </c>
    </row>
    <row r="3" spans="1:6" x14ac:dyDescent="0.3">
      <c r="B3">
        <v>1</v>
      </c>
      <c r="C3">
        <v>101</v>
      </c>
      <c r="D3">
        <f>+C3-C2</f>
        <v>1</v>
      </c>
      <c r="E3">
        <f>+(C3-C2)/C2</f>
        <v>0.01</v>
      </c>
    </row>
    <row r="4" spans="1:6" x14ac:dyDescent="0.3">
      <c r="B4">
        <v>2</v>
      </c>
      <c r="C4">
        <v>98</v>
      </c>
      <c r="D4">
        <f t="shared" ref="D4:D7" si="0">+C4-C3</f>
        <v>-3</v>
      </c>
      <c r="E4">
        <f t="shared" ref="E4:E7" si="1">+(C4-C3)/C3</f>
        <v>-2.9702970297029702E-2</v>
      </c>
    </row>
    <row r="5" spans="1:6" x14ac:dyDescent="0.3">
      <c r="B5">
        <v>3</v>
      </c>
      <c r="C5">
        <v>99</v>
      </c>
      <c r="D5">
        <f t="shared" si="0"/>
        <v>1</v>
      </c>
      <c r="E5">
        <f t="shared" si="1"/>
        <v>1.020408163265306E-2</v>
      </c>
    </row>
    <row r="6" spans="1:6" x14ac:dyDescent="0.3">
      <c r="B6">
        <v>4</v>
      </c>
      <c r="C6">
        <v>99.5</v>
      </c>
      <c r="D6">
        <f t="shared" si="0"/>
        <v>0.5</v>
      </c>
      <c r="E6">
        <f t="shared" si="1"/>
        <v>5.0505050505050509E-3</v>
      </c>
    </row>
    <row r="7" spans="1:6" x14ac:dyDescent="0.3">
      <c r="B7">
        <v>5</v>
      </c>
      <c r="C7">
        <v>97</v>
      </c>
      <c r="D7">
        <f t="shared" si="0"/>
        <v>-2.5</v>
      </c>
      <c r="E7">
        <f t="shared" si="1"/>
        <v>-2.5125628140703519E-2</v>
      </c>
    </row>
    <row r="9" spans="1:6" x14ac:dyDescent="0.3">
      <c r="A9" t="s">
        <v>6</v>
      </c>
      <c r="C9" t="s">
        <v>7</v>
      </c>
    </row>
    <row r="11" spans="1:6" x14ac:dyDescent="0.3">
      <c r="A11" t="s">
        <v>9</v>
      </c>
      <c r="D11" t="s">
        <v>10</v>
      </c>
      <c r="F11" t="s">
        <v>11</v>
      </c>
    </row>
    <row r="12" spans="1:6" x14ac:dyDescent="0.3">
      <c r="D12" t="s">
        <v>15</v>
      </c>
    </row>
    <row r="13" spans="1:6" x14ac:dyDescent="0.3">
      <c r="A13" t="s">
        <v>12</v>
      </c>
      <c r="D13" t="s">
        <v>13</v>
      </c>
    </row>
    <row r="14" spans="1:6" x14ac:dyDescent="0.3">
      <c r="D14" t="s">
        <v>14</v>
      </c>
    </row>
    <row r="16" spans="1:6" x14ac:dyDescent="0.3">
      <c r="A16" t="s">
        <v>16</v>
      </c>
      <c r="D16" t="s">
        <v>17</v>
      </c>
    </row>
    <row r="17" spans="1:4" x14ac:dyDescent="0.3">
      <c r="A17" t="s">
        <v>18</v>
      </c>
      <c r="D17" t="s">
        <v>19</v>
      </c>
    </row>
    <row r="19" spans="1:4" x14ac:dyDescent="0.3">
      <c r="A19" t="s">
        <v>20</v>
      </c>
    </row>
    <row r="20" spans="1:4" x14ac:dyDescent="0.3">
      <c r="C20" t="s">
        <v>21</v>
      </c>
    </row>
    <row r="21" spans="1:4" x14ac:dyDescent="0.3">
      <c r="C21" t="s">
        <v>22</v>
      </c>
    </row>
    <row r="22" spans="1:4" x14ac:dyDescent="0.3">
      <c r="C22" t="s">
        <v>23</v>
      </c>
    </row>
    <row r="23" spans="1:4" x14ac:dyDescent="0.3">
      <c r="A23" t="s">
        <v>24</v>
      </c>
    </row>
    <row r="24" spans="1:4" x14ac:dyDescent="0.3">
      <c r="A24" t="s">
        <v>25</v>
      </c>
    </row>
    <row r="28" spans="1:4" x14ac:dyDescent="0.3">
      <c r="A28" t="s">
        <v>26</v>
      </c>
    </row>
    <row r="29" spans="1:4" x14ac:dyDescent="0.3">
      <c r="A29" t="s">
        <v>27</v>
      </c>
    </row>
    <row r="31" spans="1:4" x14ac:dyDescent="0.3">
      <c r="A31" t="s">
        <v>28</v>
      </c>
    </row>
    <row r="33" spans="1:1" x14ac:dyDescent="0.3">
      <c r="A33" t="s">
        <v>29</v>
      </c>
    </row>
    <row r="34" spans="1:1" x14ac:dyDescent="0.3">
      <c r="A34" t="s">
        <v>30</v>
      </c>
    </row>
    <row r="35" spans="1:1" x14ac:dyDescent="0.3">
      <c r="A3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85BC-6A7B-4041-82BF-E808235B1BD6}">
  <dimension ref="B2:J15"/>
  <sheetViews>
    <sheetView workbookViewId="0">
      <selection activeCell="D15" sqref="D15"/>
    </sheetView>
  </sheetViews>
  <sheetFormatPr defaultRowHeight="14.4" x14ac:dyDescent="0.3"/>
  <sheetData>
    <row r="2" spans="2:10" x14ac:dyDescent="0.3">
      <c r="B2" t="s">
        <v>31</v>
      </c>
      <c r="D2" s="1">
        <v>0.01</v>
      </c>
    </row>
    <row r="4" spans="2:10" x14ac:dyDescent="0.3">
      <c r="B4" t="s">
        <v>32</v>
      </c>
    </row>
    <row r="6" spans="2:10" x14ac:dyDescent="0.3">
      <c r="B6" t="s">
        <v>33</v>
      </c>
    </row>
    <row r="8" spans="2:10" x14ac:dyDescent="0.3">
      <c r="B8" t="s">
        <v>3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 t="s">
        <v>35</v>
      </c>
      <c r="J8" t="s">
        <v>36</v>
      </c>
    </row>
    <row r="9" spans="2:10" x14ac:dyDescent="0.3">
      <c r="B9" t="s">
        <v>34</v>
      </c>
      <c r="C9" s="1">
        <v>0.01</v>
      </c>
      <c r="D9" s="1">
        <v>0.01</v>
      </c>
      <c r="E9" s="1">
        <v>0.01</v>
      </c>
      <c r="F9" s="1">
        <v>0.01</v>
      </c>
      <c r="G9" s="1">
        <v>0.01</v>
      </c>
      <c r="H9" s="1">
        <v>0.01</v>
      </c>
    </row>
    <row r="10" spans="2:10" x14ac:dyDescent="0.3">
      <c r="B10" t="s">
        <v>37</v>
      </c>
      <c r="C10">
        <f>+C9^2</f>
        <v>1E-4</v>
      </c>
      <c r="D10">
        <f t="shared" ref="D10:H10" si="0">+D9^2</f>
        <v>1E-4</v>
      </c>
      <c r="E10">
        <f t="shared" si="0"/>
        <v>1E-4</v>
      </c>
      <c r="F10">
        <f t="shared" si="0"/>
        <v>1E-4</v>
      </c>
      <c r="G10">
        <f t="shared" si="0"/>
        <v>1E-4</v>
      </c>
      <c r="H10">
        <f t="shared" si="0"/>
        <v>1E-4</v>
      </c>
    </row>
    <row r="12" spans="2:10" x14ac:dyDescent="0.3">
      <c r="B12" t="s">
        <v>38</v>
      </c>
    </row>
    <row r="13" spans="2:10" x14ac:dyDescent="0.3">
      <c r="B13" t="s">
        <v>39</v>
      </c>
      <c r="D13">
        <f>+C10</f>
        <v>1E-4</v>
      </c>
    </row>
    <row r="14" spans="2:10" x14ac:dyDescent="0.3">
      <c r="B14" t="s">
        <v>40</v>
      </c>
      <c r="D14">
        <f>+D13*252</f>
        <v>2.52E-2</v>
      </c>
    </row>
    <row r="15" spans="2:10" x14ac:dyDescent="0.3">
      <c r="B15" t="s">
        <v>41</v>
      </c>
      <c r="D15" s="2">
        <f>+SQRT(D14)</f>
        <v>0.15874507866387544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19C2-2F14-4BD8-92C7-63FEBA4FBEB4}">
  <dimension ref="A1:H22"/>
  <sheetViews>
    <sheetView workbookViewId="0">
      <selection activeCell="G22" sqref="G22"/>
    </sheetView>
  </sheetViews>
  <sheetFormatPr defaultRowHeight="14.4" x14ac:dyDescent="0.3"/>
  <cols>
    <col min="1" max="1" width="22.77734375" customWidth="1"/>
    <col min="8" max="8" width="9.5546875" bestFit="1" customWidth="1"/>
  </cols>
  <sheetData>
    <row r="1" spans="1:8" x14ac:dyDescent="0.3">
      <c r="A1" t="s">
        <v>42</v>
      </c>
    </row>
    <row r="2" spans="1:8" x14ac:dyDescent="0.3">
      <c r="A2" t="s">
        <v>43</v>
      </c>
      <c r="B2">
        <v>100</v>
      </c>
      <c r="D2" t="s">
        <v>44</v>
      </c>
    </row>
    <row r="4" spans="1:8" x14ac:dyDescent="0.3">
      <c r="A4" t="s">
        <v>45</v>
      </c>
      <c r="B4" s="3">
        <v>5.0000000000000001E-3</v>
      </c>
    </row>
    <row r="5" spans="1:8" x14ac:dyDescent="0.3">
      <c r="A5" t="s">
        <v>46</v>
      </c>
      <c r="B5" s="1">
        <v>0.01</v>
      </c>
    </row>
    <row r="7" spans="1:8" x14ac:dyDescent="0.3">
      <c r="A7" t="s">
        <v>47</v>
      </c>
      <c r="B7">
        <f>10*(B4-B5^2/2)</f>
        <v>4.9500000000000002E-2</v>
      </c>
      <c r="E7" t="s">
        <v>48</v>
      </c>
    </row>
    <row r="9" spans="1:8" x14ac:dyDescent="0.3">
      <c r="A9" t="s">
        <v>49</v>
      </c>
      <c r="B9" s="1">
        <v>0.01</v>
      </c>
    </row>
    <row r="10" spans="1:8" x14ac:dyDescent="0.3">
      <c r="A10" t="s">
        <v>50</v>
      </c>
      <c r="B10">
        <f>+B9^2</f>
        <v>1E-4</v>
      </c>
    </row>
    <row r="11" spans="1:8" x14ac:dyDescent="0.3">
      <c r="A11" t="s">
        <v>51</v>
      </c>
      <c r="B11">
        <f>+B10*10</f>
        <v>1E-3</v>
      </c>
    </row>
    <row r="12" spans="1:8" x14ac:dyDescent="0.3">
      <c r="A12" t="s">
        <v>52</v>
      </c>
      <c r="B12" s="4">
        <f>+SQRT(B11)</f>
        <v>3.1622776601683791E-2</v>
      </c>
      <c r="C12" t="s">
        <v>53</v>
      </c>
      <c r="D12" s="5" t="s">
        <v>54</v>
      </c>
    </row>
    <row r="15" spans="1:8" x14ac:dyDescent="0.3">
      <c r="A15" t="s">
        <v>55</v>
      </c>
      <c r="G15" s="6">
        <f>+B7-B12</f>
        <v>1.7877223398316211E-2</v>
      </c>
      <c r="H15" s="6">
        <f>+B7+B12</f>
        <v>8.1122776601683794E-2</v>
      </c>
    </row>
    <row r="16" spans="1:8" x14ac:dyDescent="0.3">
      <c r="A16" t="s">
        <v>56</v>
      </c>
      <c r="G16" s="4">
        <f>+B7-2*B12</f>
        <v>-1.374555320336758E-2</v>
      </c>
      <c r="H16" s="4">
        <f>+B7+2*B12</f>
        <v>0.11274555320336759</v>
      </c>
    </row>
    <row r="19" spans="1:7" x14ac:dyDescent="0.3">
      <c r="A19" t="s">
        <v>57</v>
      </c>
      <c r="G19" s="6">
        <f>10+G15</f>
        <v>10.017877223398315</v>
      </c>
    </row>
    <row r="20" spans="1:7" x14ac:dyDescent="0.3">
      <c r="A20" t="s">
        <v>57</v>
      </c>
    </row>
    <row r="22" spans="1:7" x14ac:dyDescent="0.3">
      <c r="A22" t="s">
        <v>58</v>
      </c>
      <c r="G22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1E7C-5298-45BE-9A4B-969A2BC6A02B}">
  <dimension ref="A1:J26"/>
  <sheetViews>
    <sheetView tabSelected="1" topLeftCell="A5" workbookViewId="0">
      <selection activeCell="J10" sqref="J10"/>
    </sheetView>
  </sheetViews>
  <sheetFormatPr defaultRowHeight="14.4" x14ac:dyDescent="0.3"/>
  <sheetData>
    <row r="1" spans="1:10" x14ac:dyDescent="0.3">
      <c r="A1" t="s">
        <v>60</v>
      </c>
      <c r="B1" t="s">
        <v>1</v>
      </c>
      <c r="C1" t="s">
        <v>61</v>
      </c>
    </row>
    <row r="2" spans="1:10" x14ac:dyDescent="0.3">
      <c r="A2">
        <v>0</v>
      </c>
      <c r="B2">
        <v>100</v>
      </c>
    </row>
    <row r="3" spans="1:10" x14ac:dyDescent="0.3">
      <c r="A3">
        <v>1</v>
      </c>
      <c r="B3">
        <v>115</v>
      </c>
      <c r="C3" s="2">
        <f>+(B3-B2)/B2</f>
        <v>0.15</v>
      </c>
    </row>
    <row r="4" spans="1:10" x14ac:dyDescent="0.3">
      <c r="A4">
        <v>2</v>
      </c>
      <c r="B4">
        <v>138</v>
      </c>
      <c r="C4" s="2">
        <f t="shared" ref="C4:C7" si="0">+(B4-B3)/B3</f>
        <v>0.2</v>
      </c>
    </row>
    <row r="5" spans="1:10" x14ac:dyDescent="0.3">
      <c r="A5">
        <v>3</v>
      </c>
      <c r="B5">
        <v>172.5</v>
      </c>
      <c r="C5" s="2">
        <f t="shared" si="0"/>
        <v>0.25</v>
      </c>
    </row>
    <row r="6" spans="1:10" x14ac:dyDescent="0.3">
      <c r="A6">
        <v>4</v>
      </c>
      <c r="B6">
        <v>155.30000000000001</v>
      </c>
      <c r="C6" s="2">
        <f t="shared" si="0"/>
        <v>-9.971014492753616E-2</v>
      </c>
    </row>
    <row r="7" spans="1:10" x14ac:dyDescent="0.3">
      <c r="A7">
        <v>5</v>
      </c>
      <c r="B7">
        <v>147.5</v>
      </c>
      <c r="C7" s="2">
        <f t="shared" si="0"/>
        <v>-5.0225370251126923E-2</v>
      </c>
    </row>
    <row r="8" spans="1:10" x14ac:dyDescent="0.3">
      <c r="C8" s="2">
        <f>+AVERAGE(C3:C7)</f>
        <v>9.0012896964267369E-2</v>
      </c>
      <c r="D8" t="s">
        <v>62</v>
      </c>
    </row>
    <row r="10" spans="1:10" x14ac:dyDescent="0.3">
      <c r="A10" t="s">
        <v>60</v>
      </c>
      <c r="B10" t="s">
        <v>4</v>
      </c>
      <c r="C10" t="s">
        <v>63</v>
      </c>
      <c r="F10" t="s">
        <v>60</v>
      </c>
      <c r="G10" t="s">
        <v>4</v>
      </c>
      <c r="H10" t="s">
        <v>65</v>
      </c>
      <c r="J10" s="4">
        <f xml:space="preserve"> 0.08033</f>
        <v>8.0329999999999999E-2</v>
      </c>
    </row>
    <row r="11" spans="1:10" x14ac:dyDescent="0.3">
      <c r="A11">
        <v>0</v>
      </c>
      <c r="B11">
        <v>100</v>
      </c>
      <c r="C11">
        <f>+B11</f>
        <v>100</v>
      </c>
      <c r="F11">
        <v>0</v>
      </c>
      <c r="G11">
        <v>100</v>
      </c>
      <c r="H11">
        <f>+G11</f>
        <v>100</v>
      </c>
    </row>
    <row r="12" spans="1:10" x14ac:dyDescent="0.3">
      <c r="A12">
        <v>1</v>
      </c>
      <c r="B12">
        <v>115</v>
      </c>
      <c r="C12">
        <f>+C11*(1+$C$8)</f>
        <v>109.00128969642672</v>
      </c>
      <c r="F12">
        <v>1</v>
      </c>
      <c r="G12">
        <v>115</v>
      </c>
      <c r="H12">
        <f>+H11+H11*$J$10</f>
        <v>108.033</v>
      </c>
    </row>
    <row r="13" spans="1:10" x14ac:dyDescent="0.3">
      <c r="A13">
        <v>2</v>
      </c>
      <c r="B13">
        <v>138</v>
      </c>
      <c r="C13">
        <f t="shared" ref="C13:C16" si="1">+C12*(1+$C$8)</f>
        <v>118.81281155484344</v>
      </c>
      <c r="F13">
        <v>2</v>
      </c>
      <c r="G13">
        <v>138</v>
      </c>
      <c r="H13">
        <f t="shared" ref="H13:H16" si="2">+H12+H12*$J$10</f>
        <v>116.71129089</v>
      </c>
    </row>
    <row r="14" spans="1:10" x14ac:dyDescent="0.3">
      <c r="A14">
        <v>3</v>
      </c>
      <c r="B14">
        <v>172.5</v>
      </c>
      <c r="C14">
        <f t="shared" si="1"/>
        <v>129.50749691936446</v>
      </c>
      <c r="F14">
        <v>3</v>
      </c>
      <c r="G14">
        <v>172.5</v>
      </c>
      <c r="H14">
        <f t="shared" si="2"/>
        <v>126.08670888719371</v>
      </c>
    </row>
    <row r="15" spans="1:10" x14ac:dyDescent="0.3">
      <c r="A15">
        <v>4</v>
      </c>
      <c r="B15">
        <v>155.30000000000001</v>
      </c>
      <c r="C15">
        <f t="shared" si="1"/>
        <v>141.16484189566737</v>
      </c>
      <c r="F15">
        <v>4</v>
      </c>
      <c r="G15">
        <v>155.30000000000001</v>
      </c>
      <c r="H15">
        <f t="shared" si="2"/>
        <v>136.21525421210197</v>
      </c>
    </row>
    <row r="16" spans="1:10" x14ac:dyDescent="0.3">
      <c r="A16">
        <v>5</v>
      </c>
      <c r="B16">
        <v>147.5</v>
      </c>
      <c r="C16">
        <f t="shared" si="1"/>
        <v>153.87149826419915</v>
      </c>
      <c r="D16" t="s">
        <v>64</v>
      </c>
      <c r="F16">
        <v>5</v>
      </c>
      <c r="G16">
        <v>147.5</v>
      </c>
      <c r="H16">
        <f t="shared" si="2"/>
        <v>147.15742558296012</v>
      </c>
    </row>
    <row r="19" spans="1:8" x14ac:dyDescent="0.3">
      <c r="A19" t="s">
        <v>60</v>
      </c>
      <c r="B19" t="s">
        <v>4</v>
      </c>
      <c r="C19" t="s">
        <v>61</v>
      </c>
      <c r="G19" t="s">
        <v>66</v>
      </c>
      <c r="H19" s="1">
        <f>+C8</f>
        <v>9.0012896964267369E-2</v>
      </c>
    </row>
    <row r="20" spans="1:8" x14ac:dyDescent="0.3">
      <c r="A20">
        <v>0</v>
      </c>
      <c r="B20">
        <v>100</v>
      </c>
      <c r="G20" t="s">
        <v>34</v>
      </c>
      <c r="H20">
        <v>0.15569</v>
      </c>
    </row>
    <row r="21" spans="1:8" x14ac:dyDescent="0.3">
      <c r="A21">
        <v>1</v>
      </c>
      <c r="B21">
        <v>115</v>
      </c>
      <c r="C21">
        <f>+(B21-B20)/B20</f>
        <v>0.15</v>
      </c>
      <c r="D21">
        <f>1+C21</f>
        <v>1.1499999999999999</v>
      </c>
    </row>
    <row r="22" spans="1:8" x14ac:dyDescent="0.3">
      <c r="A22">
        <v>2</v>
      </c>
      <c r="B22">
        <v>138</v>
      </c>
      <c r="C22">
        <f t="shared" ref="C22:C25" si="3">+(B22-B21)/B21</f>
        <v>0.2</v>
      </c>
      <c r="D22">
        <f t="shared" ref="D22:D26" si="4">1+C22</f>
        <v>1.2</v>
      </c>
      <c r="G22" t="s">
        <v>48</v>
      </c>
      <c r="H22" s="4">
        <f>+H19-H20^2/2</f>
        <v>7.7893208914267376E-2</v>
      </c>
    </row>
    <row r="23" spans="1:8" x14ac:dyDescent="0.3">
      <c r="A23">
        <v>3</v>
      </c>
      <c r="B23">
        <v>172.5</v>
      </c>
      <c r="C23">
        <f t="shared" si="3"/>
        <v>0.25</v>
      </c>
      <c r="D23">
        <f t="shared" si="4"/>
        <v>1.25</v>
      </c>
    </row>
    <row r="24" spans="1:8" x14ac:dyDescent="0.3">
      <c r="A24">
        <v>4</v>
      </c>
      <c r="B24">
        <v>155.30000000000001</v>
      </c>
      <c r="C24">
        <f t="shared" si="3"/>
        <v>-9.971014492753616E-2</v>
      </c>
      <c r="D24">
        <f t="shared" si="4"/>
        <v>0.90028985507246384</v>
      </c>
    </row>
    <row r="25" spans="1:8" x14ac:dyDescent="0.3">
      <c r="A25">
        <v>5</v>
      </c>
      <c r="B25">
        <v>147.5</v>
      </c>
      <c r="C25">
        <f t="shared" si="3"/>
        <v>-5.0225370251126923E-2</v>
      </c>
      <c r="D25">
        <f t="shared" si="4"/>
        <v>0.94977462974887306</v>
      </c>
    </row>
    <row r="26" spans="1:8" x14ac:dyDescent="0.3">
      <c r="D26">
        <f>+PRODUCT(D21:D25)</f>
        <v>1.4749999999999999</v>
      </c>
      <c r="E26">
        <f>+D26^(1/5)</f>
        <v>1.0808325220795976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Random walk</vt:lpstr>
      <vt:lpstr>Variance</vt:lpstr>
      <vt:lpstr>10daySD</vt:lpstr>
      <vt:lpstr>drift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 Makokha</dc:creator>
  <cp:lastModifiedBy>Adeline  Makokha</cp:lastModifiedBy>
  <dcterms:created xsi:type="dcterms:W3CDTF">2024-11-19T14:41:57Z</dcterms:created>
  <dcterms:modified xsi:type="dcterms:W3CDTF">2024-11-19T17:32:07Z</dcterms:modified>
</cp:coreProperties>
</file>