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bioinformatics_pipeline/6_bowtie_LocatelliShoguchi_alignment/"/>
    </mc:Choice>
  </mc:AlternateContent>
  <xr:revisionPtr revIDLastSave="193" documentId="8_{3A4BAF7F-F63C-5042-998A-7FE40B7D05C9}" xr6:coauthVersionLast="47" xr6:coauthVersionMax="47" xr10:uidLastSave="{DCCA3F2D-62B4-2743-B5AE-2A3EDE73BD40}"/>
  <bookViews>
    <workbookView xWindow="280" yWindow="500" windowWidth="27640" windowHeight="15760" xr2:uid="{DB8A26E5-6E80-0E48-A787-5575EF5BD0AD}"/>
  </bookViews>
  <sheets>
    <sheet name="from err files" sheetId="1" r:id="rId1"/>
    <sheet name="from err files complete" sheetId="3" r:id="rId2"/>
    <sheet name="from countreads_align.pl scrip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7" i="1"/>
  <c r="K6" i="1"/>
  <c r="K5" i="1"/>
  <c r="K4" i="1"/>
  <c r="K3" i="1"/>
  <c r="K2" i="1"/>
  <c r="K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</calcChain>
</file>

<file path=xl/sharedStrings.xml><?xml version="1.0" encoding="utf-8"?>
<sst xmlns="http://schemas.openxmlformats.org/spreadsheetml/2006/main" count="1112" uniqueCount="116">
  <si>
    <t>reads;</t>
  </si>
  <si>
    <t>of</t>
  </si>
  <si>
    <t>these:</t>
  </si>
  <si>
    <t>were</t>
  </si>
  <si>
    <t>unpaired;</t>
  </si>
  <si>
    <t>aligned</t>
  </si>
  <si>
    <t>times</t>
  </si>
  <si>
    <t>exactly</t>
  </si>
  <si>
    <t>time</t>
  </si>
  <si>
    <t>&gt;1</t>
  </si>
  <si>
    <t>overall</t>
  </si>
  <si>
    <t>alignment</t>
  </si>
  <si>
    <t>rate</t>
  </si>
  <si>
    <t>Acer-059_S39_L001_R1_001.trim.sam</t>
  </si>
  <si>
    <t>Acer-063_S40_L001_R1_001.trim.sam</t>
  </si>
  <si>
    <t>Acer-064_S41_L001_R1_001.trim.sam</t>
  </si>
  <si>
    <t>Acer-068_S42_L001_R1_001.trim.sam</t>
  </si>
  <si>
    <t>Acer-069_S43_L001_R1_001.trim.sam</t>
  </si>
  <si>
    <t>Acer-072_S44_L001_R1_001.trim.sam</t>
  </si>
  <si>
    <t>Acer-074_S45_L001_R1_001.trim.sam</t>
  </si>
  <si>
    <t>Acer-078_S46_L001_R1_001.trim.sam</t>
  </si>
  <si>
    <t>Acer-079_S47_L001_R1_001.trim.sam</t>
  </si>
  <si>
    <t>Acer-082_S48_L001_R1_001.trim.sam</t>
  </si>
  <si>
    <t>Acer-083_S49_L001_R1_001.trim.sam</t>
  </si>
  <si>
    <t>Acer-089_S50_L001_R1_001.trim.sam</t>
  </si>
  <si>
    <t>Acer-091_S51_L001_R1_001.trim.sam</t>
  </si>
  <si>
    <t>Acer-094_S52_L001_R1_001.trim.sam</t>
  </si>
  <si>
    <t>Acer-095_S53_L001_R1_001.trim.sam</t>
  </si>
  <si>
    <t>Acer-096_S54_L001_R1_001.trim.sam</t>
  </si>
  <si>
    <t>Acer-097_S55_L001_R1_001.trim.sam</t>
  </si>
  <si>
    <t>Acer-102_S56_L001_R1_001.trim.sam</t>
  </si>
  <si>
    <t>Acer-106_S57_L001_R1_001.trim.sam</t>
  </si>
  <si>
    <t>Acer-108_S58_L001_R1_001.trim.sam</t>
  </si>
  <si>
    <t>Acer-110_S59_L001_R1_001.trim.sam</t>
  </si>
  <si>
    <t>ACER-112_S69_L001_R1_001.trim.sam</t>
  </si>
  <si>
    <t>Acer-113_S60_L001_R1_001.trim.sam</t>
  </si>
  <si>
    <t>Acer-114_S61_L001_R1_001.trim.sam</t>
  </si>
  <si>
    <t>Acer-123_S62_L001_R1_001.trim.sam</t>
  </si>
  <si>
    <t>ACER-124_S70_L001_R1_001.trim.sam</t>
  </si>
  <si>
    <t>Acer-137_S63_L001_R1_001.trim.sam</t>
  </si>
  <si>
    <t>Acer-139_S64_L001_R1_001.trim.sam</t>
  </si>
  <si>
    <t>Acer-141_S65_L001_R1_001.trim.sam</t>
  </si>
  <si>
    <t>Acer-143_S66_L001_R1_001.trim.sam</t>
  </si>
  <si>
    <t>Acer-146_S67_L001_R1_001.trim.sam</t>
  </si>
  <si>
    <t>Acer-150_S68_L001_R1_001.trim.sam</t>
  </si>
  <si>
    <t>Acer-009_S24_L001_R1_001.trim.sam</t>
  </si>
  <si>
    <t>Acer-029_S28_L001_R1_001.trim.sam</t>
  </si>
  <si>
    <t>Acer-030_S29_L001_R1_001.trim.sam</t>
  </si>
  <si>
    <t>Acer-005_S23_L001_R1_001.trim.sam</t>
  </si>
  <si>
    <t>Acer-019_S25_L001_R1_001.trim.sam</t>
  </si>
  <si>
    <t>Acer-021_S26_L001_R1_001.trim.sam</t>
  </si>
  <si>
    <t>Acer-034_S30_L001_R1_001.trim.sam</t>
  </si>
  <si>
    <t>Acer-022_S27_L001_R1_001.trim.sam</t>
  </si>
  <si>
    <t>Acer-038_S31_L001_R1_001.trim.sam</t>
  </si>
  <si>
    <t>Acer-041_S32_L001_R1_001.trim.sam</t>
  </si>
  <si>
    <t>Acer-042_S33_L001_R1_001.trim.sam</t>
  </si>
  <si>
    <t>Acer-043_S34_L001_R1_001.trim.sam</t>
  </si>
  <si>
    <t>Acer-045_S35_L001_R1_001.trim.sam</t>
  </si>
  <si>
    <t>Acer-055_S36_L001_R1_001.trim.sam</t>
  </si>
  <si>
    <t>Acer-056_S37_L001_R1_001.trim.sam</t>
  </si>
  <si>
    <t>Acer-057_S38_L001_R1_001.trim.sam</t>
  </si>
  <si>
    <t>Sample</t>
  </si>
  <si>
    <t>Number of Aligned Reads</t>
  </si>
  <si>
    <t>Percent Alignment</t>
  </si>
  <si>
    <t xml:space="preserve">Number of Trimmed Reads </t>
  </si>
  <si>
    <t>File:</t>
  </si>
  <si>
    <t>Acer-005_S23_L001_R1_001.trim_bowtie2align_LocatelliShoguchi.err</t>
  </si>
  <si>
    <t>Acer-009_S24_L001_R1_001.trim_bowtie2align_LocatelliShoguchi.err</t>
  </si>
  <si>
    <t>Acer-019_S25_L001_R1_001.trim_bowtie2align_LocatelliShoguchi.err</t>
  </si>
  <si>
    <t>Acer-021_S26_L001_R1_001.trim_bowtie2align_LocatelliShoguchi.err</t>
  </si>
  <si>
    <t>Acer-022_S27_L001_R1_001.trim_bowtie2align_LocatelliShoguchi.err</t>
  </si>
  <si>
    <t>Acer-029_S28_L001_R1_001.trim_bowtie2align_LocatelliShoguchi.err</t>
  </si>
  <si>
    <t>Acer-030_S29_L001_R1_001.trim_bowtie2align_LocatelliShoguchi.err</t>
  </si>
  <si>
    <t>Acer-034_S30_L001_R1_001.trim_bowtie2align_LocatelliShoguchi.err</t>
  </si>
  <si>
    <t>Acer-038_S31_L001_R1_001.trim_bowtie2align_LocatelliShoguchi.err</t>
  </si>
  <si>
    <t>Acer-041_S32_L001_R1_001.trim_bowtie2align_LocatelliShoguchi.err</t>
  </si>
  <si>
    <t>Acer-042_S33_L001_R1_001.trim_bowtie2align_LocatelliShoguchi.err</t>
  </si>
  <si>
    <t>Acer-043_S34_L001_R1_001.trim_bowtie2align_LocatelliShoguchi.err</t>
  </si>
  <si>
    <t>Acer-045_S35_L001_R1_001.trim_bowtie2align_LocatelliShoguchi.err</t>
  </si>
  <si>
    <t>Acer-055_S36_L001_R1_001.trim_bowtie2align_LocatelliShoguchi.err</t>
  </si>
  <si>
    <t>Acer-056_S37_L001_R1_001.trim_bowtie2align_LocatelliShoguchi.err</t>
  </si>
  <si>
    <t>Acer-057_S38_L001_R1_001.trim_bowtie2align_LocatelliShoguchi.err</t>
  </si>
  <si>
    <t>Acer-059_S39_L001_R1_001.trim_bowtie2align_LocatelliShoguchi.err</t>
  </si>
  <si>
    <t>Acer-063_S40_L001_R1_001.trim_bowtie2align_LocatelliShoguchi.err</t>
  </si>
  <si>
    <t>Acer-064_S41_L001_R1_001.trim_bowtie2align_LocatelliShoguchi.err</t>
  </si>
  <si>
    <t>Acer-068_S42_L001_R1_001.trim_bowtie2align_LocatelliShoguchi.err</t>
  </si>
  <si>
    <t>Acer-069_S43_L001_R1_001.trim_bowtie2align_LocatelliShoguchi.err</t>
  </si>
  <si>
    <t>Acer-072_S44_L001_R1_001.trim_bowtie2align_LocatelliShoguchi.err</t>
  </si>
  <si>
    <t>Acer-074_S45_L001_R1_001.trim_bowtie2align_LocatelliShoguchi.err</t>
  </si>
  <si>
    <t>Acer-078_S46_L001_R1_001.trim_bowtie2align_LocatelliShoguchi.err</t>
  </si>
  <si>
    <t>Acer-079_S47_L001_R1_001.trim_bowtie2align_LocatelliShoguchi.err</t>
  </si>
  <si>
    <t>Acer-082_S48_L001_R1_001.trim_bowtie2align_LocatelliShoguchi.err</t>
  </si>
  <si>
    <t>Acer-083_S49_L001_R1_001.trim_bowtie2align_LocatelliShoguchi.err</t>
  </si>
  <si>
    <t>Acer-089_S50_L001_R1_001.trim_bowtie2align_LocatelliShoguchi.err</t>
  </si>
  <si>
    <t>Acer-091_S51_L001_R1_001.trim_bowtie2align_LocatelliShoguchi.err</t>
  </si>
  <si>
    <t>Acer-094_S52_L001_R1_001.trim_bowtie2align_LocatelliShoguchi.err</t>
  </si>
  <si>
    <t>Acer-095_S53_L001_R1_001.trim_bowtie2align_LocatelliShoguchi.err</t>
  </si>
  <si>
    <t>Acer-096_S54_L001_R1_001.trim_bowtie2align_LocatelliShoguchi.err</t>
  </si>
  <si>
    <t>Acer-097_S55_L001_R1_001.trim_bowtie2align_LocatelliShoguchi.err</t>
  </si>
  <si>
    <t>Acer-102_S56_L001_R1_001.trim_bowtie2align_LocatelliShoguchi.err</t>
  </si>
  <si>
    <t>Acer-106_S57_L001_R1_001.trim_bowtie2align_LocatelliShoguchi.err</t>
  </si>
  <si>
    <t>Acer-108_S58_L001_R1_001.trim_bowtie2align_LocatelliShoguchi.err</t>
  </si>
  <si>
    <t>Acer-110_S59_L001_R1_001.trim_bowtie2align_LocatelliShoguchi.err</t>
  </si>
  <si>
    <t>ACER-112_S69_L001_R1_001.trim_bowtie2align_LocatelliShoguchi.err</t>
  </si>
  <si>
    <t>Acer-113_S60_L001_R1_001.trim_bowtie2align_LocatelliShoguchi.err</t>
  </si>
  <si>
    <t>Acer-114_S61_L001_R1_001.trim_bowtie2align_LocatelliShoguchi.err</t>
  </si>
  <si>
    <t>Acer-123_S62_L001_R1_001.trim_bowtie2align_LocatelliShoguchi.err</t>
  </si>
  <si>
    <t>ACER-124_S70_L001_R1_001.trim_bowtie2align_LocatelliShoguchi.err</t>
  </si>
  <si>
    <t>Acer-137_S63_L001_R1_001.trim_bowtie2align_LocatelliShoguchi.err</t>
  </si>
  <si>
    <t>Acer-139_S64_L001_R1_001.trim_bowtie2align_LocatelliShoguchi.err</t>
  </si>
  <si>
    <t>Acer-141_S65_L001_R1_001.trim_bowtie2align_LocatelliShoguchi.err</t>
  </si>
  <si>
    <t>Acer-143_S66_L001_R1_001.trim_bowtie2align_LocatelliShoguchi.err</t>
  </si>
  <si>
    <t>Acer-146_S67_L001_R1_001.trim_bowtie2align_LocatelliShoguchi.err</t>
  </si>
  <si>
    <t>Acer-150_S68_L001_R1_001.trim_bowtie2align_LocatelliShoguchi.err</t>
  </si>
  <si>
    <t>Number of aligned reads (unique + multi-mapped)</t>
  </si>
  <si>
    <t>Percent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</si>
</sst>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AF83-0622-594C-BC2B-F1BFCFCFC1D5}">
  <dimension ref="A1:K383"/>
  <sheetViews>
    <sheetView tabSelected="1" workbookViewId="0">
      <selection activeCell="A7" sqref="A7"/>
    </sheetView>
  </sheetViews>
  <sheetFormatPr baseColWidth="10" defaultRowHeight="16" x14ac:dyDescent="0.2"/>
  <cols>
    <col min="10" max="10" width="60.1640625" customWidth="1"/>
  </cols>
  <sheetData>
    <row r="1" spans="1:11" x14ac:dyDescent="0.2">
      <c r="A1" t="s">
        <v>65</v>
      </c>
      <c r="B1" t="s">
        <v>66</v>
      </c>
      <c r="J1" t="s">
        <v>66</v>
      </c>
      <c r="K1">
        <f>SUM(B5:B6)</f>
        <v>2662471</v>
      </c>
    </row>
    <row r="2" spans="1:11" x14ac:dyDescent="0.2">
      <c r="A2">
        <v>4247857</v>
      </c>
      <c r="B2" t="s">
        <v>0</v>
      </c>
      <c r="C2" t="s">
        <v>1</v>
      </c>
      <c r="D2" t="s">
        <v>2</v>
      </c>
      <c r="J2" t="s">
        <v>67</v>
      </c>
      <c r="K2">
        <f>SUM(B13:B14)</f>
        <v>2985472</v>
      </c>
    </row>
    <row r="3" spans="1:11" x14ac:dyDescent="0.2">
      <c r="B3">
        <v>4247857</v>
      </c>
      <c r="C3" s="1">
        <v>-1</v>
      </c>
      <c r="D3" t="s">
        <v>3</v>
      </c>
      <c r="E3" t="s">
        <v>4</v>
      </c>
      <c r="F3" t="s">
        <v>1</v>
      </c>
      <c r="G3" t="s">
        <v>2</v>
      </c>
      <c r="J3" t="s">
        <v>68</v>
      </c>
      <c r="K3">
        <f>SUM(B21:B22)</f>
        <v>2730858</v>
      </c>
    </row>
    <row r="4" spans="1:11" x14ac:dyDescent="0.2">
      <c r="B4">
        <v>1585386</v>
      </c>
      <c r="C4" s="1">
        <v>-0.37319999999999998</v>
      </c>
      <c r="D4" t="s">
        <v>5</v>
      </c>
      <c r="E4">
        <v>0</v>
      </c>
      <c r="F4" t="s">
        <v>6</v>
      </c>
      <c r="J4" t="s">
        <v>69</v>
      </c>
      <c r="K4">
        <f>SUM(B29:B30)</f>
        <v>2279884</v>
      </c>
    </row>
    <row r="5" spans="1:11" x14ac:dyDescent="0.2">
      <c r="B5">
        <v>1736193</v>
      </c>
      <c r="C5" s="1">
        <v>-0.40870000000000001</v>
      </c>
      <c r="D5" t="s">
        <v>5</v>
      </c>
      <c r="E5" t="s">
        <v>7</v>
      </c>
      <c r="F5">
        <v>1</v>
      </c>
      <c r="G5" t="s">
        <v>8</v>
      </c>
      <c r="J5" t="s">
        <v>70</v>
      </c>
      <c r="K5">
        <f>SUM(B37:B38)</f>
        <v>2904762</v>
      </c>
    </row>
    <row r="6" spans="1:11" x14ac:dyDescent="0.2">
      <c r="B6">
        <v>926278</v>
      </c>
      <c r="C6" s="1">
        <v>-0.21809999999999999</v>
      </c>
      <c r="D6" t="s">
        <v>5</v>
      </c>
      <c r="E6" t="s">
        <v>9</v>
      </c>
      <c r="F6" t="s">
        <v>6</v>
      </c>
      <c r="J6" t="s">
        <v>71</v>
      </c>
      <c r="K6">
        <f>SUM(B45:B46)</f>
        <v>2881861</v>
      </c>
    </row>
    <row r="7" spans="1:11" x14ac:dyDescent="0.2">
      <c r="A7" s="1">
        <v>0.62680000000000002</v>
      </c>
      <c r="B7" t="s">
        <v>10</v>
      </c>
      <c r="C7" t="s">
        <v>11</v>
      </c>
      <c r="D7" t="s">
        <v>12</v>
      </c>
      <c r="J7" t="s">
        <v>72</v>
      </c>
      <c r="K7">
        <f>SUM(B53:B54)</f>
        <v>2667758</v>
      </c>
    </row>
    <row r="9" spans="1:11" x14ac:dyDescent="0.2">
      <c r="A9" t="s">
        <v>65</v>
      </c>
      <c r="B9" t="s">
        <v>67</v>
      </c>
    </row>
    <row r="10" spans="1:11" x14ac:dyDescent="0.2">
      <c r="A10">
        <v>4845731</v>
      </c>
      <c r="B10" t="s">
        <v>0</v>
      </c>
      <c r="C10" t="s">
        <v>1</v>
      </c>
      <c r="D10" t="s">
        <v>2</v>
      </c>
    </row>
    <row r="11" spans="1:11" x14ac:dyDescent="0.2">
      <c r="B11">
        <v>4845731</v>
      </c>
      <c r="C11" s="1">
        <v>-1</v>
      </c>
      <c r="D11" t="s">
        <v>3</v>
      </c>
      <c r="E11" t="s">
        <v>4</v>
      </c>
      <c r="F11" t="s">
        <v>1</v>
      </c>
      <c r="G11" t="s">
        <v>2</v>
      </c>
    </row>
    <row r="12" spans="1:11" x14ac:dyDescent="0.2">
      <c r="B12">
        <v>1860259</v>
      </c>
      <c r="C12" s="1">
        <v>-0.38390000000000002</v>
      </c>
      <c r="D12" t="s">
        <v>5</v>
      </c>
      <c r="E12">
        <v>0</v>
      </c>
      <c r="F12" t="s">
        <v>6</v>
      </c>
    </row>
    <row r="13" spans="1:11" x14ac:dyDescent="0.2">
      <c r="B13">
        <v>1962133</v>
      </c>
      <c r="C13" s="1">
        <v>-0.40489999999999998</v>
      </c>
      <c r="D13" t="s">
        <v>5</v>
      </c>
      <c r="E13" t="s">
        <v>7</v>
      </c>
      <c r="F13">
        <v>1</v>
      </c>
      <c r="G13" t="s">
        <v>8</v>
      </c>
    </row>
    <row r="14" spans="1:11" x14ac:dyDescent="0.2">
      <c r="B14">
        <v>1023339</v>
      </c>
      <c r="C14" s="1">
        <v>-0.2112</v>
      </c>
      <c r="D14" t="s">
        <v>5</v>
      </c>
      <c r="E14" t="s">
        <v>9</v>
      </c>
      <c r="F14" t="s">
        <v>6</v>
      </c>
    </row>
    <row r="15" spans="1:11" x14ac:dyDescent="0.2">
      <c r="A15" s="1">
        <v>0.61609999999999998</v>
      </c>
      <c r="B15" t="s">
        <v>10</v>
      </c>
      <c r="C15" t="s">
        <v>11</v>
      </c>
      <c r="D15" t="s">
        <v>12</v>
      </c>
    </row>
    <row r="17" spans="1:7" x14ac:dyDescent="0.2">
      <c r="A17" t="s">
        <v>65</v>
      </c>
      <c r="B17" t="s">
        <v>68</v>
      </c>
    </row>
    <row r="18" spans="1:7" x14ac:dyDescent="0.2">
      <c r="A18">
        <v>4367644</v>
      </c>
      <c r="B18" t="s">
        <v>0</v>
      </c>
      <c r="C18" t="s">
        <v>1</v>
      </c>
      <c r="D18" t="s">
        <v>2</v>
      </c>
    </row>
    <row r="19" spans="1:7" x14ac:dyDescent="0.2">
      <c r="B19">
        <v>4367644</v>
      </c>
      <c r="C19" s="1">
        <v>-1</v>
      </c>
      <c r="D19" t="s">
        <v>3</v>
      </c>
      <c r="E19" t="s">
        <v>4</v>
      </c>
      <c r="F19" t="s">
        <v>1</v>
      </c>
      <c r="G19" t="s">
        <v>2</v>
      </c>
    </row>
    <row r="20" spans="1:7" x14ac:dyDescent="0.2">
      <c r="B20">
        <v>1636786</v>
      </c>
      <c r="C20" s="1">
        <v>-0.37480000000000002</v>
      </c>
      <c r="D20" t="s">
        <v>5</v>
      </c>
      <c r="E20">
        <v>0</v>
      </c>
      <c r="F20" t="s">
        <v>6</v>
      </c>
    </row>
    <row r="21" spans="1:7" x14ac:dyDescent="0.2">
      <c r="B21">
        <v>1782410</v>
      </c>
      <c r="C21" s="1">
        <v>-0.40810000000000002</v>
      </c>
      <c r="D21" t="s">
        <v>5</v>
      </c>
      <c r="E21" t="s">
        <v>7</v>
      </c>
      <c r="F21">
        <v>1</v>
      </c>
      <c r="G21" t="s">
        <v>8</v>
      </c>
    </row>
    <row r="22" spans="1:7" x14ac:dyDescent="0.2">
      <c r="B22">
        <v>948448</v>
      </c>
      <c r="C22" s="1">
        <v>-0.2172</v>
      </c>
      <c r="D22" t="s">
        <v>5</v>
      </c>
      <c r="E22" t="s">
        <v>9</v>
      </c>
      <c r="F22" t="s">
        <v>6</v>
      </c>
    </row>
    <row r="23" spans="1:7" x14ac:dyDescent="0.2">
      <c r="A23" s="1">
        <v>0.62519999999999998</v>
      </c>
      <c r="B23" t="s">
        <v>10</v>
      </c>
      <c r="C23" t="s">
        <v>11</v>
      </c>
      <c r="D23" t="s">
        <v>12</v>
      </c>
    </row>
    <row r="25" spans="1:7" x14ac:dyDescent="0.2">
      <c r="A25" t="s">
        <v>65</v>
      </c>
      <c r="B25" t="s">
        <v>69</v>
      </c>
    </row>
    <row r="26" spans="1:7" x14ac:dyDescent="0.2">
      <c r="A26">
        <v>3629351</v>
      </c>
      <c r="B26" t="s">
        <v>0</v>
      </c>
      <c r="C26" t="s">
        <v>1</v>
      </c>
      <c r="D26" t="s">
        <v>2</v>
      </c>
    </row>
    <row r="27" spans="1:7" x14ac:dyDescent="0.2">
      <c r="B27">
        <v>3629351</v>
      </c>
      <c r="C27" s="1">
        <v>-1</v>
      </c>
      <c r="D27" t="s">
        <v>3</v>
      </c>
      <c r="E27" t="s">
        <v>4</v>
      </c>
      <c r="F27" t="s">
        <v>1</v>
      </c>
      <c r="G27" t="s">
        <v>2</v>
      </c>
    </row>
    <row r="28" spans="1:7" x14ac:dyDescent="0.2">
      <c r="B28">
        <v>1349467</v>
      </c>
      <c r="C28" s="1">
        <v>-0.37180000000000002</v>
      </c>
      <c r="D28" t="s">
        <v>5</v>
      </c>
      <c r="E28">
        <v>0</v>
      </c>
      <c r="F28" t="s">
        <v>6</v>
      </c>
    </row>
    <row r="29" spans="1:7" x14ac:dyDescent="0.2">
      <c r="B29">
        <v>1443548</v>
      </c>
      <c r="C29" s="1">
        <v>-0.3977</v>
      </c>
      <c r="D29" t="s">
        <v>5</v>
      </c>
      <c r="E29" t="s">
        <v>7</v>
      </c>
      <c r="F29">
        <v>1</v>
      </c>
      <c r="G29" t="s">
        <v>8</v>
      </c>
    </row>
    <row r="30" spans="1:7" x14ac:dyDescent="0.2">
      <c r="B30">
        <v>836336</v>
      </c>
      <c r="C30" s="1">
        <v>-0.23039999999999999</v>
      </c>
      <c r="D30" t="s">
        <v>5</v>
      </c>
      <c r="E30" t="s">
        <v>9</v>
      </c>
      <c r="F30" t="s">
        <v>6</v>
      </c>
    </row>
    <row r="31" spans="1:7" x14ac:dyDescent="0.2">
      <c r="A31" s="1">
        <v>0.62819999999999998</v>
      </c>
      <c r="B31" t="s">
        <v>10</v>
      </c>
      <c r="C31" t="s">
        <v>11</v>
      </c>
      <c r="D31" t="s">
        <v>12</v>
      </c>
    </row>
    <row r="33" spans="1:7" x14ac:dyDescent="0.2">
      <c r="A33" t="s">
        <v>65</v>
      </c>
      <c r="B33" t="s">
        <v>70</v>
      </c>
    </row>
    <row r="34" spans="1:7" x14ac:dyDescent="0.2">
      <c r="A34">
        <v>4500345</v>
      </c>
      <c r="B34" t="s">
        <v>0</v>
      </c>
      <c r="C34" t="s">
        <v>1</v>
      </c>
      <c r="D34" t="s">
        <v>2</v>
      </c>
    </row>
    <row r="35" spans="1:7" x14ac:dyDescent="0.2">
      <c r="B35">
        <v>4500345</v>
      </c>
      <c r="C35" s="1">
        <v>-1</v>
      </c>
      <c r="D35" t="s">
        <v>3</v>
      </c>
      <c r="E35" t="s">
        <v>4</v>
      </c>
      <c r="F35" t="s">
        <v>1</v>
      </c>
      <c r="G35" t="s">
        <v>2</v>
      </c>
    </row>
    <row r="36" spans="1:7" x14ac:dyDescent="0.2">
      <c r="B36">
        <v>1595583</v>
      </c>
      <c r="C36" s="1">
        <v>-0.35449999999999998</v>
      </c>
      <c r="D36" t="s">
        <v>5</v>
      </c>
      <c r="E36">
        <v>0</v>
      </c>
      <c r="F36" t="s">
        <v>6</v>
      </c>
    </row>
    <row r="37" spans="1:7" x14ac:dyDescent="0.2">
      <c r="B37">
        <v>1880847</v>
      </c>
      <c r="C37" s="1">
        <v>-0.41789999999999999</v>
      </c>
      <c r="D37" t="s">
        <v>5</v>
      </c>
      <c r="E37" t="s">
        <v>7</v>
      </c>
      <c r="F37">
        <v>1</v>
      </c>
      <c r="G37" t="s">
        <v>8</v>
      </c>
    </row>
    <row r="38" spans="1:7" x14ac:dyDescent="0.2">
      <c r="B38">
        <v>1023915</v>
      </c>
      <c r="C38" s="1">
        <v>-0.22750000000000001</v>
      </c>
      <c r="D38" t="s">
        <v>5</v>
      </c>
      <c r="E38" t="s">
        <v>9</v>
      </c>
      <c r="F38" t="s">
        <v>6</v>
      </c>
    </row>
    <row r="39" spans="1:7" x14ac:dyDescent="0.2">
      <c r="A39" s="1">
        <v>0.64549999999999996</v>
      </c>
      <c r="B39" t="s">
        <v>10</v>
      </c>
      <c r="C39" t="s">
        <v>11</v>
      </c>
      <c r="D39" t="s">
        <v>12</v>
      </c>
    </row>
    <row r="41" spans="1:7" x14ac:dyDescent="0.2">
      <c r="A41" t="s">
        <v>65</v>
      </c>
      <c r="B41" t="s">
        <v>71</v>
      </c>
    </row>
    <row r="42" spans="1:7" x14ac:dyDescent="0.2">
      <c r="A42">
        <v>4408738</v>
      </c>
      <c r="B42" t="s">
        <v>0</v>
      </c>
      <c r="C42" t="s">
        <v>1</v>
      </c>
      <c r="D42" t="s">
        <v>2</v>
      </c>
    </row>
    <row r="43" spans="1:7" x14ac:dyDescent="0.2">
      <c r="B43">
        <v>4408738</v>
      </c>
      <c r="C43" s="1">
        <v>-1</v>
      </c>
      <c r="D43" t="s">
        <v>3</v>
      </c>
      <c r="E43" t="s">
        <v>4</v>
      </c>
      <c r="F43" t="s">
        <v>1</v>
      </c>
      <c r="G43" t="s">
        <v>2</v>
      </c>
    </row>
    <row r="44" spans="1:7" x14ac:dyDescent="0.2">
      <c r="B44">
        <v>1526877</v>
      </c>
      <c r="C44" s="1">
        <v>-0.3463</v>
      </c>
      <c r="D44" t="s">
        <v>5</v>
      </c>
      <c r="E44">
        <v>0</v>
      </c>
      <c r="F44" t="s">
        <v>6</v>
      </c>
    </row>
    <row r="45" spans="1:7" x14ac:dyDescent="0.2">
      <c r="B45">
        <v>1860079</v>
      </c>
      <c r="C45" s="1">
        <v>-0.4219</v>
      </c>
      <c r="D45" t="s">
        <v>5</v>
      </c>
      <c r="E45" t="s">
        <v>7</v>
      </c>
      <c r="F45">
        <v>1</v>
      </c>
      <c r="G45" t="s">
        <v>8</v>
      </c>
    </row>
    <row r="46" spans="1:7" x14ac:dyDescent="0.2">
      <c r="B46">
        <v>1021782</v>
      </c>
      <c r="C46" s="1">
        <v>-0.23180000000000001</v>
      </c>
      <c r="D46" t="s">
        <v>5</v>
      </c>
      <c r="E46" t="s">
        <v>9</v>
      </c>
      <c r="F46" t="s">
        <v>6</v>
      </c>
    </row>
    <row r="47" spans="1:7" x14ac:dyDescent="0.2">
      <c r="A47" s="1">
        <v>0.65369999999999995</v>
      </c>
      <c r="B47" t="s">
        <v>10</v>
      </c>
      <c r="C47" t="s">
        <v>11</v>
      </c>
      <c r="D47" t="s">
        <v>12</v>
      </c>
    </row>
    <row r="49" spans="1:11" x14ac:dyDescent="0.2">
      <c r="A49" t="s">
        <v>65</v>
      </c>
      <c r="B49" t="s">
        <v>72</v>
      </c>
    </row>
    <row r="50" spans="1:11" x14ac:dyDescent="0.2">
      <c r="A50">
        <v>4337416</v>
      </c>
      <c r="B50" t="s">
        <v>0</v>
      </c>
      <c r="C50" t="s">
        <v>1</v>
      </c>
      <c r="D50" t="s">
        <v>2</v>
      </c>
    </row>
    <row r="51" spans="1:11" x14ac:dyDescent="0.2">
      <c r="B51">
        <v>4337416</v>
      </c>
      <c r="C51" s="1">
        <v>-1</v>
      </c>
      <c r="D51" t="s">
        <v>3</v>
      </c>
      <c r="E51" t="s">
        <v>4</v>
      </c>
      <c r="F51" t="s">
        <v>1</v>
      </c>
      <c r="G51" t="s">
        <v>2</v>
      </c>
    </row>
    <row r="52" spans="1:11" x14ac:dyDescent="0.2">
      <c r="B52">
        <v>1669658</v>
      </c>
      <c r="C52" s="1">
        <v>-0.38490000000000002</v>
      </c>
      <c r="D52" t="s">
        <v>5</v>
      </c>
      <c r="E52">
        <v>0</v>
      </c>
      <c r="F52" t="s">
        <v>6</v>
      </c>
    </row>
    <row r="53" spans="1:11" x14ac:dyDescent="0.2">
      <c r="B53">
        <v>1778232</v>
      </c>
      <c r="C53" s="1">
        <v>-0.41</v>
      </c>
      <c r="D53" t="s">
        <v>5</v>
      </c>
      <c r="E53" t="s">
        <v>7</v>
      </c>
      <c r="F53">
        <v>1</v>
      </c>
      <c r="G53" t="s">
        <v>8</v>
      </c>
    </row>
    <row r="54" spans="1:11" x14ac:dyDescent="0.2">
      <c r="B54">
        <v>889526</v>
      </c>
      <c r="C54" s="1">
        <v>-0.2051</v>
      </c>
      <c r="D54" t="s">
        <v>5</v>
      </c>
      <c r="E54" t="s">
        <v>9</v>
      </c>
      <c r="F54" t="s">
        <v>6</v>
      </c>
    </row>
    <row r="55" spans="1:11" x14ac:dyDescent="0.2">
      <c r="A55" s="1">
        <v>0.61509999999999998</v>
      </c>
      <c r="B55" t="s">
        <v>10</v>
      </c>
      <c r="C55" t="s">
        <v>11</v>
      </c>
      <c r="D55" t="s">
        <v>12</v>
      </c>
    </row>
    <row r="57" spans="1:11" x14ac:dyDescent="0.2">
      <c r="A57" t="s">
        <v>65</v>
      </c>
      <c r="B57" t="s">
        <v>73</v>
      </c>
      <c r="J57" t="s">
        <v>73</v>
      </c>
      <c r="K57">
        <f>SUM(B61:B62)</f>
        <v>3293109</v>
      </c>
    </row>
    <row r="58" spans="1:11" x14ac:dyDescent="0.2">
      <c r="A58">
        <v>5025037</v>
      </c>
      <c r="B58" t="s">
        <v>0</v>
      </c>
      <c r="C58" t="s">
        <v>1</v>
      </c>
      <c r="D58" t="s">
        <v>2</v>
      </c>
    </row>
    <row r="59" spans="1:11" x14ac:dyDescent="0.2">
      <c r="B59">
        <v>5025037</v>
      </c>
      <c r="C59" s="1">
        <v>-1</v>
      </c>
      <c r="D59" t="s">
        <v>3</v>
      </c>
      <c r="E59" t="s">
        <v>4</v>
      </c>
      <c r="F59" t="s">
        <v>1</v>
      </c>
      <c r="G59" t="s">
        <v>2</v>
      </c>
    </row>
    <row r="60" spans="1:11" x14ac:dyDescent="0.2">
      <c r="B60">
        <v>1731928</v>
      </c>
      <c r="C60" s="1">
        <v>-0.34470000000000001</v>
      </c>
      <c r="D60" t="s">
        <v>5</v>
      </c>
      <c r="E60">
        <v>0</v>
      </c>
      <c r="F60" t="s">
        <v>6</v>
      </c>
    </row>
    <row r="61" spans="1:11" x14ac:dyDescent="0.2">
      <c r="B61">
        <v>2171640</v>
      </c>
      <c r="C61" s="1">
        <v>-0.43219999999999997</v>
      </c>
      <c r="D61" t="s">
        <v>5</v>
      </c>
      <c r="E61" t="s">
        <v>7</v>
      </c>
      <c r="F61">
        <v>1</v>
      </c>
      <c r="G61" t="s">
        <v>8</v>
      </c>
    </row>
    <row r="62" spans="1:11" x14ac:dyDescent="0.2">
      <c r="B62">
        <v>1121469</v>
      </c>
      <c r="C62" s="1">
        <v>-0.22320000000000001</v>
      </c>
      <c r="D62" t="s">
        <v>5</v>
      </c>
      <c r="E62" t="s">
        <v>9</v>
      </c>
      <c r="F62" t="s">
        <v>6</v>
      </c>
    </row>
    <row r="63" spans="1:11" x14ac:dyDescent="0.2">
      <c r="A63" s="1">
        <v>0.65529999999999999</v>
      </c>
      <c r="B63" t="s">
        <v>10</v>
      </c>
      <c r="C63" t="s">
        <v>11</v>
      </c>
      <c r="D63" t="s">
        <v>12</v>
      </c>
    </row>
    <row r="65" spans="1:11" x14ac:dyDescent="0.2">
      <c r="A65" t="s">
        <v>65</v>
      </c>
      <c r="B65" t="s">
        <v>74</v>
      </c>
      <c r="J65" t="s">
        <v>74</v>
      </c>
      <c r="K65">
        <f>SUM(B69:B70)</f>
        <v>1618015</v>
      </c>
    </row>
    <row r="66" spans="1:11" x14ac:dyDescent="0.2">
      <c r="A66">
        <v>2987276</v>
      </c>
      <c r="B66" t="s">
        <v>0</v>
      </c>
      <c r="C66" t="s">
        <v>1</v>
      </c>
      <c r="D66" t="s">
        <v>2</v>
      </c>
    </row>
    <row r="67" spans="1:11" x14ac:dyDescent="0.2">
      <c r="B67">
        <v>2987276</v>
      </c>
      <c r="C67" s="1">
        <v>-1</v>
      </c>
      <c r="D67" t="s">
        <v>3</v>
      </c>
      <c r="E67" t="s">
        <v>4</v>
      </c>
      <c r="F67" t="s">
        <v>1</v>
      </c>
      <c r="G67" t="s">
        <v>2</v>
      </c>
    </row>
    <row r="68" spans="1:11" x14ac:dyDescent="0.2">
      <c r="B68">
        <v>1369261</v>
      </c>
      <c r="C68" s="1">
        <v>-0.45839999999999997</v>
      </c>
      <c r="D68" t="s">
        <v>5</v>
      </c>
      <c r="E68">
        <v>0</v>
      </c>
      <c r="F68" t="s">
        <v>6</v>
      </c>
    </row>
    <row r="69" spans="1:11" x14ac:dyDescent="0.2">
      <c r="B69">
        <v>1071674</v>
      </c>
      <c r="C69" s="1">
        <v>-0.35870000000000002</v>
      </c>
      <c r="D69" t="s">
        <v>5</v>
      </c>
      <c r="E69" t="s">
        <v>7</v>
      </c>
      <c r="F69">
        <v>1</v>
      </c>
      <c r="G69" t="s">
        <v>8</v>
      </c>
    </row>
    <row r="70" spans="1:11" x14ac:dyDescent="0.2">
      <c r="B70">
        <v>546341</v>
      </c>
      <c r="C70" s="1">
        <v>-0.18290000000000001</v>
      </c>
      <c r="D70" t="s">
        <v>5</v>
      </c>
      <c r="E70" t="s">
        <v>9</v>
      </c>
      <c r="F70" t="s">
        <v>6</v>
      </c>
    </row>
    <row r="71" spans="1:11" x14ac:dyDescent="0.2">
      <c r="A71" s="1">
        <v>0.54159999999999997</v>
      </c>
      <c r="B71" t="s">
        <v>10</v>
      </c>
      <c r="C71" t="s">
        <v>11</v>
      </c>
      <c r="D71" t="s">
        <v>12</v>
      </c>
    </row>
    <row r="73" spans="1:11" x14ac:dyDescent="0.2">
      <c r="A73" t="s">
        <v>65</v>
      </c>
      <c r="B73" t="s">
        <v>75</v>
      </c>
      <c r="J73" t="s">
        <v>75</v>
      </c>
      <c r="K73">
        <f>SUM(B77:B78)</f>
        <v>2165343</v>
      </c>
    </row>
    <row r="74" spans="1:11" x14ac:dyDescent="0.2">
      <c r="A74">
        <v>3727077</v>
      </c>
      <c r="B74" t="s">
        <v>0</v>
      </c>
      <c r="C74" t="s">
        <v>1</v>
      </c>
      <c r="D74" t="s">
        <v>2</v>
      </c>
    </row>
    <row r="75" spans="1:11" x14ac:dyDescent="0.2">
      <c r="B75">
        <v>3727077</v>
      </c>
      <c r="C75" s="1">
        <v>-1</v>
      </c>
      <c r="D75" t="s">
        <v>3</v>
      </c>
      <c r="E75" t="s">
        <v>4</v>
      </c>
      <c r="F75" t="s">
        <v>1</v>
      </c>
      <c r="G75" t="s">
        <v>2</v>
      </c>
    </row>
    <row r="76" spans="1:11" x14ac:dyDescent="0.2">
      <c r="B76">
        <v>1561734</v>
      </c>
      <c r="C76" s="1">
        <v>-0.41899999999999998</v>
      </c>
      <c r="D76" t="s">
        <v>5</v>
      </c>
      <c r="E76">
        <v>0</v>
      </c>
      <c r="F76" t="s">
        <v>6</v>
      </c>
    </row>
    <row r="77" spans="1:11" x14ac:dyDescent="0.2">
      <c r="B77">
        <v>1421623</v>
      </c>
      <c r="C77" s="1">
        <v>-0.38140000000000002</v>
      </c>
      <c r="D77" t="s">
        <v>5</v>
      </c>
      <c r="E77" t="s">
        <v>7</v>
      </c>
      <c r="F77">
        <v>1</v>
      </c>
      <c r="G77" t="s">
        <v>8</v>
      </c>
    </row>
    <row r="78" spans="1:11" x14ac:dyDescent="0.2">
      <c r="B78">
        <v>743720</v>
      </c>
      <c r="C78" s="1">
        <v>-0.19950000000000001</v>
      </c>
      <c r="D78" t="s">
        <v>5</v>
      </c>
      <c r="E78" t="s">
        <v>9</v>
      </c>
      <c r="F78" t="s">
        <v>6</v>
      </c>
    </row>
    <row r="79" spans="1:11" x14ac:dyDescent="0.2">
      <c r="A79" s="1">
        <v>0.58099999999999996</v>
      </c>
      <c r="B79" t="s">
        <v>10</v>
      </c>
      <c r="C79" t="s">
        <v>11</v>
      </c>
      <c r="D79" t="s">
        <v>12</v>
      </c>
    </row>
    <row r="81" spans="1:11" x14ac:dyDescent="0.2">
      <c r="A81" t="s">
        <v>65</v>
      </c>
      <c r="B81" t="s">
        <v>76</v>
      </c>
      <c r="J81" t="s">
        <v>76</v>
      </c>
      <c r="K81">
        <f>SUM(B85:B86)</f>
        <v>3594560</v>
      </c>
    </row>
    <row r="82" spans="1:11" x14ac:dyDescent="0.2">
      <c r="A82">
        <v>5640952</v>
      </c>
      <c r="B82" t="s">
        <v>0</v>
      </c>
      <c r="C82" t="s">
        <v>1</v>
      </c>
      <c r="D82" t="s">
        <v>2</v>
      </c>
    </row>
    <row r="83" spans="1:11" x14ac:dyDescent="0.2">
      <c r="B83">
        <v>5640952</v>
      </c>
      <c r="C83" s="1">
        <v>-1</v>
      </c>
      <c r="D83" t="s">
        <v>3</v>
      </c>
      <c r="E83" t="s">
        <v>4</v>
      </c>
      <c r="F83" t="s">
        <v>1</v>
      </c>
      <c r="G83" t="s">
        <v>2</v>
      </c>
    </row>
    <row r="84" spans="1:11" x14ac:dyDescent="0.2">
      <c r="B84">
        <v>2046392</v>
      </c>
      <c r="C84" s="1">
        <v>-0.36280000000000001</v>
      </c>
      <c r="D84" t="s">
        <v>5</v>
      </c>
      <c r="E84">
        <v>0</v>
      </c>
      <c r="F84" t="s">
        <v>6</v>
      </c>
    </row>
    <row r="85" spans="1:11" x14ac:dyDescent="0.2">
      <c r="B85">
        <v>2306448</v>
      </c>
      <c r="C85" s="1">
        <v>-0.40889999999999999</v>
      </c>
      <c r="D85" t="s">
        <v>5</v>
      </c>
      <c r="E85" t="s">
        <v>7</v>
      </c>
      <c r="F85">
        <v>1</v>
      </c>
      <c r="G85" t="s">
        <v>8</v>
      </c>
    </row>
    <row r="86" spans="1:11" x14ac:dyDescent="0.2">
      <c r="B86">
        <v>1288112</v>
      </c>
      <c r="C86" s="1">
        <v>-0.22839999999999999</v>
      </c>
      <c r="D86" t="s">
        <v>5</v>
      </c>
      <c r="E86" t="s">
        <v>9</v>
      </c>
      <c r="F86" t="s">
        <v>6</v>
      </c>
    </row>
    <row r="87" spans="1:11" x14ac:dyDescent="0.2">
      <c r="A87" s="1">
        <v>0.63719999999999999</v>
      </c>
      <c r="B87" t="s">
        <v>10</v>
      </c>
      <c r="C87" t="s">
        <v>11</v>
      </c>
      <c r="D87" t="s">
        <v>12</v>
      </c>
    </row>
    <row r="89" spans="1:11" x14ac:dyDescent="0.2">
      <c r="A89" t="s">
        <v>65</v>
      </c>
      <c r="B89" t="s">
        <v>77</v>
      </c>
      <c r="J89" t="s">
        <v>77</v>
      </c>
      <c r="K89">
        <f>SUM(B93:B94)</f>
        <v>2608345</v>
      </c>
    </row>
    <row r="90" spans="1:11" x14ac:dyDescent="0.2">
      <c r="A90">
        <v>4198117</v>
      </c>
      <c r="B90" t="s">
        <v>0</v>
      </c>
      <c r="C90" t="s">
        <v>1</v>
      </c>
      <c r="D90" t="s">
        <v>2</v>
      </c>
    </row>
    <row r="91" spans="1:11" x14ac:dyDescent="0.2">
      <c r="B91">
        <v>4198117</v>
      </c>
      <c r="C91" s="1">
        <v>-1</v>
      </c>
      <c r="D91" t="s">
        <v>3</v>
      </c>
      <c r="E91" t="s">
        <v>4</v>
      </c>
      <c r="F91" t="s">
        <v>1</v>
      </c>
      <c r="G91" t="s">
        <v>2</v>
      </c>
    </row>
    <row r="92" spans="1:11" x14ac:dyDescent="0.2">
      <c r="B92">
        <v>1589772</v>
      </c>
      <c r="C92" s="1">
        <v>-0.37869999999999998</v>
      </c>
      <c r="D92" t="s">
        <v>5</v>
      </c>
      <c r="E92">
        <v>0</v>
      </c>
      <c r="F92" t="s">
        <v>6</v>
      </c>
    </row>
    <row r="93" spans="1:11" x14ac:dyDescent="0.2">
      <c r="B93">
        <v>1697580</v>
      </c>
      <c r="C93" s="1">
        <v>-0.40439999999999998</v>
      </c>
      <c r="D93" t="s">
        <v>5</v>
      </c>
      <c r="E93" t="s">
        <v>7</v>
      </c>
      <c r="F93">
        <v>1</v>
      </c>
      <c r="G93" t="s">
        <v>8</v>
      </c>
    </row>
    <row r="94" spans="1:11" x14ac:dyDescent="0.2">
      <c r="B94">
        <v>910765</v>
      </c>
      <c r="C94" s="1">
        <v>-0.21690000000000001</v>
      </c>
      <c r="D94" t="s">
        <v>5</v>
      </c>
      <c r="E94" t="s">
        <v>9</v>
      </c>
      <c r="F94" t="s">
        <v>6</v>
      </c>
    </row>
    <row r="95" spans="1:11" x14ac:dyDescent="0.2">
      <c r="A95" s="1">
        <v>0.62129999999999996</v>
      </c>
      <c r="B95" t="s">
        <v>10</v>
      </c>
      <c r="C95" t="s">
        <v>11</v>
      </c>
      <c r="D95" t="s">
        <v>12</v>
      </c>
    </row>
    <row r="97" spans="1:11" x14ac:dyDescent="0.2">
      <c r="A97" t="s">
        <v>65</v>
      </c>
      <c r="B97" t="s">
        <v>78</v>
      </c>
      <c r="J97" t="s">
        <v>78</v>
      </c>
      <c r="K97">
        <f>SUM(B101:B102)</f>
        <v>2045023</v>
      </c>
    </row>
    <row r="98" spans="1:11" x14ac:dyDescent="0.2">
      <c r="A98">
        <v>3183800</v>
      </c>
      <c r="B98" t="s">
        <v>0</v>
      </c>
      <c r="C98" t="s">
        <v>1</v>
      </c>
      <c r="D98" t="s">
        <v>2</v>
      </c>
    </row>
    <row r="99" spans="1:11" x14ac:dyDescent="0.2">
      <c r="B99">
        <v>3183800</v>
      </c>
      <c r="C99" s="1">
        <v>-1</v>
      </c>
      <c r="D99" t="s">
        <v>3</v>
      </c>
      <c r="E99" t="s">
        <v>4</v>
      </c>
      <c r="F99" t="s">
        <v>1</v>
      </c>
      <c r="G99" t="s">
        <v>2</v>
      </c>
    </row>
    <row r="100" spans="1:11" x14ac:dyDescent="0.2">
      <c r="B100">
        <v>1138777</v>
      </c>
      <c r="C100" s="1">
        <v>-0.35770000000000002</v>
      </c>
      <c r="D100" t="s">
        <v>5</v>
      </c>
      <c r="E100">
        <v>0</v>
      </c>
      <c r="F100" t="s">
        <v>6</v>
      </c>
    </row>
    <row r="101" spans="1:11" x14ac:dyDescent="0.2">
      <c r="B101">
        <v>1286847</v>
      </c>
      <c r="C101" s="1">
        <v>-0.4042</v>
      </c>
      <c r="D101" t="s">
        <v>5</v>
      </c>
      <c r="E101" t="s">
        <v>7</v>
      </c>
      <c r="F101">
        <v>1</v>
      </c>
      <c r="G101" t="s">
        <v>8</v>
      </c>
    </row>
    <row r="102" spans="1:11" x14ac:dyDescent="0.2">
      <c r="B102">
        <v>758176</v>
      </c>
      <c r="C102" s="1">
        <v>-0.23810000000000001</v>
      </c>
      <c r="D102" t="s">
        <v>5</v>
      </c>
      <c r="E102" t="s">
        <v>9</v>
      </c>
      <c r="F102" t="s">
        <v>6</v>
      </c>
    </row>
    <row r="103" spans="1:11" x14ac:dyDescent="0.2">
      <c r="A103" s="1">
        <v>0.64229999999999998</v>
      </c>
      <c r="B103" t="s">
        <v>10</v>
      </c>
      <c r="C103" t="s">
        <v>11</v>
      </c>
      <c r="D103" t="s">
        <v>12</v>
      </c>
    </row>
    <row r="105" spans="1:11" x14ac:dyDescent="0.2">
      <c r="A105" t="s">
        <v>65</v>
      </c>
      <c r="B105" t="s">
        <v>79</v>
      </c>
      <c r="J105" t="s">
        <v>79</v>
      </c>
      <c r="K105">
        <f>SUM(B109:B110)</f>
        <v>2488211</v>
      </c>
    </row>
    <row r="106" spans="1:11" x14ac:dyDescent="0.2">
      <c r="A106">
        <v>3981280</v>
      </c>
      <c r="B106" t="s">
        <v>0</v>
      </c>
      <c r="C106" t="s">
        <v>1</v>
      </c>
      <c r="D106" t="s">
        <v>2</v>
      </c>
    </row>
    <row r="107" spans="1:11" x14ac:dyDescent="0.2">
      <c r="B107">
        <v>3981280</v>
      </c>
      <c r="C107" s="1">
        <v>-1</v>
      </c>
      <c r="D107" t="s">
        <v>3</v>
      </c>
      <c r="E107" t="s">
        <v>4</v>
      </c>
      <c r="F107" t="s">
        <v>1</v>
      </c>
      <c r="G107" t="s">
        <v>2</v>
      </c>
    </row>
    <row r="108" spans="1:11" x14ac:dyDescent="0.2">
      <c r="B108">
        <v>1493069</v>
      </c>
      <c r="C108" s="1">
        <v>-0.375</v>
      </c>
      <c r="D108" t="s">
        <v>5</v>
      </c>
      <c r="E108">
        <v>0</v>
      </c>
      <c r="F108" t="s">
        <v>6</v>
      </c>
    </row>
    <row r="109" spans="1:11" x14ac:dyDescent="0.2">
      <c r="B109">
        <v>1607725</v>
      </c>
      <c r="C109" s="1">
        <v>-0.40379999999999999</v>
      </c>
      <c r="D109" t="s">
        <v>5</v>
      </c>
      <c r="E109" t="s">
        <v>7</v>
      </c>
      <c r="F109">
        <v>1</v>
      </c>
      <c r="G109" t="s">
        <v>8</v>
      </c>
    </row>
    <row r="110" spans="1:11" x14ac:dyDescent="0.2">
      <c r="B110">
        <v>880486</v>
      </c>
      <c r="C110" s="1">
        <v>-0.22120000000000001</v>
      </c>
      <c r="D110" t="s">
        <v>5</v>
      </c>
      <c r="E110" t="s">
        <v>9</v>
      </c>
      <c r="F110" t="s">
        <v>6</v>
      </c>
    </row>
    <row r="111" spans="1:11" x14ac:dyDescent="0.2">
      <c r="A111" s="1">
        <v>0.625</v>
      </c>
      <c r="B111" t="s">
        <v>10</v>
      </c>
      <c r="C111" t="s">
        <v>11</v>
      </c>
      <c r="D111" t="s">
        <v>12</v>
      </c>
    </row>
    <row r="113" spans="1:11" x14ac:dyDescent="0.2">
      <c r="A113" t="s">
        <v>65</v>
      </c>
      <c r="B113" t="s">
        <v>80</v>
      </c>
      <c r="J113" t="s">
        <v>80</v>
      </c>
      <c r="K113">
        <f>SUM(B117:B118)</f>
        <v>2394894</v>
      </c>
    </row>
    <row r="114" spans="1:11" x14ac:dyDescent="0.2">
      <c r="A114">
        <v>4395690</v>
      </c>
      <c r="B114" t="s">
        <v>0</v>
      </c>
      <c r="C114" t="s">
        <v>1</v>
      </c>
      <c r="D114" t="s">
        <v>2</v>
      </c>
    </row>
    <row r="115" spans="1:11" x14ac:dyDescent="0.2">
      <c r="B115">
        <v>4395690</v>
      </c>
      <c r="C115" s="1">
        <v>-1</v>
      </c>
      <c r="D115" t="s">
        <v>3</v>
      </c>
      <c r="E115" t="s">
        <v>4</v>
      </c>
      <c r="F115" t="s">
        <v>1</v>
      </c>
      <c r="G115" t="s">
        <v>2</v>
      </c>
    </row>
    <row r="116" spans="1:11" x14ac:dyDescent="0.2">
      <c r="B116">
        <v>2000796</v>
      </c>
      <c r="C116" s="1">
        <v>-0.45519999999999999</v>
      </c>
      <c r="D116" t="s">
        <v>5</v>
      </c>
      <c r="E116">
        <v>0</v>
      </c>
      <c r="F116" t="s">
        <v>6</v>
      </c>
    </row>
    <row r="117" spans="1:11" x14ac:dyDescent="0.2">
      <c r="B117">
        <v>1591954</v>
      </c>
      <c r="C117" s="1">
        <v>-0.36220000000000002</v>
      </c>
      <c r="D117" t="s">
        <v>5</v>
      </c>
      <c r="E117" t="s">
        <v>7</v>
      </c>
      <c r="F117">
        <v>1</v>
      </c>
      <c r="G117" t="s">
        <v>8</v>
      </c>
    </row>
    <row r="118" spans="1:11" x14ac:dyDescent="0.2">
      <c r="B118">
        <v>802940</v>
      </c>
      <c r="C118" s="1">
        <v>-0.1827</v>
      </c>
      <c r="D118" t="s">
        <v>5</v>
      </c>
      <c r="E118" t="s">
        <v>9</v>
      </c>
      <c r="F118" t="s">
        <v>6</v>
      </c>
    </row>
    <row r="119" spans="1:11" x14ac:dyDescent="0.2">
      <c r="A119" s="1">
        <v>0.54479999999999995</v>
      </c>
      <c r="B119" t="s">
        <v>10</v>
      </c>
      <c r="C119" t="s">
        <v>11</v>
      </c>
      <c r="D119" t="s">
        <v>12</v>
      </c>
    </row>
    <row r="121" spans="1:11" x14ac:dyDescent="0.2">
      <c r="A121" t="s">
        <v>65</v>
      </c>
      <c r="B121" t="s">
        <v>81</v>
      </c>
      <c r="J121" t="s">
        <v>81</v>
      </c>
      <c r="K121">
        <f>SUM(B125:B126)</f>
        <v>2008664</v>
      </c>
    </row>
    <row r="122" spans="1:11" x14ac:dyDescent="0.2">
      <c r="A122">
        <v>3745497</v>
      </c>
      <c r="B122" t="s">
        <v>0</v>
      </c>
      <c r="C122" t="s">
        <v>1</v>
      </c>
      <c r="D122" t="s">
        <v>2</v>
      </c>
    </row>
    <row r="123" spans="1:11" x14ac:dyDescent="0.2">
      <c r="B123">
        <v>3745497</v>
      </c>
      <c r="C123" s="1">
        <v>-1</v>
      </c>
      <c r="D123" t="s">
        <v>3</v>
      </c>
      <c r="E123" t="s">
        <v>4</v>
      </c>
      <c r="F123" t="s">
        <v>1</v>
      </c>
      <c r="G123" t="s">
        <v>2</v>
      </c>
    </row>
    <row r="124" spans="1:11" x14ac:dyDescent="0.2">
      <c r="B124">
        <v>1736833</v>
      </c>
      <c r="C124" s="1">
        <v>-0.4637</v>
      </c>
      <c r="D124" t="s">
        <v>5</v>
      </c>
      <c r="E124">
        <v>0</v>
      </c>
      <c r="F124" t="s">
        <v>6</v>
      </c>
    </row>
    <row r="125" spans="1:11" x14ac:dyDescent="0.2">
      <c r="B125">
        <v>1337760</v>
      </c>
      <c r="C125" s="1">
        <v>-0.35720000000000002</v>
      </c>
      <c r="D125" t="s">
        <v>5</v>
      </c>
      <c r="E125" t="s">
        <v>7</v>
      </c>
      <c r="F125">
        <v>1</v>
      </c>
      <c r="G125" t="s">
        <v>8</v>
      </c>
    </row>
    <row r="126" spans="1:11" x14ac:dyDescent="0.2">
      <c r="B126">
        <v>670904</v>
      </c>
      <c r="C126" s="1">
        <v>-0.17910000000000001</v>
      </c>
      <c r="D126" t="s">
        <v>5</v>
      </c>
      <c r="E126" t="s">
        <v>9</v>
      </c>
      <c r="F126" t="s">
        <v>6</v>
      </c>
    </row>
    <row r="127" spans="1:11" x14ac:dyDescent="0.2">
      <c r="A127" s="1">
        <v>0.5363</v>
      </c>
      <c r="B127" t="s">
        <v>10</v>
      </c>
      <c r="C127" t="s">
        <v>11</v>
      </c>
      <c r="D127" t="s">
        <v>12</v>
      </c>
    </row>
    <row r="129" spans="1:11" x14ac:dyDescent="0.2">
      <c r="A129" t="s">
        <v>65</v>
      </c>
      <c r="B129" t="s">
        <v>82</v>
      </c>
      <c r="J129" t="s">
        <v>82</v>
      </c>
      <c r="K129">
        <f>SUM(B133:B134)</f>
        <v>1846632</v>
      </c>
    </row>
    <row r="130" spans="1:11" x14ac:dyDescent="0.2">
      <c r="A130">
        <v>3395173</v>
      </c>
      <c r="B130" t="s">
        <v>0</v>
      </c>
      <c r="C130" t="s">
        <v>1</v>
      </c>
      <c r="D130" t="s">
        <v>2</v>
      </c>
    </row>
    <row r="131" spans="1:11" x14ac:dyDescent="0.2">
      <c r="B131">
        <v>3395173</v>
      </c>
      <c r="C131" s="1">
        <v>-1</v>
      </c>
      <c r="D131" t="s">
        <v>3</v>
      </c>
      <c r="E131" t="s">
        <v>4</v>
      </c>
      <c r="F131" t="s">
        <v>1</v>
      </c>
      <c r="G131" t="s">
        <v>2</v>
      </c>
    </row>
    <row r="132" spans="1:11" x14ac:dyDescent="0.2">
      <c r="B132">
        <v>1548541</v>
      </c>
      <c r="C132" s="1">
        <v>-0.45610000000000001</v>
      </c>
      <c r="D132" t="s">
        <v>5</v>
      </c>
      <c r="E132">
        <v>0</v>
      </c>
      <c r="F132" t="s">
        <v>6</v>
      </c>
    </row>
    <row r="133" spans="1:11" x14ac:dyDescent="0.2">
      <c r="B133">
        <v>1227347</v>
      </c>
      <c r="C133" s="1">
        <v>-0.36149999999999999</v>
      </c>
      <c r="D133" t="s">
        <v>5</v>
      </c>
      <c r="E133" t="s">
        <v>7</v>
      </c>
      <c r="F133">
        <v>1</v>
      </c>
      <c r="G133" t="s">
        <v>8</v>
      </c>
    </row>
    <row r="134" spans="1:11" x14ac:dyDescent="0.2">
      <c r="B134">
        <v>619285</v>
      </c>
      <c r="C134" s="1">
        <v>-0.18240000000000001</v>
      </c>
      <c r="D134" t="s">
        <v>5</v>
      </c>
      <c r="E134" t="s">
        <v>9</v>
      </c>
      <c r="F134" t="s">
        <v>6</v>
      </c>
    </row>
    <row r="135" spans="1:11" x14ac:dyDescent="0.2">
      <c r="A135" s="1">
        <v>0.54390000000000005</v>
      </c>
      <c r="B135" t="s">
        <v>10</v>
      </c>
      <c r="C135" t="s">
        <v>11</v>
      </c>
      <c r="D135" t="s">
        <v>12</v>
      </c>
    </row>
    <row r="137" spans="1:11" x14ac:dyDescent="0.2">
      <c r="A137" t="s">
        <v>65</v>
      </c>
      <c r="B137" t="s">
        <v>83</v>
      </c>
      <c r="J137" t="s">
        <v>83</v>
      </c>
      <c r="K137">
        <f>SUM(B141:B142)</f>
        <v>2716864</v>
      </c>
    </row>
    <row r="138" spans="1:11" x14ac:dyDescent="0.2">
      <c r="A138">
        <v>4216482</v>
      </c>
      <c r="B138" t="s">
        <v>0</v>
      </c>
      <c r="C138" t="s">
        <v>1</v>
      </c>
      <c r="D138" t="s">
        <v>2</v>
      </c>
    </row>
    <row r="139" spans="1:11" x14ac:dyDescent="0.2">
      <c r="B139">
        <v>4216482</v>
      </c>
      <c r="C139" s="1">
        <v>-1</v>
      </c>
      <c r="D139" t="s">
        <v>3</v>
      </c>
      <c r="E139" t="s">
        <v>4</v>
      </c>
      <c r="F139" t="s">
        <v>1</v>
      </c>
      <c r="G139" t="s">
        <v>2</v>
      </c>
    </row>
    <row r="140" spans="1:11" x14ac:dyDescent="0.2">
      <c r="B140">
        <v>1499618</v>
      </c>
      <c r="C140" s="1">
        <v>-0.35570000000000002</v>
      </c>
      <c r="D140" t="s">
        <v>5</v>
      </c>
      <c r="E140">
        <v>0</v>
      </c>
      <c r="F140" t="s">
        <v>6</v>
      </c>
    </row>
    <row r="141" spans="1:11" x14ac:dyDescent="0.2">
      <c r="B141">
        <v>1764949</v>
      </c>
      <c r="C141" s="1">
        <v>-0.41860000000000003</v>
      </c>
      <c r="D141" t="s">
        <v>5</v>
      </c>
      <c r="E141" t="s">
        <v>7</v>
      </c>
      <c r="F141">
        <v>1</v>
      </c>
      <c r="G141" t="s">
        <v>8</v>
      </c>
    </row>
    <row r="142" spans="1:11" x14ac:dyDescent="0.2">
      <c r="B142">
        <v>951915</v>
      </c>
      <c r="C142" s="1">
        <v>-0.2258</v>
      </c>
      <c r="D142" t="s">
        <v>5</v>
      </c>
      <c r="E142" t="s">
        <v>9</v>
      </c>
      <c r="F142" t="s">
        <v>6</v>
      </c>
    </row>
    <row r="143" spans="1:11" x14ac:dyDescent="0.2">
      <c r="A143" s="1">
        <v>0.64429999999999998</v>
      </c>
      <c r="B143" t="s">
        <v>10</v>
      </c>
      <c r="C143" t="s">
        <v>11</v>
      </c>
      <c r="D143" t="s">
        <v>12</v>
      </c>
    </row>
    <row r="145" spans="1:11" x14ac:dyDescent="0.2">
      <c r="A145" t="s">
        <v>65</v>
      </c>
      <c r="B145" t="s">
        <v>84</v>
      </c>
      <c r="J145" t="s">
        <v>84</v>
      </c>
      <c r="K145">
        <f>SUM(B149:B150)</f>
        <v>3311019</v>
      </c>
    </row>
    <row r="146" spans="1:11" x14ac:dyDescent="0.2">
      <c r="A146">
        <v>5140680</v>
      </c>
      <c r="B146" t="s">
        <v>0</v>
      </c>
      <c r="C146" t="s">
        <v>1</v>
      </c>
      <c r="D146" t="s">
        <v>2</v>
      </c>
    </row>
    <row r="147" spans="1:11" x14ac:dyDescent="0.2">
      <c r="B147">
        <v>5140680</v>
      </c>
      <c r="C147" s="1">
        <v>-1</v>
      </c>
      <c r="D147" t="s">
        <v>3</v>
      </c>
      <c r="E147" t="s">
        <v>4</v>
      </c>
      <c r="F147" t="s">
        <v>1</v>
      </c>
      <c r="G147" t="s">
        <v>2</v>
      </c>
    </row>
    <row r="148" spans="1:11" x14ac:dyDescent="0.2">
      <c r="B148">
        <v>1829661</v>
      </c>
      <c r="C148" s="1">
        <v>-0.35589999999999999</v>
      </c>
      <c r="D148" t="s">
        <v>5</v>
      </c>
      <c r="E148">
        <v>0</v>
      </c>
      <c r="F148" t="s">
        <v>6</v>
      </c>
    </row>
    <row r="149" spans="1:11" x14ac:dyDescent="0.2">
      <c r="B149">
        <v>2150740</v>
      </c>
      <c r="C149" s="1">
        <v>-0.41839999999999999</v>
      </c>
      <c r="D149" t="s">
        <v>5</v>
      </c>
      <c r="E149" t="s">
        <v>7</v>
      </c>
      <c r="F149">
        <v>1</v>
      </c>
      <c r="G149" t="s">
        <v>8</v>
      </c>
    </row>
    <row r="150" spans="1:11" x14ac:dyDescent="0.2">
      <c r="B150">
        <v>1160279</v>
      </c>
      <c r="C150" s="1">
        <v>-0.22570000000000001</v>
      </c>
      <c r="D150" t="s">
        <v>5</v>
      </c>
      <c r="E150" t="s">
        <v>9</v>
      </c>
      <c r="F150" t="s">
        <v>6</v>
      </c>
    </row>
    <row r="151" spans="1:11" x14ac:dyDescent="0.2">
      <c r="A151" s="1">
        <v>0.64410000000000001</v>
      </c>
      <c r="B151" t="s">
        <v>10</v>
      </c>
      <c r="C151" t="s">
        <v>11</v>
      </c>
      <c r="D151" t="s">
        <v>12</v>
      </c>
    </row>
    <row r="153" spans="1:11" x14ac:dyDescent="0.2">
      <c r="A153" t="s">
        <v>65</v>
      </c>
      <c r="B153" t="s">
        <v>85</v>
      </c>
      <c r="J153" t="s">
        <v>85</v>
      </c>
      <c r="K153">
        <f>SUM(B157:B158)</f>
        <v>832707</v>
      </c>
    </row>
    <row r="154" spans="1:11" x14ac:dyDescent="0.2">
      <c r="A154">
        <v>1458102</v>
      </c>
      <c r="B154" t="s">
        <v>0</v>
      </c>
      <c r="C154" t="s">
        <v>1</v>
      </c>
      <c r="D154" t="s">
        <v>2</v>
      </c>
    </row>
    <row r="155" spans="1:11" x14ac:dyDescent="0.2">
      <c r="B155">
        <v>1458102</v>
      </c>
      <c r="C155" s="1">
        <v>-1</v>
      </c>
      <c r="D155" t="s">
        <v>3</v>
      </c>
      <c r="E155" t="s">
        <v>4</v>
      </c>
      <c r="F155" t="s">
        <v>1</v>
      </c>
      <c r="G155" t="s">
        <v>2</v>
      </c>
    </row>
    <row r="156" spans="1:11" x14ac:dyDescent="0.2">
      <c r="B156">
        <v>625395</v>
      </c>
      <c r="C156" s="1">
        <v>-0.4289</v>
      </c>
      <c r="D156" t="s">
        <v>5</v>
      </c>
      <c r="E156">
        <v>0</v>
      </c>
      <c r="F156" t="s">
        <v>6</v>
      </c>
    </row>
    <row r="157" spans="1:11" x14ac:dyDescent="0.2">
      <c r="B157">
        <v>528939</v>
      </c>
      <c r="C157" s="1">
        <v>-0.36280000000000001</v>
      </c>
      <c r="D157" t="s">
        <v>5</v>
      </c>
      <c r="E157" t="s">
        <v>7</v>
      </c>
      <c r="F157">
        <v>1</v>
      </c>
      <c r="G157" t="s">
        <v>8</v>
      </c>
    </row>
    <row r="158" spans="1:11" x14ac:dyDescent="0.2">
      <c r="B158">
        <v>303768</v>
      </c>
      <c r="C158" s="1">
        <v>-0.20830000000000001</v>
      </c>
      <c r="D158" t="s">
        <v>5</v>
      </c>
      <c r="E158" t="s">
        <v>9</v>
      </c>
      <c r="F158" t="s">
        <v>6</v>
      </c>
    </row>
    <row r="159" spans="1:11" x14ac:dyDescent="0.2">
      <c r="A159" s="1">
        <v>0.57110000000000005</v>
      </c>
      <c r="B159" t="s">
        <v>10</v>
      </c>
      <c r="C159" t="s">
        <v>11</v>
      </c>
      <c r="D159" t="s">
        <v>12</v>
      </c>
    </row>
    <row r="161" spans="1:11" x14ac:dyDescent="0.2">
      <c r="A161" t="s">
        <v>65</v>
      </c>
      <c r="B161" t="s">
        <v>86</v>
      </c>
      <c r="J161" t="s">
        <v>86</v>
      </c>
      <c r="K161">
        <f>SUM(B165:B166)</f>
        <v>1797165</v>
      </c>
    </row>
    <row r="162" spans="1:11" x14ac:dyDescent="0.2">
      <c r="A162">
        <v>3034018</v>
      </c>
      <c r="B162" t="s">
        <v>0</v>
      </c>
      <c r="C162" t="s">
        <v>1</v>
      </c>
      <c r="D162" t="s">
        <v>2</v>
      </c>
    </row>
    <row r="163" spans="1:11" x14ac:dyDescent="0.2">
      <c r="B163">
        <v>3034018</v>
      </c>
      <c r="C163" s="1">
        <v>-1</v>
      </c>
      <c r="D163" t="s">
        <v>3</v>
      </c>
      <c r="E163" t="s">
        <v>4</v>
      </c>
      <c r="F163" t="s">
        <v>1</v>
      </c>
      <c r="G163" t="s">
        <v>2</v>
      </c>
    </row>
    <row r="164" spans="1:11" x14ac:dyDescent="0.2">
      <c r="B164">
        <v>1236853</v>
      </c>
      <c r="C164" s="1">
        <v>-0.40770000000000001</v>
      </c>
      <c r="D164" t="s">
        <v>5</v>
      </c>
      <c r="E164">
        <v>0</v>
      </c>
      <c r="F164" t="s">
        <v>6</v>
      </c>
    </row>
    <row r="165" spans="1:11" x14ac:dyDescent="0.2">
      <c r="B165">
        <v>1164821</v>
      </c>
      <c r="C165" s="1">
        <v>-0.38390000000000002</v>
      </c>
      <c r="D165" t="s">
        <v>5</v>
      </c>
      <c r="E165" t="s">
        <v>7</v>
      </c>
      <c r="F165">
        <v>1</v>
      </c>
      <c r="G165" t="s">
        <v>8</v>
      </c>
    </row>
    <row r="166" spans="1:11" x14ac:dyDescent="0.2">
      <c r="B166">
        <v>632344</v>
      </c>
      <c r="C166" s="1">
        <v>-0.2084</v>
      </c>
      <c r="D166" t="s">
        <v>5</v>
      </c>
      <c r="E166" t="s">
        <v>9</v>
      </c>
      <c r="F166" t="s">
        <v>6</v>
      </c>
    </row>
    <row r="167" spans="1:11" x14ac:dyDescent="0.2">
      <c r="A167" s="1">
        <v>0.59230000000000005</v>
      </c>
      <c r="B167" t="s">
        <v>10</v>
      </c>
      <c r="C167" t="s">
        <v>11</v>
      </c>
      <c r="D167" t="s">
        <v>12</v>
      </c>
    </row>
    <row r="169" spans="1:11" x14ac:dyDescent="0.2">
      <c r="A169" t="s">
        <v>65</v>
      </c>
      <c r="B169" t="s">
        <v>87</v>
      </c>
      <c r="J169" t="s">
        <v>87</v>
      </c>
      <c r="K169">
        <f>SUM(B173:B174)</f>
        <v>491217</v>
      </c>
    </row>
    <row r="170" spans="1:11" x14ac:dyDescent="0.2">
      <c r="A170">
        <v>852712</v>
      </c>
      <c r="B170" t="s">
        <v>0</v>
      </c>
      <c r="C170" t="s">
        <v>1</v>
      </c>
      <c r="D170" t="s">
        <v>2</v>
      </c>
    </row>
    <row r="171" spans="1:11" x14ac:dyDescent="0.2">
      <c r="B171">
        <v>852712</v>
      </c>
      <c r="C171" s="1">
        <v>-1</v>
      </c>
      <c r="D171" t="s">
        <v>3</v>
      </c>
      <c r="E171" t="s">
        <v>4</v>
      </c>
      <c r="F171" t="s">
        <v>1</v>
      </c>
      <c r="G171" t="s">
        <v>2</v>
      </c>
    </row>
    <row r="172" spans="1:11" x14ac:dyDescent="0.2">
      <c r="B172">
        <v>361495</v>
      </c>
      <c r="C172" s="1">
        <v>-0.4239</v>
      </c>
      <c r="D172" t="s">
        <v>5</v>
      </c>
      <c r="E172">
        <v>0</v>
      </c>
      <c r="F172" t="s">
        <v>6</v>
      </c>
    </row>
    <row r="173" spans="1:11" x14ac:dyDescent="0.2">
      <c r="B173">
        <v>308210</v>
      </c>
      <c r="C173" s="1">
        <v>-0.3614</v>
      </c>
      <c r="D173" t="s">
        <v>5</v>
      </c>
      <c r="E173" t="s">
        <v>7</v>
      </c>
      <c r="F173">
        <v>1</v>
      </c>
      <c r="G173" t="s">
        <v>8</v>
      </c>
    </row>
    <row r="174" spans="1:11" x14ac:dyDescent="0.2">
      <c r="B174">
        <v>183007</v>
      </c>
      <c r="C174" s="1">
        <v>-0.21460000000000001</v>
      </c>
      <c r="D174" t="s">
        <v>5</v>
      </c>
      <c r="E174" t="s">
        <v>9</v>
      </c>
      <c r="F174" t="s">
        <v>6</v>
      </c>
    </row>
    <row r="175" spans="1:11" x14ac:dyDescent="0.2">
      <c r="A175" s="1">
        <v>0.57609999999999995</v>
      </c>
      <c r="B175" t="s">
        <v>10</v>
      </c>
      <c r="C175" t="s">
        <v>11</v>
      </c>
      <c r="D175" t="s">
        <v>12</v>
      </c>
    </row>
    <row r="177" spans="1:11" x14ac:dyDescent="0.2">
      <c r="A177" t="s">
        <v>65</v>
      </c>
      <c r="B177" t="s">
        <v>88</v>
      </c>
      <c r="J177" t="s">
        <v>88</v>
      </c>
      <c r="K177">
        <f>SUM(B181:B182)</f>
        <v>1292748</v>
      </c>
    </row>
    <row r="178" spans="1:11" x14ac:dyDescent="0.2">
      <c r="A178">
        <v>2267916</v>
      </c>
      <c r="B178" t="s">
        <v>0</v>
      </c>
      <c r="C178" t="s">
        <v>1</v>
      </c>
      <c r="D178" t="s">
        <v>2</v>
      </c>
    </row>
    <row r="179" spans="1:11" x14ac:dyDescent="0.2">
      <c r="B179">
        <v>2267916</v>
      </c>
      <c r="C179" s="1">
        <v>-1</v>
      </c>
      <c r="D179" t="s">
        <v>3</v>
      </c>
      <c r="E179" t="s">
        <v>4</v>
      </c>
      <c r="F179" t="s">
        <v>1</v>
      </c>
      <c r="G179" t="s">
        <v>2</v>
      </c>
    </row>
    <row r="180" spans="1:11" x14ac:dyDescent="0.2">
      <c r="B180">
        <v>975168</v>
      </c>
      <c r="C180" s="1">
        <v>-0.43</v>
      </c>
      <c r="D180" t="s">
        <v>5</v>
      </c>
      <c r="E180">
        <v>0</v>
      </c>
      <c r="F180" t="s">
        <v>6</v>
      </c>
    </row>
    <row r="181" spans="1:11" x14ac:dyDescent="0.2">
      <c r="B181">
        <v>850420</v>
      </c>
      <c r="C181" s="1">
        <v>-0.375</v>
      </c>
      <c r="D181" t="s">
        <v>5</v>
      </c>
      <c r="E181" t="s">
        <v>7</v>
      </c>
      <c r="F181">
        <v>1</v>
      </c>
      <c r="G181" t="s">
        <v>8</v>
      </c>
    </row>
    <row r="182" spans="1:11" x14ac:dyDescent="0.2">
      <c r="B182">
        <v>442328</v>
      </c>
      <c r="C182" s="1">
        <v>-0.19500000000000001</v>
      </c>
      <c r="D182" t="s">
        <v>5</v>
      </c>
      <c r="E182" t="s">
        <v>9</v>
      </c>
      <c r="F182" t="s">
        <v>6</v>
      </c>
    </row>
    <row r="183" spans="1:11" x14ac:dyDescent="0.2">
      <c r="A183" s="1">
        <v>0.56999999999999995</v>
      </c>
      <c r="B183" t="s">
        <v>10</v>
      </c>
      <c r="C183" t="s">
        <v>11</v>
      </c>
      <c r="D183" t="s">
        <v>12</v>
      </c>
    </row>
    <row r="185" spans="1:11" x14ac:dyDescent="0.2">
      <c r="A185" t="s">
        <v>65</v>
      </c>
      <c r="B185" t="s">
        <v>89</v>
      </c>
      <c r="J185" t="s">
        <v>89</v>
      </c>
      <c r="K185">
        <f>SUM(B189:B190)</f>
        <v>2876914</v>
      </c>
    </row>
    <row r="186" spans="1:11" x14ac:dyDescent="0.2">
      <c r="A186">
        <v>4210722</v>
      </c>
      <c r="B186" t="s">
        <v>0</v>
      </c>
      <c r="C186" t="s">
        <v>1</v>
      </c>
      <c r="D186" t="s">
        <v>2</v>
      </c>
    </row>
    <row r="187" spans="1:11" x14ac:dyDescent="0.2">
      <c r="B187">
        <v>4210722</v>
      </c>
      <c r="C187" s="1">
        <v>-1</v>
      </c>
      <c r="D187" t="s">
        <v>3</v>
      </c>
      <c r="E187" t="s">
        <v>4</v>
      </c>
      <c r="F187" t="s">
        <v>1</v>
      </c>
      <c r="G187" t="s">
        <v>2</v>
      </c>
    </row>
    <row r="188" spans="1:11" x14ac:dyDescent="0.2">
      <c r="B188">
        <v>1333808</v>
      </c>
      <c r="C188" s="1">
        <v>-0.31680000000000003</v>
      </c>
      <c r="D188" t="s">
        <v>5</v>
      </c>
      <c r="E188">
        <v>0</v>
      </c>
      <c r="F188" t="s">
        <v>6</v>
      </c>
    </row>
    <row r="189" spans="1:11" x14ac:dyDescent="0.2">
      <c r="B189">
        <v>1855253</v>
      </c>
      <c r="C189" s="1">
        <v>-0.44059999999999999</v>
      </c>
      <c r="D189" t="s">
        <v>5</v>
      </c>
      <c r="E189" t="s">
        <v>7</v>
      </c>
      <c r="F189">
        <v>1</v>
      </c>
      <c r="G189" t="s">
        <v>8</v>
      </c>
    </row>
    <row r="190" spans="1:11" x14ac:dyDescent="0.2">
      <c r="B190">
        <v>1021661</v>
      </c>
      <c r="C190" s="1">
        <v>-0.24260000000000001</v>
      </c>
      <c r="D190" t="s">
        <v>5</v>
      </c>
      <c r="E190" t="s">
        <v>9</v>
      </c>
      <c r="F190" t="s">
        <v>6</v>
      </c>
    </row>
    <row r="191" spans="1:11" x14ac:dyDescent="0.2">
      <c r="A191" s="1">
        <v>0.68320000000000003</v>
      </c>
      <c r="B191" t="s">
        <v>10</v>
      </c>
      <c r="C191" t="s">
        <v>11</v>
      </c>
      <c r="D191" t="s">
        <v>12</v>
      </c>
    </row>
    <row r="193" spans="1:11" x14ac:dyDescent="0.2">
      <c r="A193" t="s">
        <v>65</v>
      </c>
      <c r="B193" t="s">
        <v>90</v>
      </c>
      <c r="J193" t="s">
        <v>90</v>
      </c>
      <c r="K193">
        <f>SUM(B197:B198)</f>
        <v>1719431</v>
      </c>
    </row>
    <row r="194" spans="1:11" x14ac:dyDescent="0.2">
      <c r="A194">
        <v>2615820</v>
      </c>
      <c r="B194" t="s">
        <v>0</v>
      </c>
      <c r="C194" t="s">
        <v>1</v>
      </c>
      <c r="D194" t="s">
        <v>2</v>
      </c>
    </row>
    <row r="195" spans="1:11" x14ac:dyDescent="0.2">
      <c r="B195">
        <v>2615820</v>
      </c>
      <c r="C195" s="1">
        <v>-1</v>
      </c>
      <c r="D195" t="s">
        <v>3</v>
      </c>
      <c r="E195" t="s">
        <v>4</v>
      </c>
      <c r="F195" t="s">
        <v>1</v>
      </c>
      <c r="G195" t="s">
        <v>2</v>
      </c>
    </row>
    <row r="196" spans="1:11" x14ac:dyDescent="0.2">
      <c r="B196">
        <v>896389</v>
      </c>
      <c r="C196" s="1">
        <v>-0.3427</v>
      </c>
      <c r="D196" t="s">
        <v>5</v>
      </c>
      <c r="E196">
        <v>0</v>
      </c>
      <c r="F196" t="s">
        <v>6</v>
      </c>
    </row>
    <row r="197" spans="1:11" x14ac:dyDescent="0.2">
      <c r="B197">
        <v>1080178</v>
      </c>
      <c r="C197" s="1">
        <v>-0.41289999999999999</v>
      </c>
      <c r="D197" t="s">
        <v>5</v>
      </c>
      <c r="E197" t="s">
        <v>7</v>
      </c>
      <c r="F197">
        <v>1</v>
      </c>
      <c r="G197" t="s">
        <v>8</v>
      </c>
    </row>
    <row r="198" spans="1:11" x14ac:dyDescent="0.2">
      <c r="B198">
        <v>639253</v>
      </c>
      <c r="C198" s="1">
        <v>-0.24440000000000001</v>
      </c>
      <c r="D198" t="s">
        <v>5</v>
      </c>
      <c r="E198" t="s">
        <v>9</v>
      </c>
      <c r="F198" t="s">
        <v>6</v>
      </c>
    </row>
    <row r="199" spans="1:11" x14ac:dyDescent="0.2">
      <c r="A199" s="1">
        <v>0.6573</v>
      </c>
      <c r="B199" t="s">
        <v>10</v>
      </c>
      <c r="C199" t="s">
        <v>11</v>
      </c>
      <c r="D199" t="s">
        <v>12</v>
      </c>
    </row>
    <row r="201" spans="1:11" x14ac:dyDescent="0.2">
      <c r="A201" t="s">
        <v>65</v>
      </c>
      <c r="B201" t="s">
        <v>91</v>
      </c>
      <c r="J201" t="s">
        <v>91</v>
      </c>
      <c r="K201">
        <f>SUM(B205:B206)</f>
        <v>1255095</v>
      </c>
    </row>
    <row r="202" spans="1:11" x14ac:dyDescent="0.2">
      <c r="A202">
        <v>2191125</v>
      </c>
      <c r="B202" t="s">
        <v>0</v>
      </c>
      <c r="C202" t="s">
        <v>1</v>
      </c>
      <c r="D202" t="s">
        <v>2</v>
      </c>
    </row>
    <row r="203" spans="1:11" x14ac:dyDescent="0.2">
      <c r="B203">
        <v>2191125</v>
      </c>
      <c r="C203" s="1">
        <v>-1</v>
      </c>
      <c r="D203" t="s">
        <v>3</v>
      </c>
      <c r="E203" t="s">
        <v>4</v>
      </c>
      <c r="F203" t="s">
        <v>1</v>
      </c>
      <c r="G203" t="s">
        <v>2</v>
      </c>
    </row>
    <row r="204" spans="1:11" x14ac:dyDescent="0.2">
      <c r="B204">
        <v>936030</v>
      </c>
      <c r="C204" s="1">
        <v>-0.42720000000000002</v>
      </c>
      <c r="D204" t="s">
        <v>5</v>
      </c>
      <c r="E204">
        <v>0</v>
      </c>
      <c r="F204" t="s">
        <v>6</v>
      </c>
    </row>
    <row r="205" spans="1:11" x14ac:dyDescent="0.2">
      <c r="B205">
        <v>825744</v>
      </c>
      <c r="C205" s="1">
        <v>-0.37690000000000001</v>
      </c>
      <c r="D205" t="s">
        <v>5</v>
      </c>
      <c r="E205" t="s">
        <v>7</v>
      </c>
      <c r="F205">
        <v>1</v>
      </c>
      <c r="G205" t="s">
        <v>8</v>
      </c>
    </row>
    <row r="206" spans="1:11" x14ac:dyDescent="0.2">
      <c r="B206">
        <v>429351</v>
      </c>
      <c r="C206" s="1">
        <v>-0.19600000000000001</v>
      </c>
      <c r="D206" t="s">
        <v>5</v>
      </c>
      <c r="E206" t="s">
        <v>9</v>
      </c>
      <c r="F206" t="s">
        <v>6</v>
      </c>
    </row>
    <row r="207" spans="1:11" x14ac:dyDescent="0.2">
      <c r="A207" s="1">
        <v>0.57279999999999998</v>
      </c>
      <c r="B207" t="s">
        <v>10</v>
      </c>
      <c r="C207" t="s">
        <v>11</v>
      </c>
      <c r="D207" t="s">
        <v>12</v>
      </c>
    </row>
    <row r="209" spans="1:11" x14ac:dyDescent="0.2">
      <c r="A209" t="s">
        <v>65</v>
      </c>
      <c r="B209" t="s">
        <v>92</v>
      </c>
      <c r="J209" t="s">
        <v>92</v>
      </c>
      <c r="K209">
        <f>SUM(B213:B214)</f>
        <v>2329565</v>
      </c>
    </row>
    <row r="210" spans="1:11" x14ac:dyDescent="0.2">
      <c r="A210">
        <v>3709718</v>
      </c>
      <c r="B210" t="s">
        <v>0</v>
      </c>
      <c r="C210" t="s">
        <v>1</v>
      </c>
      <c r="D210" t="s">
        <v>2</v>
      </c>
    </row>
    <row r="211" spans="1:11" x14ac:dyDescent="0.2">
      <c r="B211">
        <v>3709718</v>
      </c>
      <c r="C211" s="1">
        <v>-1</v>
      </c>
      <c r="D211" t="s">
        <v>3</v>
      </c>
      <c r="E211" t="s">
        <v>4</v>
      </c>
      <c r="F211" t="s">
        <v>1</v>
      </c>
      <c r="G211" t="s">
        <v>2</v>
      </c>
    </row>
    <row r="212" spans="1:11" x14ac:dyDescent="0.2">
      <c r="B212">
        <v>1380153</v>
      </c>
      <c r="C212" s="1">
        <v>-0.372</v>
      </c>
      <c r="D212" t="s">
        <v>5</v>
      </c>
      <c r="E212">
        <v>0</v>
      </c>
      <c r="F212" t="s">
        <v>6</v>
      </c>
    </row>
    <row r="213" spans="1:11" x14ac:dyDescent="0.2">
      <c r="B213">
        <v>1493678</v>
      </c>
      <c r="C213" s="1">
        <v>-0.40260000000000001</v>
      </c>
      <c r="D213" t="s">
        <v>5</v>
      </c>
      <c r="E213" t="s">
        <v>7</v>
      </c>
      <c r="F213">
        <v>1</v>
      </c>
      <c r="G213" t="s">
        <v>8</v>
      </c>
    </row>
    <row r="214" spans="1:11" x14ac:dyDescent="0.2">
      <c r="B214">
        <v>835887</v>
      </c>
      <c r="C214" s="1">
        <v>-0.2253</v>
      </c>
      <c r="D214" t="s">
        <v>5</v>
      </c>
      <c r="E214" t="s">
        <v>9</v>
      </c>
      <c r="F214" t="s">
        <v>6</v>
      </c>
    </row>
    <row r="215" spans="1:11" x14ac:dyDescent="0.2">
      <c r="A215" s="1">
        <v>0.628</v>
      </c>
      <c r="B215" t="s">
        <v>10</v>
      </c>
      <c r="C215" t="s">
        <v>11</v>
      </c>
      <c r="D215" t="s">
        <v>12</v>
      </c>
    </row>
    <row r="217" spans="1:11" x14ac:dyDescent="0.2">
      <c r="A217" t="s">
        <v>65</v>
      </c>
      <c r="B217" t="s">
        <v>93</v>
      </c>
      <c r="J217" t="s">
        <v>93</v>
      </c>
      <c r="K217">
        <f>SUM(B221:B222)</f>
        <v>756622</v>
      </c>
    </row>
    <row r="218" spans="1:11" x14ac:dyDescent="0.2">
      <c r="A218">
        <v>1197643</v>
      </c>
      <c r="B218" t="s">
        <v>0</v>
      </c>
      <c r="C218" t="s">
        <v>1</v>
      </c>
      <c r="D218" t="s">
        <v>2</v>
      </c>
    </row>
    <row r="219" spans="1:11" x14ac:dyDescent="0.2">
      <c r="B219">
        <v>1197643</v>
      </c>
      <c r="C219" s="1">
        <v>-1</v>
      </c>
      <c r="D219" t="s">
        <v>3</v>
      </c>
      <c r="E219" t="s">
        <v>4</v>
      </c>
      <c r="F219" t="s">
        <v>1</v>
      </c>
      <c r="G219" t="s">
        <v>2</v>
      </c>
    </row>
    <row r="220" spans="1:11" x14ac:dyDescent="0.2">
      <c r="B220">
        <v>441021</v>
      </c>
      <c r="C220" s="1">
        <v>-0.36820000000000003</v>
      </c>
      <c r="D220" t="s">
        <v>5</v>
      </c>
      <c r="E220">
        <v>0</v>
      </c>
      <c r="F220" t="s">
        <v>6</v>
      </c>
    </row>
    <row r="221" spans="1:11" x14ac:dyDescent="0.2">
      <c r="B221">
        <v>471755</v>
      </c>
      <c r="C221" s="1">
        <v>-0.39389999999999997</v>
      </c>
      <c r="D221" t="s">
        <v>5</v>
      </c>
      <c r="E221" t="s">
        <v>7</v>
      </c>
      <c r="F221">
        <v>1</v>
      </c>
      <c r="G221" t="s">
        <v>8</v>
      </c>
    </row>
    <row r="222" spans="1:11" x14ac:dyDescent="0.2">
      <c r="B222">
        <v>284867</v>
      </c>
      <c r="C222" s="1">
        <v>-0.2379</v>
      </c>
      <c r="D222" t="s">
        <v>5</v>
      </c>
      <c r="E222" t="s">
        <v>9</v>
      </c>
      <c r="F222" t="s">
        <v>6</v>
      </c>
    </row>
    <row r="223" spans="1:11" x14ac:dyDescent="0.2">
      <c r="A223" s="1">
        <v>0.63180000000000003</v>
      </c>
      <c r="B223" t="s">
        <v>10</v>
      </c>
      <c r="C223" t="s">
        <v>11</v>
      </c>
      <c r="D223" t="s">
        <v>12</v>
      </c>
    </row>
    <row r="225" spans="1:11" x14ac:dyDescent="0.2">
      <c r="A225" t="s">
        <v>65</v>
      </c>
      <c r="B225" t="s">
        <v>94</v>
      </c>
      <c r="J225" t="s">
        <v>94</v>
      </c>
      <c r="K225">
        <f>SUM(B229:B230)</f>
        <v>1221674</v>
      </c>
    </row>
    <row r="226" spans="1:11" x14ac:dyDescent="0.2">
      <c r="A226">
        <v>2089329</v>
      </c>
      <c r="B226" t="s">
        <v>0</v>
      </c>
      <c r="C226" t="s">
        <v>1</v>
      </c>
      <c r="D226" t="s">
        <v>2</v>
      </c>
    </row>
    <row r="227" spans="1:11" x14ac:dyDescent="0.2">
      <c r="B227">
        <v>2089329</v>
      </c>
      <c r="C227" s="1">
        <v>-1</v>
      </c>
      <c r="D227" t="s">
        <v>3</v>
      </c>
      <c r="E227" t="s">
        <v>4</v>
      </c>
      <c r="F227" t="s">
        <v>1</v>
      </c>
      <c r="G227" t="s">
        <v>2</v>
      </c>
    </row>
    <row r="228" spans="1:11" x14ac:dyDescent="0.2">
      <c r="B228">
        <v>867655</v>
      </c>
      <c r="C228" s="1">
        <v>-0.4153</v>
      </c>
      <c r="D228" t="s">
        <v>5</v>
      </c>
      <c r="E228">
        <v>0</v>
      </c>
      <c r="F228" t="s">
        <v>6</v>
      </c>
    </row>
    <row r="229" spans="1:11" x14ac:dyDescent="0.2">
      <c r="B229">
        <v>769871</v>
      </c>
      <c r="C229" s="1">
        <v>-0.36849999999999999</v>
      </c>
      <c r="D229" t="s">
        <v>5</v>
      </c>
      <c r="E229" t="s">
        <v>7</v>
      </c>
      <c r="F229">
        <v>1</v>
      </c>
      <c r="G229" t="s">
        <v>8</v>
      </c>
    </row>
    <row r="230" spans="1:11" x14ac:dyDescent="0.2">
      <c r="B230">
        <v>451803</v>
      </c>
      <c r="C230" s="1">
        <v>-0.2162</v>
      </c>
      <c r="D230" t="s">
        <v>5</v>
      </c>
      <c r="E230" t="s">
        <v>9</v>
      </c>
      <c r="F230" t="s">
        <v>6</v>
      </c>
    </row>
    <row r="231" spans="1:11" x14ac:dyDescent="0.2">
      <c r="A231" s="1">
        <v>0.5847</v>
      </c>
      <c r="B231" t="s">
        <v>10</v>
      </c>
      <c r="C231" t="s">
        <v>11</v>
      </c>
      <c r="D231" t="s">
        <v>12</v>
      </c>
    </row>
    <row r="233" spans="1:11" x14ac:dyDescent="0.2">
      <c r="A233" t="s">
        <v>65</v>
      </c>
      <c r="B233" t="s">
        <v>95</v>
      </c>
      <c r="J233" t="s">
        <v>95</v>
      </c>
      <c r="K233">
        <f>SUM(B237:B238)</f>
        <v>2961053</v>
      </c>
    </row>
    <row r="234" spans="1:11" x14ac:dyDescent="0.2">
      <c r="A234">
        <v>4508437</v>
      </c>
      <c r="B234" t="s">
        <v>0</v>
      </c>
      <c r="C234" t="s">
        <v>1</v>
      </c>
      <c r="D234" t="s">
        <v>2</v>
      </c>
    </row>
    <row r="235" spans="1:11" x14ac:dyDescent="0.2">
      <c r="B235">
        <v>4508437</v>
      </c>
      <c r="C235" s="1">
        <v>-1</v>
      </c>
      <c r="D235" t="s">
        <v>3</v>
      </c>
      <c r="E235" t="s">
        <v>4</v>
      </c>
      <c r="F235" t="s">
        <v>1</v>
      </c>
      <c r="G235" t="s">
        <v>2</v>
      </c>
    </row>
    <row r="236" spans="1:11" x14ac:dyDescent="0.2">
      <c r="B236">
        <v>1547384</v>
      </c>
      <c r="C236" s="1">
        <v>-0.34320000000000001</v>
      </c>
      <c r="D236" t="s">
        <v>5</v>
      </c>
      <c r="E236">
        <v>0</v>
      </c>
      <c r="F236" t="s">
        <v>6</v>
      </c>
    </row>
    <row r="237" spans="1:11" x14ac:dyDescent="0.2">
      <c r="B237">
        <v>1880454</v>
      </c>
      <c r="C237" s="1">
        <v>-0.41710000000000003</v>
      </c>
      <c r="D237" t="s">
        <v>5</v>
      </c>
      <c r="E237" t="s">
        <v>7</v>
      </c>
      <c r="F237">
        <v>1</v>
      </c>
      <c r="G237" t="s">
        <v>8</v>
      </c>
    </row>
    <row r="238" spans="1:11" x14ac:dyDescent="0.2">
      <c r="B238">
        <v>1080599</v>
      </c>
      <c r="C238" s="1">
        <v>-0.2397</v>
      </c>
      <c r="D238" t="s">
        <v>5</v>
      </c>
      <c r="E238" t="s">
        <v>9</v>
      </c>
      <c r="F238" t="s">
        <v>6</v>
      </c>
    </row>
    <row r="239" spans="1:11" x14ac:dyDescent="0.2">
      <c r="A239" s="1">
        <v>0.65680000000000005</v>
      </c>
      <c r="B239" t="s">
        <v>10</v>
      </c>
      <c r="C239" t="s">
        <v>11</v>
      </c>
      <c r="D239" t="s">
        <v>12</v>
      </c>
    </row>
    <row r="241" spans="1:11" x14ac:dyDescent="0.2">
      <c r="A241" t="s">
        <v>65</v>
      </c>
      <c r="B241" t="s">
        <v>96</v>
      </c>
      <c r="J241" t="s">
        <v>96</v>
      </c>
      <c r="K241">
        <f>SUM(B245:B246)</f>
        <v>3131725</v>
      </c>
    </row>
    <row r="242" spans="1:11" x14ac:dyDescent="0.2">
      <c r="A242">
        <v>4728151</v>
      </c>
      <c r="B242" t="s">
        <v>0</v>
      </c>
      <c r="C242" t="s">
        <v>1</v>
      </c>
      <c r="D242" t="s">
        <v>2</v>
      </c>
    </row>
    <row r="243" spans="1:11" x14ac:dyDescent="0.2">
      <c r="B243">
        <v>4728151</v>
      </c>
      <c r="C243" s="1">
        <v>-1</v>
      </c>
      <c r="D243" t="s">
        <v>3</v>
      </c>
      <c r="E243" t="s">
        <v>4</v>
      </c>
      <c r="F243" t="s">
        <v>1</v>
      </c>
      <c r="G243" t="s">
        <v>2</v>
      </c>
    </row>
    <row r="244" spans="1:11" x14ac:dyDescent="0.2">
      <c r="B244">
        <v>1596426</v>
      </c>
      <c r="C244" s="1">
        <v>-0.33760000000000001</v>
      </c>
      <c r="D244" t="s">
        <v>5</v>
      </c>
      <c r="E244">
        <v>0</v>
      </c>
      <c r="F244" t="s">
        <v>6</v>
      </c>
    </row>
    <row r="245" spans="1:11" x14ac:dyDescent="0.2">
      <c r="B245">
        <v>2022228</v>
      </c>
      <c r="C245" s="1">
        <v>-0.42770000000000002</v>
      </c>
      <c r="D245" t="s">
        <v>5</v>
      </c>
      <c r="E245" t="s">
        <v>7</v>
      </c>
      <c r="F245">
        <v>1</v>
      </c>
      <c r="G245" t="s">
        <v>8</v>
      </c>
    </row>
    <row r="246" spans="1:11" x14ac:dyDescent="0.2">
      <c r="B246">
        <v>1109497</v>
      </c>
      <c r="C246" s="1">
        <v>-0.23469999999999999</v>
      </c>
      <c r="D246" t="s">
        <v>5</v>
      </c>
      <c r="E246" t="s">
        <v>9</v>
      </c>
      <c r="F246" t="s">
        <v>6</v>
      </c>
    </row>
    <row r="247" spans="1:11" x14ac:dyDescent="0.2">
      <c r="A247" s="1">
        <v>0.66239999999999999</v>
      </c>
      <c r="B247" t="s">
        <v>10</v>
      </c>
      <c r="C247" t="s">
        <v>11</v>
      </c>
      <c r="D247" t="s">
        <v>12</v>
      </c>
    </row>
    <row r="249" spans="1:11" x14ac:dyDescent="0.2">
      <c r="A249" t="s">
        <v>65</v>
      </c>
      <c r="B249" t="s">
        <v>97</v>
      </c>
      <c r="J249" t="s">
        <v>97</v>
      </c>
      <c r="K249">
        <f>SUM(B253:B254)</f>
        <v>3355000</v>
      </c>
    </row>
    <row r="250" spans="1:11" x14ac:dyDescent="0.2">
      <c r="A250">
        <v>5608466</v>
      </c>
      <c r="B250" t="s">
        <v>0</v>
      </c>
      <c r="C250" t="s">
        <v>1</v>
      </c>
      <c r="D250" t="s">
        <v>2</v>
      </c>
    </row>
    <row r="251" spans="1:11" x14ac:dyDescent="0.2">
      <c r="B251">
        <v>5608466</v>
      </c>
      <c r="C251" s="1">
        <v>-1</v>
      </c>
      <c r="D251" t="s">
        <v>3</v>
      </c>
      <c r="E251" t="s">
        <v>4</v>
      </c>
      <c r="F251" t="s">
        <v>1</v>
      </c>
      <c r="G251" t="s">
        <v>2</v>
      </c>
    </row>
    <row r="252" spans="1:11" x14ac:dyDescent="0.2">
      <c r="B252">
        <v>2253466</v>
      </c>
      <c r="C252" s="1">
        <v>-0.40179999999999999</v>
      </c>
      <c r="D252" t="s">
        <v>5</v>
      </c>
      <c r="E252">
        <v>0</v>
      </c>
      <c r="F252" t="s">
        <v>6</v>
      </c>
    </row>
    <row r="253" spans="1:11" x14ac:dyDescent="0.2">
      <c r="B253">
        <v>2198861</v>
      </c>
      <c r="C253" s="1">
        <v>-0.3921</v>
      </c>
      <c r="D253" t="s">
        <v>5</v>
      </c>
      <c r="E253" t="s">
        <v>7</v>
      </c>
      <c r="F253">
        <v>1</v>
      </c>
      <c r="G253" t="s">
        <v>8</v>
      </c>
    </row>
    <row r="254" spans="1:11" x14ac:dyDescent="0.2">
      <c r="B254">
        <v>1156139</v>
      </c>
      <c r="C254" s="1">
        <v>-0.20610000000000001</v>
      </c>
      <c r="D254" t="s">
        <v>5</v>
      </c>
      <c r="E254" t="s">
        <v>9</v>
      </c>
      <c r="F254" t="s">
        <v>6</v>
      </c>
    </row>
    <row r="255" spans="1:11" x14ac:dyDescent="0.2">
      <c r="A255" s="1">
        <v>0.59819999999999995</v>
      </c>
      <c r="B255" t="s">
        <v>10</v>
      </c>
      <c r="C255" t="s">
        <v>11</v>
      </c>
      <c r="D255" t="s">
        <v>12</v>
      </c>
    </row>
    <row r="257" spans="1:11" x14ac:dyDescent="0.2">
      <c r="A257" t="s">
        <v>65</v>
      </c>
      <c r="B257" t="s">
        <v>98</v>
      </c>
      <c r="J257" t="s">
        <v>98</v>
      </c>
      <c r="K257">
        <f>SUM(B261:B262)</f>
        <v>1460306</v>
      </c>
    </row>
    <row r="258" spans="1:11" x14ac:dyDescent="0.2">
      <c r="A258">
        <v>2647726</v>
      </c>
      <c r="B258" t="s">
        <v>0</v>
      </c>
      <c r="C258" t="s">
        <v>1</v>
      </c>
      <c r="D258" t="s">
        <v>2</v>
      </c>
    </row>
    <row r="259" spans="1:11" x14ac:dyDescent="0.2">
      <c r="B259">
        <v>2647726</v>
      </c>
      <c r="C259" s="1">
        <v>-1</v>
      </c>
      <c r="D259" t="s">
        <v>3</v>
      </c>
      <c r="E259" t="s">
        <v>4</v>
      </c>
      <c r="F259" t="s">
        <v>1</v>
      </c>
      <c r="G259" t="s">
        <v>2</v>
      </c>
    </row>
    <row r="260" spans="1:11" x14ac:dyDescent="0.2">
      <c r="B260">
        <v>1187420</v>
      </c>
      <c r="C260" s="1">
        <v>-0.44850000000000001</v>
      </c>
      <c r="D260" t="s">
        <v>5</v>
      </c>
      <c r="E260">
        <v>0</v>
      </c>
      <c r="F260" t="s">
        <v>6</v>
      </c>
    </row>
    <row r="261" spans="1:11" x14ac:dyDescent="0.2">
      <c r="B261">
        <v>966739</v>
      </c>
      <c r="C261" s="1">
        <v>-0.36509999999999998</v>
      </c>
      <c r="D261" t="s">
        <v>5</v>
      </c>
      <c r="E261" t="s">
        <v>7</v>
      </c>
      <c r="F261">
        <v>1</v>
      </c>
      <c r="G261" t="s">
        <v>8</v>
      </c>
    </row>
    <row r="262" spans="1:11" x14ac:dyDescent="0.2">
      <c r="B262">
        <v>493567</v>
      </c>
      <c r="C262" s="1">
        <v>-0.18640000000000001</v>
      </c>
      <c r="D262" t="s">
        <v>5</v>
      </c>
      <c r="E262" t="s">
        <v>9</v>
      </c>
      <c r="F262" t="s">
        <v>6</v>
      </c>
    </row>
    <row r="263" spans="1:11" x14ac:dyDescent="0.2">
      <c r="A263" s="1">
        <v>0.55149999999999999</v>
      </c>
      <c r="B263" t="s">
        <v>10</v>
      </c>
      <c r="C263" t="s">
        <v>11</v>
      </c>
      <c r="D263" t="s">
        <v>12</v>
      </c>
    </row>
    <row r="265" spans="1:11" x14ac:dyDescent="0.2">
      <c r="A265" t="s">
        <v>65</v>
      </c>
      <c r="B265" t="s">
        <v>99</v>
      </c>
      <c r="J265" t="s">
        <v>99</v>
      </c>
      <c r="K265">
        <f>SUM(B269:B270)</f>
        <v>2249647</v>
      </c>
    </row>
    <row r="266" spans="1:11" x14ac:dyDescent="0.2">
      <c r="A266">
        <v>3556875</v>
      </c>
      <c r="B266" t="s">
        <v>0</v>
      </c>
      <c r="C266" t="s">
        <v>1</v>
      </c>
      <c r="D266" t="s">
        <v>2</v>
      </c>
    </row>
    <row r="267" spans="1:11" x14ac:dyDescent="0.2">
      <c r="B267">
        <v>3556875</v>
      </c>
      <c r="C267" s="1">
        <v>-1</v>
      </c>
      <c r="D267" t="s">
        <v>3</v>
      </c>
      <c r="E267" t="s">
        <v>4</v>
      </c>
      <c r="F267" t="s">
        <v>1</v>
      </c>
      <c r="G267" t="s">
        <v>2</v>
      </c>
    </row>
    <row r="268" spans="1:11" x14ac:dyDescent="0.2">
      <c r="B268">
        <v>1307228</v>
      </c>
      <c r="C268" s="1">
        <v>-0.36749999999999999</v>
      </c>
      <c r="D268" t="s">
        <v>5</v>
      </c>
      <c r="E268">
        <v>0</v>
      </c>
      <c r="F268" t="s">
        <v>6</v>
      </c>
    </row>
    <row r="269" spans="1:11" x14ac:dyDescent="0.2">
      <c r="B269">
        <v>1444054</v>
      </c>
      <c r="C269" s="1">
        <v>-0.40600000000000003</v>
      </c>
      <c r="D269" t="s">
        <v>5</v>
      </c>
      <c r="E269" t="s">
        <v>7</v>
      </c>
      <c r="F269">
        <v>1</v>
      </c>
      <c r="G269" t="s">
        <v>8</v>
      </c>
    </row>
    <row r="270" spans="1:11" x14ac:dyDescent="0.2">
      <c r="B270">
        <v>805593</v>
      </c>
      <c r="C270" s="1">
        <v>-0.22650000000000001</v>
      </c>
      <c r="D270" t="s">
        <v>5</v>
      </c>
      <c r="E270" t="s">
        <v>9</v>
      </c>
      <c r="F270" t="s">
        <v>6</v>
      </c>
    </row>
    <row r="271" spans="1:11" x14ac:dyDescent="0.2">
      <c r="A271" s="1">
        <v>0.63249999999999995</v>
      </c>
      <c r="B271" t="s">
        <v>10</v>
      </c>
      <c r="C271" t="s">
        <v>11</v>
      </c>
      <c r="D271" t="s">
        <v>12</v>
      </c>
    </row>
    <row r="273" spans="1:11" x14ac:dyDescent="0.2">
      <c r="A273" t="s">
        <v>65</v>
      </c>
      <c r="B273" t="s">
        <v>100</v>
      </c>
      <c r="J273" t="s">
        <v>100</v>
      </c>
      <c r="K273">
        <f>SUM(B277:B278)</f>
        <v>2321014</v>
      </c>
    </row>
    <row r="274" spans="1:11" x14ac:dyDescent="0.2">
      <c r="A274">
        <v>3636838</v>
      </c>
      <c r="B274" t="s">
        <v>0</v>
      </c>
      <c r="C274" t="s">
        <v>1</v>
      </c>
      <c r="D274" t="s">
        <v>2</v>
      </c>
    </row>
    <row r="275" spans="1:11" x14ac:dyDescent="0.2">
      <c r="B275">
        <v>3636838</v>
      </c>
      <c r="C275" s="1">
        <v>-1</v>
      </c>
      <c r="D275" t="s">
        <v>3</v>
      </c>
      <c r="E275" t="s">
        <v>4</v>
      </c>
      <c r="F275" t="s">
        <v>1</v>
      </c>
      <c r="G275" t="s">
        <v>2</v>
      </c>
    </row>
    <row r="276" spans="1:11" x14ac:dyDescent="0.2">
      <c r="B276">
        <v>1315824</v>
      </c>
      <c r="C276" s="1">
        <v>-0.36180000000000001</v>
      </c>
      <c r="D276" t="s">
        <v>5</v>
      </c>
      <c r="E276">
        <v>0</v>
      </c>
      <c r="F276" t="s">
        <v>6</v>
      </c>
    </row>
    <row r="277" spans="1:11" x14ac:dyDescent="0.2">
      <c r="B277">
        <v>1513920</v>
      </c>
      <c r="C277" s="1">
        <v>-0.4163</v>
      </c>
      <c r="D277" t="s">
        <v>5</v>
      </c>
      <c r="E277" t="s">
        <v>7</v>
      </c>
      <c r="F277">
        <v>1</v>
      </c>
      <c r="G277" t="s">
        <v>8</v>
      </c>
    </row>
    <row r="278" spans="1:11" x14ac:dyDescent="0.2">
      <c r="B278">
        <v>807094</v>
      </c>
      <c r="C278" s="1">
        <v>-0.22189999999999999</v>
      </c>
      <c r="D278" t="s">
        <v>5</v>
      </c>
      <c r="E278" t="s">
        <v>9</v>
      </c>
      <c r="F278" t="s">
        <v>6</v>
      </c>
    </row>
    <row r="279" spans="1:11" x14ac:dyDescent="0.2">
      <c r="A279" s="1">
        <v>0.63819999999999999</v>
      </c>
      <c r="B279" t="s">
        <v>10</v>
      </c>
      <c r="C279" t="s">
        <v>11</v>
      </c>
      <c r="D279" t="s">
        <v>12</v>
      </c>
    </row>
    <row r="281" spans="1:11" x14ac:dyDescent="0.2">
      <c r="A281" t="s">
        <v>65</v>
      </c>
      <c r="B281" t="s">
        <v>101</v>
      </c>
      <c r="J281" t="s">
        <v>101</v>
      </c>
      <c r="K281">
        <f>SUM(B285:B286)</f>
        <v>797049</v>
      </c>
    </row>
    <row r="282" spans="1:11" x14ac:dyDescent="0.2">
      <c r="A282">
        <v>1447075</v>
      </c>
      <c r="B282" t="s">
        <v>0</v>
      </c>
      <c r="C282" t="s">
        <v>1</v>
      </c>
      <c r="D282" t="s">
        <v>2</v>
      </c>
    </row>
    <row r="283" spans="1:11" x14ac:dyDescent="0.2">
      <c r="B283">
        <v>1447075</v>
      </c>
      <c r="C283" s="1">
        <v>-1</v>
      </c>
      <c r="D283" t="s">
        <v>3</v>
      </c>
      <c r="E283" t="s">
        <v>4</v>
      </c>
      <c r="F283" t="s">
        <v>1</v>
      </c>
      <c r="G283" t="s">
        <v>2</v>
      </c>
    </row>
    <row r="284" spans="1:11" x14ac:dyDescent="0.2">
      <c r="B284">
        <v>650026</v>
      </c>
      <c r="C284" s="1">
        <v>-0.44919999999999999</v>
      </c>
      <c r="D284" t="s">
        <v>5</v>
      </c>
      <c r="E284">
        <v>0</v>
      </c>
      <c r="F284" t="s">
        <v>6</v>
      </c>
    </row>
    <row r="285" spans="1:11" x14ac:dyDescent="0.2">
      <c r="B285">
        <v>507800</v>
      </c>
      <c r="C285" s="1">
        <v>-0.35089999999999999</v>
      </c>
      <c r="D285" t="s">
        <v>5</v>
      </c>
      <c r="E285" t="s">
        <v>7</v>
      </c>
      <c r="F285">
        <v>1</v>
      </c>
      <c r="G285" t="s">
        <v>8</v>
      </c>
    </row>
    <row r="286" spans="1:11" x14ac:dyDescent="0.2">
      <c r="B286">
        <v>289249</v>
      </c>
      <c r="C286" s="1">
        <v>-0.19989999999999999</v>
      </c>
      <c r="D286" t="s">
        <v>5</v>
      </c>
      <c r="E286" t="s">
        <v>9</v>
      </c>
      <c r="F286" t="s">
        <v>6</v>
      </c>
    </row>
    <row r="287" spans="1:11" x14ac:dyDescent="0.2">
      <c r="A287" s="1">
        <v>0.55079999999999996</v>
      </c>
      <c r="B287" t="s">
        <v>10</v>
      </c>
      <c r="C287" t="s">
        <v>11</v>
      </c>
      <c r="D287" t="s">
        <v>12</v>
      </c>
    </row>
    <row r="289" spans="1:11" x14ac:dyDescent="0.2">
      <c r="A289" t="s">
        <v>65</v>
      </c>
      <c r="B289" t="s">
        <v>102</v>
      </c>
      <c r="J289" t="s">
        <v>102</v>
      </c>
      <c r="K289">
        <f>SUM(B293:B294)</f>
        <v>2808404</v>
      </c>
    </row>
    <row r="290" spans="1:11" x14ac:dyDescent="0.2">
      <c r="A290">
        <v>4375058</v>
      </c>
      <c r="B290" t="s">
        <v>0</v>
      </c>
      <c r="C290" t="s">
        <v>1</v>
      </c>
      <c r="D290" t="s">
        <v>2</v>
      </c>
    </row>
    <row r="291" spans="1:11" x14ac:dyDescent="0.2">
      <c r="B291">
        <v>4375058</v>
      </c>
      <c r="C291" s="1">
        <v>-1</v>
      </c>
      <c r="D291" t="s">
        <v>3</v>
      </c>
      <c r="E291" t="s">
        <v>4</v>
      </c>
      <c r="F291" t="s">
        <v>1</v>
      </c>
      <c r="G291" t="s">
        <v>2</v>
      </c>
    </row>
    <row r="292" spans="1:11" x14ac:dyDescent="0.2">
      <c r="B292">
        <v>1566654</v>
      </c>
      <c r="C292" s="1">
        <v>-0.35809999999999997</v>
      </c>
      <c r="D292" t="s">
        <v>5</v>
      </c>
      <c r="E292">
        <v>0</v>
      </c>
      <c r="F292" t="s">
        <v>6</v>
      </c>
    </row>
    <row r="293" spans="1:11" x14ac:dyDescent="0.2">
      <c r="B293">
        <v>1805520</v>
      </c>
      <c r="C293" s="1">
        <v>-0.41270000000000001</v>
      </c>
      <c r="D293" t="s">
        <v>5</v>
      </c>
      <c r="E293" t="s">
        <v>7</v>
      </c>
      <c r="F293">
        <v>1</v>
      </c>
      <c r="G293" t="s">
        <v>8</v>
      </c>
    </row>
    <row r="294" spans="1:11" x14ac:dyDescent="0.2">
      <c r="B294">
        <v>1002884</v>
      </c>
      <c r="C294" s="1">
        <v>-0.22919999999999999</v>
      </c>
      <c r="D294" t="s">
        <v>5</v>
      </c>
      <c r="E294" t="s">
        <v>9</v>
      </c>
      <c r="F294" t="s">
        <v>6</v>
      </c>
    </row>
    <row r="295" spans="1:11" x14ac:dyDescent="0.2">
      <c r="A295" s="1">
        <v>0.64190000000000003</v>
      </c>
      <c r="B295" t="s">
        <v>10</v>
      </c>
      <c r="C295" t="s">
        <v>11</v>
      </c>
      <c r="D295" t="s">
        <v>12</v>
      </c>
    </row>
    <row r="297" spans="1:11" x14ac:dyDescent="0.2">
      <c r="A297" t="s">
        <v>65</v>
      </c>
      <c r="B297" t="s">
        <v>103</v>
      </c>
      <c r="J297" t="s">
        <v>103</v>
      </c>
      <c r="K297">
        <f>SUM(B301:B302)</f>
        <v>3720218</v>
      </c>
    </row>
    <row r="298" spans="1:11" x14ac:dyDescent="0.2">
      <c r="A298">
        <v>5899108</v>
      </c>
      <c r="B298" t="s">
        <v>0</v>
      </c>
      <c r="C298" t="s">
        <v>1</v>
      </c>
      <c r="D298" t="s">
        <v>2</v>
      </c>
    </row>
    <row r="299" spans="1:11" x14ac:dyDescent="0.2">
      <c r="B299">
        <v>5899108</v>
      </c>
      <c r="C299" s="1">
        <v>-1</v>
      </c>
      <c r="D299" t="s">
        <v>3</v>
      </c>
      <c r="E299" t="s">
        <v>4</v>
      </c>
      <c r="F299" t="s">
        <v>1</v>
      </c>
      <c r="G299" t="s">
        <v>2</v>
      </c>
    </row>
    <row r="300" spans="1:11" x14ac:dyDescent="0.2">
      <c r="B300">
        <v>2178890</v>
      </c>
      <c r="C300" s="1">
        <v>-0.36940000000000001</v>
      </c>
      <c r="D300" t="s">
        <v>5</v>
      </c>
      <c r="E300">
        <v>0</v>
      </c>
      <c r="F300" t="s">
        <v>6</v>
      </c>
    </row>
    <row r="301" spans="1:11" x14ac:dyDescent="0.2">
      <c r="B301">
        <v>2422705</v>
      </c>
      <c r="C301" s="1">
        <v>-0.41070000000000001</v>
      </c>
      <c r="D301" t="s">
        <v>5</v>
      </c>
      <c r="E301" t="s">
        <v>7</v>
      </c>
      <c r="F301">
        <v>1</v>
      </c>
      <c r="G301" t="s">
        <v>8</v>
      </c>
    </row>
    <row r="302" spans="1:11" x14ac:dyDescent="0.2">
      <c r="B302">
        <v>1297513</v>
      </c>
      <c r="C302" s="1">
        <v>-0.22</v>
      </c>
      <c r="D302" t="s">
        <v>5</v>
      </c>
      <c r="E302" t="s">
        <v>9</v>
      </c>
      <c r="F302" t="s">
        <v>6</v>
      </c>
    </row>
    <row r="303" spans="1:11" x14ac:dyDescent="0.2">
      <c r="A303" s="1">
        <v>0.63060000000000005</v>
      </c>
      <c r="B303" t="s">
        <v>10</v>
      </c>
      <c r="C303" t="s">
        <v>11</v>
      </c>
      <c r="D303" t="s">
        <v>12</v>
      </c>
    </row>
    <row r="305" spans="1:11" x14ac:dyDescent="0.2">
      <c r="A305" t="s">
        <v>65</v>
      </c>
      <c r="B305" t="s">
        <v>104</v>
      </c>
      <c r="J305" t="s">
        <v>104</v>
      </c>
      <c r="K305">
        <f>SUM(B309:B310)</f>
        <v>2434273</v>
      </c>
    </row>
    <row r="306" spans="1:11" x14ac:dyDescent="0.2">
      <c r="A306">
        <v>4090239</v>
      </c>
      <c r="B306" t="s">
        <v>0</v>
      </c>
      <c r="C306" t="s">
        <v>1</v>
      </c>
      <c r="D306" t="s">
        <v>2</v>
      </c>
    </row>
    <row r="307" spans="1:11" x14ac:dyDescent="0.2">
      <c r="B307">
        <v>4090239</v>
      </c>
      <c r="C307" s="1">
        <v>-1</v>
      </c>
      <c r="D307" t="s">
        <v>3</v>
      </c>
      <c r="E307" t="s">
        <v>4</v>
      </c>
      <c r="F307" t="s">
        <v>1</v>
      </c>
      <c r="G307" t="s">
        <v>2</v>
      </c>
    </row>
    <row r="308" spans="1:11" x14ac:dyDescent="0.2">
      <c r="B308">
        <v>1655966</v>
      </c>
      <c r="C308" s="1">
        <v>-0.40489999999999998</v>
      </c>
      <c r="D308" t="s">
        <v>5</v>
      </c>
      <c r="E308">
        <v>0</v>
      </c>
      <c r="F308" t="s">
        <v>6</v>
      </c>
    </row>
    <row r="309" spans="1:11" x14ac:dyDescent="0.2">
      <c r="B309">
        <v>1604965</v>
      </c>
      <c r="C309" s="1">
        <v>-0.39240000000000003</v>
      </c>
      <c r="D309" t="s">
        <v>5</v>
      </c>
      <c r="E309" t="s">
        <v>7</v>
      </c>
      <c r="F309">
        <v>1</v>
      </c>
      <c r="G309" t="s">
        <v>8</v>
      </c>
    </row>
    <row r="310" spans="1:11" x14ac:dyDescent="0.2">
      <c r="B310">
        <v>829308</v>
      </c>
      <c r="C310" s="1">
        <v>-0.20280000000000001</v>
      </c>
      <c r="D310" t="s">
        <v>5</v>
      </c>
      <c r="E310" t="s">
        <v>9</v>
      </c>
      <c r="F310" t="s">
        <v>6</v>
      </c>
    </row>
    <row r="311" spans="1:11" x14ac:dyDescent="0.2">
      <c r="A311" s="1">
        <v>0.59509999999999996</v>
      </c>
      <c r="B311" t="s">
        <v>10</v>
      </c>
      <c r="C311" t="s">
        <v>11</v>
      </c>
      <c r="D311" t="s">
        <v>12</v>
      </c>
    </row>
    <row r="313" spans="1:11" x14ac:dyDescent="0.2">
      <c r="A313" t="s">
        <v>65</v>
      </c>
      <c r="B313" t="s">
        <v>105</v>
      </c>
      <c r="J313" t="s">
        <v>105</v>
      </c>
      <c r="K313">
        <f>SUM(B317:B318)</f>
        <v>1247946</v>
      </c>
    </row>
    <row r="314" spans="1:11" x14ac:dyDescent="0.2">
      <c r="A314">
        <v>2100417</v>
      </c>
      <c r="B314" t="s">
        <v>0</v>
      </c>
      <c r="C314" t="s">
        <v>1</v>
      </c>
      <c r="D314" t="s">
        <v>2</v>
      </c>
    </row>
    <row r="315" spans="1:11" x14ac:dyDescent="0.2">
      <c r="B315">
        <v>2100417</v>
      </c>
      <c r="C315" s="1">
        <v>-1</v>
      </c>
      <c r="D315" t="s">
        <v>3</v>
      </c>
      <c r="E315" t="s">
        <v>4</v>
      </c>
      <c r="F315" t="s">
        <v>1</v>
      </c>
      <c r="G315" t="s">
        <v>2</v>
      </c>
    </row>
    <row r="316" spans="1:11" x14ac:dyDescent="0.2">
      <c r="B316">
        <v>852471</v>
      </c>
      <c r="C316" s="1">
        <v>-0.40589999999999998</v>
      </c>
      <c r="D316" t="s">
        <v>5</v>
      </c>
      <c r="E316">
        <v>0</v>
      </c>
      <c r="F316" t="s">
        <v>6</v>
      </c>
    </row>
    <row r="317" spans="1:11" x14ac:dyDescent="0.2">
      <c r="B317">
        <v>811479</v>
      </c>
      <c r="C317" s="1">
        <v>-0.38629999999999998</v>
      </c>
      <c r="D317" t="s">
        <v>5</v>
      </c>
      <c r="E317" t="s">
        <v>7</v>
      </c>
      <c r="F317">
        <v>1</v>
      </c>
      <c r="G317" t="s">
        <v>8</v>
      </c>
    </row>
    <row r="318" spans="1:11" x14ac:dyDescent="0.2">
      <c r="B318">
        <v>436467</v>
      </c>
      <c r="C318" s="1">
        <v>-0.20780000000000001</v>
      </c>
      <c r="D318" t="s">
        <v>5</v>
      </c>
      <c r="E318" t="s">
        <v>9</v>
      </c>
      <c r="F318" t="s">
        <v>6</v>
      </c>
    </row>
    <row r="319" spans="1:11" x14ac:dyDescent="0.2">
      <c r="A319" s="1">
        <v>0.59409999999999996</v>
      </c>
      <c r="B319" t="s">
        <v>10</v>
      </c>
      <c r="C319" t="s">
        <v>11</v>
      </c>
      <c r="D319" t="s">
        <v>12</v>
      </c>
    </row>
    <row r="321" spans="1:11" x14ac:dyDescent="0.2">
      <c r="A321" t="s">
        <v>65</v>
      </c>
      <c r="B321" t="s">
        <v>106</v>
      </c>
      <c r="J321" t="s">
        <v>106</v>
      </c>
      <c r="K321">
        <f>SUM(B325:B326)</f>
        <v>1256721</v>
      </c>
    </row>
    <row r="322" spans="1:11" x14ac:dyDescent="0.2">
      <c r="A322">
        <v>2067927</v>
      </c>
      <c r="B322" t="s">
        <v>0</v>
      </c>
      <c r="C322" t="s">
        <v>1</v>
      </c>
      <c r="D322" t="s">
        <v>2</v>
      </c>
    </row>
    <row r="323" spans="1:11" x14ac:dyDescent="0.2">
      <c r="B323">
        <v>2067927</v>
      </c>
      <c r="C323" s="1">
        <v>-1</v>
      </c>
      <c r="D323" t="s">
        <v>3</v>
      </c>
      <c r="E323" t="s">
        <v>4</v>
      </c>
      <c r="F323" t="s">
        <v>1</v>
      </c>
      <c r="G323" t="s">
        <v>2</v>
      </c>
    </row>
    <row r="324" spans="1:11" x14ac:dyDescent="0.2">
      <c r="B324">
        <v>811206</v>
      </c>
      <c r="C324" s="1">
        <v>-0.39229999999999998</v>
      </c>
      <c r="D324" t="s">
        <v>5</v>
      </c>
      <c r="E324">
        <v>0</v>
      </c>
      <c r="F324" t="s">
        <v>6</v>
      </c>
    </row>
    <row r="325" spans="1:11" x14ac:dyDescent="0.2">
      <c r="B325">
        <v>816557</v>
      </c>
      <c r="C325" s="1">
        <v>-0.39489999999999997</v>
      </c>
      <c r="D325" t="s">
        <v>5</v>
      </c>
      <c r="E325" t="s">
        <v>7</v>
      </c>
      <c r="F325">
        <v>1</v>
      </c>
      <c r="G325" t="s">
        <v>8</v>
      </c>
    </row>
    <row r="326" spans="1:11" x14ac:dyDescent="0.2">
      <c r="B326">
        <v>440164</v>
      </c>
      <c r="C326" s="1">
        <v>-0.21290000000000001</v>
      </c>
      <c r="D326" t="s">
        <v>5</v>
      </c>
      <c r="E326" t="s">
        <v>9</v>
      </c>
      <c r="F326" t="s">
        <v>6</v>
      </c>
    </row>
    <row r="327" spans="1:11" x14ac:dyDescent="0.2">
      <c r="A327" s="1">
        <v>0.60770000000000002</v>
      </c>
      <c r="B327" t="s">
        <v>10</v>
      </c>
      <c r="C327" t="s">
        <v>11</v>
      </c>
      <c r="D327" t="s">
        <v>12</v>
      </c>
    </row>
    <row r="329" spans="1:11" x14ac:dyDescent="0.2">
      <c r="A329" t="s">
        <v>65</v>
      </c>
      <c r="B329" t="s">
        <v>107</v>
      </c>
      <c r="J329" t="s">
        <v>107</v>
      </c>
      <c r="K329">
        <f>SUM(B333:B334)</f>
        <v>1997382</v>
      </c>
    </row>
    <row r="330" spans="1:11" x14ac:dyDescent="0.2">
      <c r="A330">
        <v>3257590</v>
      </c>
      <c r="B330" t="s">
        <v>0</v>
      </c>
      <c r="C330" t="s">
        <v>1</v>
      </c>
      <c r="D330" t="s">
        <v>2</v>
      </c>
    </row>
    <row r="331" spans="1:11" x14ac:dyDescent="0.2">
      <c r="B331">
        <v>3257590</v>
      </c>
      <c r="C331" s="1">
        <v>-1</v>
      </c>
      <c r="D331" t="s">
        <v>3</v>
      </c>
      <c r="E331" t="s">
        <v>4</v>
      </c>
      <c r="F331" t="s">
        <v>1</v>
      </c>
      <c r="G331" t="s">
        <v>2</v>
      </c>
    </row>
    <row r="332" spans="1:11" x14ac:dyDescent="0.2">
      <c r="B332">
        <v>1260208</v>
      </c>
      <c r="C332" s="1">
        <v>-0.38690000000000002</v>
      </c>
      <c r="D332" t="s">
        <v>5</v>
      </c>
      <c r="E332">
        <v>0</v>
      </c>
      <c r="F332" t="s">
        <v>6</v>
      </c>
    </row>
    <row r="333" spans="1:11" x14ac:dyDescent="0.2">
      <c r="B333">
        <v>1288622</v>
      </c>
      <c r="C333" s="1">
        <v>-0.39560000000000001</v>
      </c>
      <c r="D333" t="s">
        <v>5</v>
      </c>
      <c r="E333" t="s">
        <v>7</v>
      </c>
      <c r="F333">
        <v>1</v>
      </c>
      <c r="G333" t="s">
        <v>8</v>
      </c>
    </row>
    <row r="334" spans="1:11" x14ac:dyDescent="0.2">
      <c r="B334">
        <v>708760</v>
      </c>
      <c r="C334" s="1">
        <v>-0.21759999999999999</v>
      </c>
      <c r="D334" t="s">
        <v>5</v>
      </c>
      <c r="E334" t="s">
        <v>9</v>
      </c>
      <c r="F334" t="s">
        <v>6</v>
      </c>
    </row>
    <row r="335" spans="1:11" x14ac:dyDescent="0.2">
      <c r="A335" s="1">
        <v>0.61309999999999998</v>
      </c>
      <c r="B335" t="s">
        <v>10</v>
      </c>
      <c r="C335" t="s">
        <v>11</v>
      </c>
      <c r="D335" t="s">
        <v>12</v>
      </c>
    </row>
    <row r="337" spans="1:11" x14ac:dyDescent="0.2">
      <c r="A337" t="s">
        <v>65</v>
      </c>
      <c r="B337" t="s">
        <v>108</v>
      </c>
      <c r="J337" t="s">
        <v>108</v>
      </c>
      <c r="K337">
        <f>SUM(B341:B342)</f>
        <v>2527772</v>
      </c>
    </row>
    <row r="338" spans="1:11" x14ac:dyDescent="0.2">
      <c r="A338">
        <v>4081431</v>
      </c>
      <c r="B338" t="s">
        <v>0</v>
      </c>
      <c r="C338" t="s">
        <v>1</v>
      </c>
      <c r="D338" t="s">
        <v>2</v>
      </c>
    </row>
    <row r="339" spans="1:11" x14ac:dyDescent="0.2">
      <c r="B339">
        <v>4081431</v>
      </c>
      <c r="C339" s="1">
        <v>-1</v>
      </c>
      <c r="D339" t="s">
        <v>3</v>
      </c>
      <c r="E339" t="s">
        <v>4</v>
      </c>
      <c r="F339" t="s">
        <v>1</v>
      </c>
      <c r="G339" t="s">
        <v>2</v>
      </c>
    </row>
    <row r="340" spans="1:11" x14ac:dyDescent="0.2">
      <c r="B340">
        <v>1553659</v>
      </c>
      <c r="C340" s="1">
        <v>-0.38069999999999998</v>
      </c>
      <c r="D340" t="s">
        <v>5</v>
      </c>
      <c r="E340">
        <v>0</v>
      </c>
      <c r="F340" t="s">
        <v>6</v>
      </c>
    </row>
    <row r="341" spans="1:11" x14ac:dyDescent="0.2">
      <c r="B341">
        <v>1674859</v>
      </c>
      <c r="C341" s="1">
        <v>-0.41039999999999999</v>
      </c>
      <c r="D341" t="s">
        <v>5</v>
      </c>
      <c r="E341" t="s">
        <v>7</v>
      </c>
      <c r="F341">
        <v>1</v>
      </c>
      <c r="G341" t="s">
        <v>8</v>
      </c>
    </row>
    <row r="342" spans="1:11" x14ac:dyDescent="0.2">
      <c r="B342">
        <v>852913</v>
      </c>
      <c r="C342" s="1">
        <v>-0.20899999999999999</v>
      </c>
      <c r="D342" t="s">
        <v>5</v>
      </c>
      <c r="E342" t="s">
        <v>9</v>
      </c>
      <c r="F342" t="s">
        <v>6</v>
      </c>
    </row>
    <row r="343" spans="1:11" x14ac:dyDescent="0.2">
      <c r="A343" s="1">
        <v>0.61929999999999996</v>
      </c>
      <c r="B343" t="s">
        <v>10</v>
      </c>
      <c r="C343" t="s">
        <v>11</v>
      </c>
      <c r="D343" t="s">
        <v>12</v>
      </c>
    </row>
    <row r="345" spans="1:11" x14ac:dyDescent="0.2">
      <c r="A345" t="s">
        <v>65</v>
      </c>
      <c r="B345" t="s">
        <v>109</v>
      </c>
      <c r="J345" t="s">
        <v>109</v>
      </c>
      <c r="K345">
        <f>SUM(B349:B350)</f>
        <v>4015516</v>
      </c>
    </row>
    <row r="346" spans="1:11" x14ac:dyDescent="0.2">
      <c r="A346">
        <v>6307683</v>
      </c>
      <c r="B346" t="s">
        <v>0</v>
      </c>
      <c r="C346" t="s">
        <v>1</v>
      </c>
      <c r="D346" t="s">
        <v>2</v>
      </c>
    </row>
    <row r="347" spans="1:11" x14ac:dyDescent="0.2">
      <c r="B347">
        <v>6307683</v>
      </c>
      <c r="C347" s="1">
        <v>-1</v>
      </c>
      <c r="D347" t="s">
        <v>3</v>
      </c>
      <c r="E347" t="s">
        <v>4</v>
      </c>
      <c r="F347" t="s">
        <v>1</v>
      </c>
      <c r="G347" t="s">
        <v>2</v>
      </c>
    </row>
    <row r="348" spans="1:11" x14ac:dyDescent="0.2">
      <c r="B348">
        <v>2292167</v>
      </c>
      <c r="C348" s="1">
        <v>-0.3634</v>
      </c>
      <c r="D348" t="s">
        <v>5</v>
      </c>
      <c r="E348">
        <v>0</v>
      </c>
      <c r="F348" t="s">
        <v>6</v>
      </c>
    </row>
    <row r="349" spans="1:11" x14ac:dyDescent="0.2">
      <c r="B349">
        <v>2630256</v>
      </c>
      <c r="C349" s="1">
        <v>-0.41699999999999998</v>
      </c>
      <c r="D349" t="s">
        <v>5</v>
      </c>
      <c r="E349" t="s">
        <v>7</v>
      </c>
      <c r="F349">
        <v>1</v>
      </c>
      <c r="G349" t="s">
        <v>8</v>
      </c>
    </row>
    <row r="350" spans="1:11" x14ac:dyDescent="0.2">
      <c r="B350">
        <v>1385260</v>
      </c>
      <c r="C350" s="1">
        <v>-0.21959999999999999</v>
      </c>
      <c r="D350" t="s">
        <v>5</v>
      </c>
      <c r="E350" t="s">
        <v>9</v>
      </c>
      <c r="F350" t="s">
        <v>6</v>
      </c>
    </row>
    <row r="351" spans="1:11" x14ac:dyDescent="0.2">
      <c r="A351" s="1">
        <v>0.63660000000000005</v>
      </c>
      <c r="B351" t="s">
        <v>10</v>
      </c>
      <c r="C351" t="s">
        <v>11</v>
      </c>
      <c r="D351" t="s">
        <v>12</v>
      </c>
    </row>
    <row r="353" spans="1:11" x14ac:dyDescent="0.2">
      <c r="A353" t="s">
        <v>65</v>
      </c>
      <c r="B353" t="s">
        <v>110</v>
      </c>
      <c r="J353" t="s">
        <v>110</v>
      </c>
      <c r="K353">
        <f>SUM(B357:B358)</f>
        <v>2470458</v>
      </c>
    </row>
    <row r="354" spans="1:11" x14ac:dyDescent="0.2">
      <c r="A354">
        <v>4094288</v>
      </c>
      <c r="B354" t="s">
        <v>0</v>
      </c>
      <c r="C354" t="s">
        <v>1</v>
      </c>
      <c r="D354" t="s">
        <v>2</v>
      </c>
    </row>
    <row r="355" spans="1:11" x14ac:dyDescent="0.2">
      <c r="B355">
        <v>4094288</v>
      </c>
      <c r="C355" s="1">
        <v>-1</v>
      </c>
      <c r="D355" t="s">
        <v>3</v>
      </c>
      <c r="E355" t="s">
        <v>4</v>
      </c>
      <c r="F355" t="s">
        <v>1</v>
      </c>
      <c r="G355" t="s">
        <v>2</v>
      </c>
    </row>
    <row r="356" spans="1:11" x14ac:dyDescent="0.2">
      <c r="B356">
        <v>1623830</v>
      </c>
      <c r="C356" s="1">
        <v>-0.39660000000000001</v>
      </c>
      <c r="D356" t="s">
        <v>5</v>
      </c>
      <c r="E356">
        <v>0</v>
      </c>
      <c r="F356" t="s">
        <v>6</v>
      </c>
    </row>
    <row r="357" spans="1:11" x14ac:dyDescent="0.2">
      <c r="B357">
        <v>1620713</v>
      </c>
      <c r="C357" s="1">
        <v>-0.39579999999999999</v>
      </c>
      <c r="D357" t="s">
        <v>5</v>
      </c>
      <c r="E357" t="s">
        <v>7</v>
      </c>
      <c r="F357">
        <v>1</v>
      </c>
      <c r="G357" t="s">
        <v>8</v>
      </c>
    </row>
    <row r="358" spans="1:11" x14ac:dyDescent="0.2">
      <c r="B358">
        <v>849745</v>
      </c>
      <c r="C358" s="1">
        <v>-0.20749999999999999</v>
      </c>
      <c r="D358" t="s">
        <v>5</v>
      </c>
      <c r="E358" t="s">
        <v>9</v>
      </c>
      <c r="F358" t="s">
        <v>6</v>
      </c>
    </row>
    <row r="359" spans="1:11" x14ac:dyDescent="0.2">
      <c r="A359" s="1">
        <v>0.60340000000000005</v>
      </c>
      <c r="B359" t="s">
        <v>10</v>
      </c>
      <c r="C359" t="s">
        <v>11</v>
      </c>
      <c r="D359" t="s">
        <v>12</v>
      </c>
    </row>
    <row r="361" spans="1:11" x14ac:dyDescent="0.2">
      <c r="A361" t="s">
        <v>65</v>
      </c>
      <c r="B361" t="s">
        <v>111</v>
      </c>
      <c r="J361" t="s">
        <v>111</v>
      </c>
      <c r="K361">
        <f>SUM(B365:B366)</f>
        <v>1009955</v>
      </c>
    </row>
    <row r="362" spans="1:11" x14ac:dyDescent="0.2">
      <c r="A362">
        <v>1895452</v>
      </c>
      <c r="B362" t="s">
        <v>0</v>
      </c>
      <c r="C362" t="s">
        <v>1</v>
      </c>
      <c r="D362" t="s">
        <v>2</v>
      </c>
    </row>
    <row r="363" spans="1:11" x14ac:dyDescent="0.2">
      <c r="B363">
        <v>1895452</v>
      </c>
      <c r="C363" s="1">
        <v>-1</v>
      </c>
      <c r="D363" t="s">
        <v>3</v>
      </c>
      <c r="E363" t="s">
        <v>4</v>
      </c>
      <c r="F363" t="s">
        <v>1</v>
      </c>
      <c r="G363" t="s">
        <v>2</v>
      </c>
    </row>
    <row r="364" spans="1:11" x14ac:dyDescent="0.2">
      <c r="B364">
        <v>885497</v>
      </c>
      <c r="C364" s="1">
        <v>-0.4672</v>
      </c>
      <c r="D364" t="s">
        <v>5</v>
      </c>
      <c r="E364">
        <v>0</v>
      </c>
      <c r="F364" t="s">
        <v>6</v>
      </c>
    </row>
    <row r="365" spans="1:11" x14ac:dyDescent="0.2">
      <c r="B365">
        <v>655385</v>
      </c>
      <c r="C365" s="1">
        <v>-0.3458</v>
      </c>
      <c r="D365" t="s">
        <v>5</v>
      </c>
      <c r="E365" t="s">
        <v>7</v>
      </c>
      <c r="F365">
        <v>1</v>
      </c>
      <c r="G365" t="s">
        <v>8</v>
      </c>
    </row>
    <row r="366" spans="1:11" x14ac:dyDescent="0.2">
      <c r="B366">
        <v>354570</v>
      </c>
      <c r="C366" s="1">
        <v>-0.18709999999999999</v>
      </c>
      <c r="D366" t="s">
        <v>5</v>
      </c>
      <c r="E366" t="s">
        <v>9</v>
      </c>
      <c r="F366" t="s">
        <v>6</v>
      </c>
    </row>
    <row r="367" spans="1:11" x14ac:dyDescent="0.2">
      <c r="A367" s="1">
        <v>0.53280000000000005</v>
      </c>
      <c r="B367" t="s">
        <v>10</v>
      </c>
      <c r="C367" t="s">
        <v>11</v>
      </c>
      <c r="D367" t="s">
        <v>12</v>
      </c>
    </row>
    <row r="369" spans="1:11" x14ac:dyDescent="0.2">
      <c r="A369" t="s">
        <v>65</v>
      </c>
      <c r="B369" t="s">
        <v>112</v>
      </c>
      <c r="J369" t="s">
        <v>112</v>
      </c>
      <c r="K369">
        <f>SUM(B373:B374)</f>
        <v>1194543</v>
      </c>
    </row>
    <row r="370" spans="1:11" x14ac:dyDescent="0.2">
      <c r="A370">
        <v>2063035</v>
      </c>
      <c r="B370" t="s">
        <v>0</v>
      </c>
      <c r="C370" t="s">
        <v>1</v>
      </c>
      <c r="D370" t="s">
        <v>2</v>
      </c>
    </row>
    <row r="371" spans="1:11" x14ac:dyDescent="0.2">
      <c r="B371">
        <v>2063035</v>
      </c>
      <c r="C371" s="1">
        <v>-1</v>
      </c>
      <c r="D371" t="s">
        <v>3</v>
      </c>
      <c r="E371" t="s">
        <v>4</v>
      </c>
      <c r="F371" t="s">
        <v>1</v>
      </c>
      <c r="G371" t="s">
        <v>2</v>
      </c>
    </row>
    <row r="372" spans="1:11" x14ac:dyDescent="0.2">
      <c r="B372">
        <v>868492</v>
      </c>
      <c r="C372" s="1">
        <v>-0.42099999999999999</v>
      </c>
      <c r="D372" t="s">
        <v>5</v>
      </c>
      <c r="E372">
        <v>0</v>
      </c>
      <c r="F372" t="s">
        <v>6</v>
      </c>
    </row>
    <row r="373" spans="1:11" x14ac:dyDescent="0.2">
      <c r="B373">
        <v>777653</v>
      </c>
      <c r="C373" s="1">
        <v>-0.37690000000000001</v>
      </c>
      <c r="D373" t="s">
        <v>5</v>
      </c>
      <c r="E373" t="s">
        <v>7</v>
      </c>
      <c r="F373">
        <v>1</v>
      </c>
      <c r="G373" t="s">
        <v>8</v>
      </c>
    </row>
    <row r="374" spans="1:11" x14ac:dyDescent="0.2">
      <c r="B374">
        <v>416890</v>
      </c>
      <c r="C374" s="1">
        <v>-0.2021</v>
      </c>
      <c r="D374" t="s">
        <v>5</v>
      </c>
      <c r="E374" t="s">
        <v>9</v>
      </c>
      <c r="F374" t="s">
        <v>6</v>
      </c>
    </row>
    <row r="375" spans="1:11" x14ac:dyDescent="0.2">
      <c r="A375" s="1">
        <v>0.57899999999999996</v>
      </c>
      <c r="B375" t="s">
        <v>10</v>
      </c>
      <c r="C375" t="s">
        <v>11</v>
      </c>
      <c r="D375" t="s">
        <v>12</v>
      </c>
    </row>
    <row r="377" spans="1:11" x14ac:dyDescent="0.2">
      <c r="A377" t="s">
        <v>65</v>
      </c>
      <c r="B377" t="s">
        <v>113</v>
      </c>
      <c r="J377" t="s">
        <v>113</v>
      </c>
      <c r="K377">
        <f>SUM(B381:B382)</f>
        <v>2336414</v>
      </c>
    </row>
    <row r="378" spans="1:11" x14ac:dyDescent="0.2">
      <c r="A378">
        <v>3702334</v>
      </c>
      <c r="B378" t="s">
        <v>0</v>
      </c>
      <c r="C378" t="s">
        <v>1</v>
      </c>
      <c r="D378" t="s">
        <v>2</v>
      </c>
    </row>
    <row r="379" spans="1:11" x14ac:dyDescent="0.2">
      <c r="B379">
        <v>3702334</v>
      </c>
      <c r="C379" s="1">
        <v>-1</v>
      </c>
      <c r="D379" t="s">
        <v>3</v>
      </c>
      <c r="E379" t="s">
        <v>4</v>
      </c>
      <c r="F379" t="s">
        <v>1</v>
      </c>
      <c r="G379" t="s">
        <v>2</v>
      </c>
    </row>
    <row r="380" spans="1:11" x14ac:dyDescent="0.2">
      <c r="B380">
        <v>1365920</v>
      </c>
      <c r="C380" s="1">
        <v>-0.36890000000000001</v>
      </c>
      <c r="D380" t="s">
        <v>5</v>
      </c>
      <c r="E380">
        <v>0</v>
      </c>
      <c r="F380" t="s">
        <v>6</v>
      </c>
    </row>
    <row r="381" spans="1:11" x14ac:dyDescent="0.2">
      <c r="B381">
        <v>1494718</v>
      </c>
      <c r="C381" s="1">
        <v>-0.4037</v>
      </c>
      <c r="D381" t="s">
        <v>5</v>
      </c>
      <c r="E381" t="s">
        <v>7</v>
      </c>
      <c r="F381">
        <v>1</v>
      </c>
      <c r="G381" t="s">
        <v>8</v>
      </c>
    </row>
    <row r="382" spans="1:11" x14ac:dyDescent="0.2">
      <c r="B382">
        <v>841696</v>
      </c>
      <c r="C382" s="1">
        <v>-0.2273</v>
      </c>
      <c r="D382" t="s">
        <v>5</v>
      </c>
      <c r="E382" t="s">
        <v>9</v>
      </c>
      <c r="F382" t="s">
        <v>6</v>
      </c>
    </row>
    <row r="383" spans="1:11" x14ac:dyDescent="0.2">
      <c r="A383" s="1">
        <v>0.63109999999999999</v>
      </c>
      <c r="B383" t="s">
        <v>10</v>
      </c>
      <c r="C383" t="s">
        <v>11</v>
      </c>
      <c r="D38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8F55-C2E8-5844-8D55-FE102002E944}">
  <dimension ref="A1:D49"/>
  <sheetViews>
    <sheetView workbookViewId="0">
      <selection sqref="A1:D1"/>
    </sheetView>
  </sheetViews>
  <sheetFormatPr baseColWidth="10" defaultRowHeight="16" x14ac:dyDescent="0.2"/>
  <cols>
    <col min="1" max="1" width="65.5" customWidth="1"/>
    <col min="2" max="2" width="43.1640625" style="3" customWidth="1"/>
    <col min="3" max="3" width="19.6640625" style="4" customWidth="1"/>
    <col min="4" max="4" width="28.6640625" style="3" customWidth="1"/>
  </cols>
  <sheetData>
    <row r="1" spans="1:4" x14ac:dyDescent="0.2">
      <c r="A1" s="5" t="s">
        <v>61</v>
      </c>
      <c r="B1" s="6" t="s">
        <v>114</v>
      </c>
      <c r="C1" s="5" t="s">
        <v>115</v>
      </c>
      <c r="D1" s="6" t="s">
        <v>64</v>
      </c>
    </row>
    <row r="2" spans="1:4" x14ac:dyDescent="0.2">
      <c r="A2" t="s">
        <v>66</v>
      </c>
      <c r="B2" s="3">
        <v>2662471</v>
      </c>
      <c r="C2" s="4">
        <f>B2/D2</f>
        <v>0.62677980920732501</v>
      </c>
      <c r="D2" s="3">
        <v>4247857</v>
      </c>
    </row>
    <row r="3" spans="1:4" x14ac:dyDescent="0.2">
      <c r="A3" t="s">
        <v>67</v>
      </c>
      <c r="B3" s="3">
        <v>2985472</v>
      </c>
      <c r="C3" s="4">
        <f t="shared" ref="C3:C49" si="0">B3/D3</f>
        <v>0.61610353525608419</v>
      </c>
      <c r="D3" s="3">
        <v>4845731</v>
      </c>
    </row>
    <row r="4" spans="1:4" x14ac:dyDescent="0.2">
      <c r="A4" t="s">
        <v>68</v>
      </c>
      <c r="B4" s="3">
        <v>2730858</v>
      </c>
      <c r="C4" s="4">
        <f t="shared" si="0"/>
        <v>0.62524738737864172</v>
      </c>
      <c r="D4" s="3">
        <v>4367644</v>
      </c>
    </row>
    <row r="5" spans="1:4" x14ac:dyDescent="0.2">
      <c r="A5" t="s">
        <v>69</v>
      </c>
      <c r="B5" s="3">
        <v>2279884</v>
      </c>
      <c r="C5" s="4">
        <f t="shared" si="0"/>
        <v>0.62817952851625536</v>
      </c>
      <c r="D5" s="3">
        <v>3629351</v>
      </c>
    </row>
    <row r="6" spans="1:4" x14ac:dyDescent="0.2">
      <c r="A6" t="s">
        <v>70</v>
      </c>
      <c r="B6" s="3">
        <v>2904762</v>
      </c>
      <c r="C6" s="4">
        <f t="shared" si="0"/>
        <v>0.64545318192271928</v>
      </c>
      <c r="D6" s="3">
        <v>4500345</v>
      </c>
    </row>
    <row r="7" spans="1:4" x14ac:dyDescent="0.2">
      <c r="A7" t="s">
        <v>71</v>
      </c>
      <c r="B7" s="3">
        <v>2881861</v>
      </c>
      <c r="C7" s="4">
        <f t="shared" si="0"/>
        <v>0.65367027934070931</v>
      </c>
      <c r="D7" s="3">
        <v>4408738</v>
      </c>
    </row>
    <row r="8" spans="1:4" x14ac:dyDescent="0.2">
      <c r="A8" t="s">
        <v>72</v>
      </c>
      <c r="B8" s="3">
        <v>2667758</v>
      </c>
      <c r="C8" s="4">
        <f t="shared" si="0"/>
        <v>0.61505698323610192</v>
      </c>
      <c r="D8" s="3">
        <v>4337416</v>
      </c>
    </row>
    <row r="9" spans="1:4" x14ac:dyDescent="0.2">
      <c r="A9" t="s">
        <v>73</v>
      </c>
      <c r="B9" s="3">
        <v>3293109</v>
      </c>
      <c r="C9" s="4">
        <f t="shared" si="0"/>
        <v>0.65534024923597578</v>
      </c>
      <c r="D9" s="3">
        <v>5025037</v>
      </c>
    </row>
    <row r="10" spans="1:4" x14ac:dyDescent="0.2">
      <c r="A10" t="s">
        <v>74</v>
      </c>
      <c r="B10" s="3">
        <v>1618015</v>
      </c>
      <c r="C10" s="4">
        <f t="shared" si="0"/>
        <v>0.54163559041749076</v>
      </c>
      <c r="D10" s="3">
        <v>2987276</v>
      </c>
    </row>
    <row r="11" spans="1:4" x14ac:dyDescent="0.2">
      <c r="A11" t="s">
        <v>75</v>
      </c>
      <c r="B11" s="3">
        <v>2165343</v>
      </c>
      <c r="C11" s="4">
        <f t="shared" si="0"/>
        <v>0.580976191261946</v>
      </c>
      <c r="D11" s="3">
        <v>3727077</v>
      </c>
    </row>
    <row r="12" spans="1:4" x14ac:dyDescent="0.2">
      <c r="A12" t="s">
        <v>76</v>
      </c>
      <c r="B12" s="3">
        <v>3594560</v>
      </c>
      <c r="C12" s="4">
        <f t="shared" si="0"/>
        <v>0.63722577323827612</v>
      </c>
      <c r="D12" s="3">
        <v>5640952</v>
      </c>
    </row>
    <row r="13" spans="1:4" x14ac:dyDescent="0.2">
      <c r="A13" t="s">
        <v>77</v>
      </c>
      <c r="B13" s="3">
        <v>2608345</v>
      </c>
      <c r="C13" s="4">
        <f t="shared" si="0"/>
        <v>0.62131307917335321</v>
      </c>
      <c r="D13" s="3">
        <v>4198117</v>
      </c>
    </row>
    <row r="14" spans="1:4" x14ac:dyDescent="0.2">
      <c r="A14" t="s">
        <v>78</v>
      </c>
      <c r="B14" s="3">
        <v>2045023</v>
      </c>
      <c r="C14" s="4">
        <f t="shared" si="0"/>
        <v>0.64232143978893141</v>
      </c>
      <c r="D14" s="3">
        <v>3183800</v>
      </c>
    </row>
    <row r="15" spans="1:4" x14ac:dyDescent="0.2">
      <c r="A15" t="s">
        <v>79</v>
      </c>
      <c r="B15" s="3">
        <v>2488211</v>
      </c>
      <c r="C15" s="4">
        <f t="shared" si="0"/>
        <v>0.62497764538038014</v>
      </c>
      <c r="D15" s="3">
        <v>3981280</v>
      </c>
    </row>
    <row r="16" spans="1:4" x14ac:dyDescent="0.2">
      <c r="A16" t="s">
        <v>80</v>
      </c>
      <c r="B16" s="3">
        <v>2394894</v>
      </c>
      <c r="C16" s="4">
        <f t="shared" si="0"/>
        <v>0.54482777447909203</v>
      </c>
      <c r="D16" s="3">
        <v>4395690</v>
      </c>
    </row>
    <row r="17" spans="1:4" x14ac:dyDescent="0.2">
      <c r="A17" t="s">
        <v>81</v>
      </c>
      <c r="B17" s="3">
        <v>2008664</v>
      </c>
      <c r="C17" s="4">
        <f t="shared" si="0"/>
        <v>0.53628770761263456</v>
      </c>
      <c r="D17" s="3">
        <v>3745497</v>
      </c>
    </row>
    <row r="18" spans="1:4" x14ac:dyDescent="0.2">
      <c r="A18" t="s">
        <v>82</v>
      </c>
      <c r="B18" s="3">
        <v>1846632</v>
      </c>
      <c r="C18" s="4">
        <f t="shared" si="0"/>
        <v>0.5438992357679564</v>
      </c>
      <c r="D18" s="3">
        <v>3395173</v>
      </c>
    </row>
    <row r="19" spans="1:4" x14ac:dyDescent="0.2">
      <c r="A19" t="s">
        <v>83</v>
      </c>
      <c r="B19" s="3">
        <v>2716864</v>
      </c>
      <c r="C19" s="4">
        <f t="shared" si="0"/>
        <v>0.6443437918150724</v>
      </c>
      <c r="D19" s="3">
        <v>4216482</v>
      </c>
    </row>
    <row r="20" spans="1:4" x14ac:dyDescent="0.2">
      <c r="A20" t="s">
        <v>84</v>
      </c>
      <c r="B20" s="3">
        <v>3311019</v>
      </c>
      <c r="C20" s="4">
        <f t="shared" si="0"/>
        <v>0.64408191134246828</v>
      </c>
      <c r="D20" s="3">
        <v>5140680</v>
      </c>
    </row>
    <row r="21" spans="1:4" x14ac:dyDescent="0.2">
      <c r="A21" t="s">
        <v>85</v>
      </c>
      <c r="B21" s="3">
        <v>832707</v>
      </c>
      <c r="C21" s="4">
        <f t="shared" si="0"/>
        <v>0.57108967685388268</v>
      </c>
      <c r="D21" s="3">
        <v>1458102</v>
      </c>
    </row>
    <row r="22" spans="1:4" x14ac:dyDescent="0.2">
      <c r="A22" t="s">
        <v>86</v>
      </c>
      <c r="B22" s="3">
        <v>1797165</v>
      </c>
      <c r="C22" s="4">
        <f t="shared" si="0"/>
        <v>0.59233827881047507</v>
      </c>
      <c r="D22" s="3">
        <v>3034018</v>
      </c>
    </row>
    <row r="23" spans="1:4" x14ac:dyDescent="0.2">
      <c r="A23" t="s">
        <v>87</v>
      </c>
      <c r="B23" s="3">
        <v>491217</v>
      </c>
      <c r="C23" s="4">
        <f t="shared" si="0"/>
        <v>0.57606436874349132</v>
      </c>
      <c r="D23" s="3">
        <v>852712</v>
      </c>
    </row>
    <row r="24" spans="1:4" x14ac:dyDescent="0.2">
      <c r="A24" t="s">
        <v>88</v>
      </c>
      <c r="B24" s="3">
        <v>1292748</v>
      </c>
      <c r="C24" s="4">
        <f t="shared" si="0"/>
        <v>0.5700158206917717</v>
      </c>
      <c r="D24" s="3">
        <v>2267916</v>
      </c>
    </row>
    <row r="25" spans="1:4" x14ac:dyDescent="0.2">
      <c r="A25" t="s">
        <v>89</v>
      </c>
      <c r="B25" s="3">
        <v>2876914</v>
      </c>
      <c r="C25" s="4">
        <f t="shared" si="0"/>
        <v>0.68323532163842682</v>
      </c>
      <c r="D25" s="3">
        <v>4210722</v>
      </c>
    </row>
    <row r="26" spans="1:4" x14ac:dyDescent="0.2">
      <c r="A26" t="s">
        <v>90</v>
      </c>
      <c r="B26" s="3">
        <v>1719431</v>
      </c>
      <c r="C26" s="4">
        <f t="shared" si="0"/>
        <v>0.65732007554036598</v>
      </c>
      <c r="D26" s="3">
        <v>2615820</v>
      </c>
    </row>
    <row r="27" spans="1:4" x14ac:dyDescent="0.2">
      <c r="A27" t="s">
        <v>91</v>
      </c>
      <c r="B27" s="3">
        <v>1255095</v>
      </c>
      <c r="C27" s="4">
        <f t="shared" si="0"/>
        <v>0.57280848879000512</v>
      </c>
      <c r="D27" s="3">
        <v>2191125</v>
      </c>
    </row>
    <row r="28" spans="1:4" x14ac:dyDescent="0.2">
      <c r="A28" t="s">
        <v>92</v>
      </c>
      <c r="B28" s="3">
        <v>2329565</v>
      </c>
      <c r="C28" s="4">
        <f t="shared" si="0"/>
        <v>0.62796282628490896</v>
      </c>
      <c r="D28" s="3">
        <v>3709718</v>
      </c>
    </row>
    <row r="29" spans="1:4" x14ac:dyDescent="0.2">
      <c r="A29" t="s">
        <v>93</v>
      </c>
      <c r="B29" s="3">
        <v>756622</v>
      </c>
      <c r="C29" s="4">
        <f t="shared" si="0"/>
        <v>0.63175921372228616</v>
      </c>
      <c r="D29" s="3">
        <v>1197643</v>
      </c>
    </row>
    <row r="30" spans="1:4" x14ac:dyDescent="0.2">
      <c r="A30" t="s">
        <v>94</v>
      </c>
      <c r="B30" s="3">
        <v>1221674</v>
      </c>
      <c r="C30" s="4">
        <f t="shared" si="0"/>
        <v>0.58472074048653899</v>
      </c>
      <c r="D30" s="3">
        <v>2089329</v>
      </c>
    </row>
    <row r="31" spans="1:4" x14ac:dyDescent="0.2">
      <c r="A31" t="s">
        <v>95</v>
      </c>
      <c r="B31" s="3">
        <v>2961053</v>
      </c>
      <c r="C31" s="4">
        <f t="shared" si="0"/>
        <v>0.65678038752676371</v>
      </c>
      <c r="D31" s="3">
        <v>4508437</v>
      </c>
    </row>
    <row r="32" spans="1:4" x14ac:dyDescent="0.2">
      <c r="A32" t="s">
        <v>96</v>
      </c>
      <c r="B32" s="3">
        <v>3131725</v>
      </c>
      <c r="C32" s="4">
        <f t="shared" si="0"/>
        <v>0.66235723013076364</v>
      </c>
      <c r="D32" s="3">
        <v>4728151</v>
      </c>
    </row>
    <row r="33" spans="1:4" x14ac:dyDescent="0.2">
      <c r="A33" t="s">
        <v>97</v>
      </c>
      <c r="B33" s="3">
        <v>3355000</v>
      </c>
      <c r="C33" s="4">
        <f t="shared" si="0"/>
        <v>0.59820278842735253</v>
      </c>
      <c r="D33" s="3">
        <v>5608466</v>
      </c>
    </row>
    <row r="34" spans="1:4" x14ac:dyDescent="0.2">
      <c r="A34" t="s">
        <v>98</v>
      </c>
      <c r="B34" s="3">
        <v>1460306</v>
      </c>
      <c r="C34" s="4">
        <f t="shared" si="0"/>
        <v>0.55153214494249025</v>
      </c>
      <c r="D34" s="3">
        <v>2647726</v>
      </c>
    </row>
    <row r="35" spans="1:4" x14ac:dyDescent="0.2">
      <c r="A35" t="s">
        <v>99</v>
      </c>
      <c r="B35" s="3">
        <v>2249647</v>
      </c>
      <c r="C35" s="4">
        <f t="shared" si="0"/>
        <v>0.6324785099279564</v>
      </c>
      <c r="D35" s="3">
        <v>3556875</v>
      </c>
    </row>
    <row r="36" spans="1:4" x14ac:dyDescent="0.2">
      <c r="A36" t="s">
        <v>100</v>
      </c>
      <c r="B36" s="3">
        <v>2321014</v>
      </c>
      <c r="C36" s="4">
        <f t="shared" si="0"/>
        <v>0.63819559738432119</v>
      </c>
      <c r="D36" s="3">
        <v>3636838</v>
      </c>
    </row>
    <row r="37" spans="1:4" x14ac:dyDescent="0.2">
      <c r="A37" t="s">
        <v>101</v>
      </c>
      <c r="B37" s="3">
        <v>797049</v>
      </c>
      <c r="C37" s="4">
        <f t="shared" si="0"/>
        <v>0.55080006219442668</v>
      </c>
      <c r="D37" s="3">
        <v>1447075</v>
      </c>
    </row>
    <row r="38" spans="1:4" x14ac:dyDescent="0.2">
      <c r="A38" t="s">
        <v>102</v>
      </c>
      <c r="B38" s="3">
        <v>2808404</v>
      </c>
      <c r="C38" s="4">
        <f t="shared" si="0"/>
        <v>0.64191240436126784</v>
      </c>
      <c r="D38" s="3">
        <v>4375058</v>
      </c>
    </row>
    <row r="39" spans="1:4" x14ac:dyDescent="0.2">
      <c r="A39" t="s">
        <v>103</v>
      </c>
      <c r="B39" s="3">
        <v>3720218</v>
      </c>
      <c r="C39" s="4">
        <f t="shared" si="0"/>
        <v>0.63064076806188329</v>
      </c>
      <c r="D39" s="3">
        <v>5899108</v>
      </c>
    </row>
    <row r="40" spans="1:4" x14ac:dyDescent="0.2">
      <c r="A40" t="s">
        <v>104</v>
      </c>
      <c r="B40" s="3">
        <v>2434273</v>
      </c>
      <c r="C40" s="4">
        <f t="shared" si="0"/>
        <v>0.59514199536995271</v>
      </c>
      <c r="D40" s="3">
        <v>4090239</v>
      </c>
    </row>
    <row r="41" spans="1:4" x14ac:dyDescent="0.2">
      <c r="A41" t="s">
        <v>105</v>
      </c>
      <c r="B41" s="3">
        <v>1247946</v>
      </c>
      <c r="C41" s="4">
        <f t="shared" si="0"/>
        <v>0.59414202037024078</v>
      </c>
      <c r="D41" s="3">
        <v>2100417</v>
      </c>
    </row>
    <row r="42" spans="1:4" x14ac:dyDescent="0.2">
      <c r="A42" t="s">
        <v>106</v>
      </c>
      <c r="B42" s="3">
        <v>1256721</v>
      </c>
      <c r="C42" s="4">
        <f t="shared" si="0"/>
        <v>0.60772019515195652</v>
      </c>
      <c r="D42" s="3">
        <v>2067927</v>
      </c>
    </row>
    <row r="43" spans="1:4" x14ac:dyDescent="0.2">
      <c r="A43" t="s">
        <v>107</v>
      </c>
      <c r="B43" s="3">
        <v>1997382</v>
      </c>
      <c r="C43" s="4">
        <f t="shared" si="0"/>
        <v>0.61314714251946989</v>
      </c>
      <c r="D43" s="3">
        <v>3257590</v>
      </c>
    </row>
    <row r="44" spans="1:4" x14ac:dyDescent="0.2">
      <c r="A44" t="s">
        <v>108</v>
      </c>
      <c r="B44" s="3">
        <v>2527772</v>
      </c>
      <c r="C44" s="4">
        <f t="shared" si="0"/>
        <v>0.61933473823274243</v>
      </c>
      <c r="D44" s="3">
        <v>4081431</v>
      </c>
    </row>
    <row r="45" spans="1:4" x14ac:dyDescent="0.2">
      <c r="A45" t="s">
        <v>109</v>
      </c>
      <c r="B45" s="3">
        <v>4015516</v>
      </c>
      <c r="C45" s="4">
        <f t="shared" si="0"/>
        <v>0.63660713450564965</v>
      </c>
      <c r="D45" s="3">
        <v>6307683</v>
      </c>
    </row>
    <row r="46" spans="1:4" x14ac:dyDescent="0.2">
      <c r="A46" t="s">
        <v>110</v>
      </c>
      <c r="B46" s="3">
        <v>2470458</v>
      </c>
      <c r="C46" s="4">
        <f t="shared" si="0"/>
        <v>0.60339135888828532</v>
      </c>
      <c r="D46" s="3">
        <v>4094288</v>
      </c>
    </row>
    <row r="47" spans="1:4" x14ac:dyDescent="0.2">
      <c r="A47" t="s">
        <v>111</v>
      </c>
      <c r="B47" s="3">
        <v>1009955</v>
      </c>
      <c r="C47" s="4">
        <f t="shared" si="0"/>
        <v>0.53283069157119256</v>
      </c>
      <c r="D47" s="3">
        <v>1895452</v>
      </c>
    </row>
    <row r="48" spans="1:4" x14ac:dyDescent="0.2">
      <c r="A48" t="s">
        <v>112</v>
      </c>
      <c r="B48" s="3">
        <v>1194543</v>
      </c>
      <c r="C48" s="4">
        <f t="shared" si="0"/>
        <v>0.57902216879500346</v>
      </c>
      <c r="D48" s="3">
        <v>2063035</v>
      </c>
    </row>
    <row r="49" spans="1:4" x14ac:dyDescent="0.2">
      <c r="A49" t="s">
        <v>113</v>
      </c>
      <c r="B49" s="3">
        <v>2336414</v>
      </c>
      <c r="C49" s="4">
        <f t="shared" si="0"/>
        <v>0.63106516051766259</v>
      </c>
      <c r="D49" s="3">
        <v>3702334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32FA-60C0-D345-80C6-0EFC432E303B}">
  <dimension ref="A1:D49"/>
  <sheetViews>
    <sheetView workbookViewId="0">
      <selection activeCell="A12" sqref="A12"/>
    </sheetView>
  </sheetViews>
  <sheetFormatPr baseColWidth="10" defaultRowHeight="16" x14ac:dyDescent="0.2"/>
  <cols>
    <col min="1" max="1" width="37" style="2" customWidth="1"/>
    <col min="2" max="2" width="27.1640625" style="3" customWidth="1"/>
    <col min="3" max="3" width="19.5" style="4" customWidth="1"/>
    <col min="4" max="4" width="28.6640625" style="3" customWidth="1"/>
    <col min="5" max="16384" width="10.83203125" style="2"/>
  </cols>
  <sheetData>
    <row r="1" spans="1:4" x14ac:dyDescent="0.2">
      <c r="A1" s="7" t="s">
        <v>61</v>
      </c>
      <c r="B1" s="6" t="s">
        <v>62</v>
      </c>
      <c r="C1" s="6" t="s">
        <v>63</v>
      </c>
      <c r="D1" s="6" t="s">
        <v>64</v>
      </c>
    </row>
    <row r="2" spans="1:4" x14ac:dyDescent="0.2">
      <c r="A2" s="2" t="s">
        <v>48</v>
      </c>
      <c r="B2" s="3">
        <v>1568954</v>
      </c>
      <c r="C2" s="4">
        <f>B2/D2</f>
        <v>0.36935188731635737</v>
      </c>
      <c r="D2" s="3">
        <v>4247857</v>
      </c>
    </row>
    <row r="3" spans="1:4" x14ac:dyDescent="0.2">
      <c r="A3" s="2" t="s">
        <v>45</v>
      </c>
      <c r="B3" s="3">
        <v>1763272</v>
      </c>
      <c r="C3" s="4">
        <f t="shared" ref="C3:C50" si="0">B3/D3</f>
        <v>0.36388152788506006</v>
      </c>
      <c r="D3" s="3">
        <v>4845731</v>
      </c>
    </row>
    <row r="4" spans="1:4" x14ac:dyDescent="0.2">
      <c r="A4" s="2" t="s">
        <v>49</v>
      </c>
      <c r="B4" s="3">
        <v>1605496.5</v>
      </c>
      <c r="C4" s="4">
        <f t="shared" si="0"/>
        <v>0.36758868167826864</v>
      </c>
      <c r="D4" s="3">
        <v>4367644</v>
      </c>
    </row>
    <row r="5" spans="1:4" x14ac:dyDescent="0.2">
      <c r="A5" s="2" t="s">
        <v>50</v>
      </c>
      <c r="B5" s="3">
        <v>1376033.5</v>
      </c>
      <c r="C5" s="4">
        <f t="shared" si="0"/>
        <v>0.37914037523513155</v>
      </c>
      <c r="D5" s="3">
        <v>3629351</v>
      </c>
    </row>
    <row r="6" spans="1:4" x14ac:dyDescent="0.2">
      <c r="A6" s="2" t="s">
        <v>52</v>
      </c>
      <c r="B6" s="3">
        <v>1688329.5</v>
      </c>
      <c r="C6" s="4">
        <f t="shared" si="0"/>
        <v>0.37515557140619221</v>
      </c>
      <c r="D6" s="3">
        <v>4500345</v>
      </c>
    </row>
    <row r="7" spans="1:4" x14ac:dyDescent="0.2">
      <c r="A7" s="2" t="s">
        <v>46</v>
      </c>
      <c r="B7" s="3">
        <v>1656536.75</v>
      </c>
      <c r="C7" s="4">
        <f t="shared" si="0"/>
        <v>0.37573944062904169</v>
      </c>
      <c r="D7" s="3">
        <v>4408738</v>
      </c>
    </row>
    <row r="8" spans="1:4" x14ac:dyDescent="0.2">
      <c r="A8" s="2" t="s">
        <v>47</v>
      </c>
      <c r="B8" s="3">
        <v>1556862.75</v>
      </c>
      <c r="C8" s="4">
        <f t="shared" si="0"/>
        <v>0.35893784455998684</v>
      </c>
      <c r="D8" s="3">
        <v>4337416</v>
      </c>
    </row>
    <row r="9" spans="1:4" x14ac:dyDescent="0.2">
      <c r="A9" s="2" t="s">
        <v>51</v>
      </c>
      <c r="B9" s="3">
        <v>1861819.75</v>
      </c>
      <c r="C9" s="4">
        <f t="shared" si="0"/>
        <v>0.37050866491132306</v>
      </c>
      <c r="D9" s="3">
        <v>5025037</v>
      </c>
    </row>
    <row r="10" spans="1:4" x14ac:dyDescent="0.2">
      <c r="A10" s="2" t="s">
        <v>53</v>
      </c>
      <c r="B10" s="3">
        <v>1060523</v>
      </c>
      <c r="C10" s="4">
        <f t="shared" si="0"/>
        <v>0.35501339682038086</v>
      </c>
      <c r="D10" s="3">
        <v>2987276</v>
      </c>
    </row>
    <row r="11" spans="1:4" x14ac:dyDescent="0.2">
      <c r="A11" s="2" t="s">
        <v>54</v>
      </c>
      <c r="B11" s="3">
        <v>1343390.75</v>
      </c>
      <c r="C11" s="4">
        <f t="shared" si="0"/>
        <v>0.36044083607609934</v>
      </c>
      <c r="D11" s="3">
        <v>3727077</v>
      </c>
    </row>
    <row r="12" spans="1:4" x14ac:dyDescent="0.2">
      <c r="A12" s="2" t="s">
        <v>55</v>
      </c>
      <c r="B12" s="3">
        <v>2103831.5</v>
      </c>
      <c r="C12" s="4">
        <f t="shared" si="0"/>
        <v>0.37295681650898643</v>
      </c>
      <c r="D12" s="3">
        <v>5640952</v>
      </c>
    </row>
    <row r="13" spans="1:4" x14ac:dyDescent="0.2">
      <c r="A13" s="2" t="s">
        <v>56</v>
      </c>
      <c r="B13" s="3">
        <v>1548144</v>
      </c>
      <c r="C13" s="4">
        <f t="shared" si="0"/>
        <v>0.36877104663829047</v>
      </c>
      <c r="D13" s="3">
        <v>4198117</v>
      </c>
    </row>
    <row r="14" spans="1:4" x14ac:dyDescent="0.2">
      <c r="A14" s="2" t="s">
        <v>57</v>
      </c>
      <c r="B14" s="3">
        <v>1226941.75</v>
      </c>
      <c r="C14" s="4">
        <f t="shared" si="0"/>
        <v>0.38537023368302031</v>
      </c>
      <c r="D14" s="3">
        <v>3183800</v>
      </c>
    </row>
    <row r="15" spans="1:4" x14ac:dyDescent="0.2">
      <c r="A15" s="2" t="s">
        <v>58</v>
      </c>
      <c r="B15" s="3">
        <v>1480594</v>
      </c>
      <c r="C15" s="4">
        <f t="shared" si="0"/>
        <v>0.37188894024032471</v>
      </c>
      <c r="D15" s="3">
        <v>3981280</v>
      </c>
    </row>
    <row r="16" spans="1:4" x14ac:dyDescent="0.2">
      <c r="A16" s="2" t="s">
        <v>59</v>
      </c>
      <c r="B16" s="3">
        <v>1533642</v>
      </c>
      <c r="C16" s="4">
        <f t="shared" si="0"/>
        <v>0.34889676023559441</v>
      </c>
      <c r="D16" s="3">
        <v>4395690</v>
      </c>
    </row>
    <row r="17" spans="1:4" x14ac:dyDescent="0.2">
      <c r="A17" s="2" t="s">
        <v>60</v>
      </c>
      <c r="B17" s="3">
        <v>1309722.5</v>
      </c>
      <c r="C17" s="4">
        <f t="shared" si="0"/>
        <v>0.34967922815049646</v>
      </c>
      <c r="D17" s="3">
        <v>3745497</v>
      </c>
    </row>
    <row r="18" spans="1:4" x14ac:dyDescent="0.2">
      <c r="A18" s="2" t="s">
        <v>13</v>
      </c>
      <c r="B18" s="3">
        <v>1194077.5</v>
      </c>
      <c r="C18" s="4">
        <f t="shared" si="0"/>
        <v>0.35169857323912507</v>
      </c>
      <c r="D18" s="3">
        <v>3395173</v>
      </c>
    </row>
    <row r="19" spans="1:4" x14ac:dyDescent="0.2">
      <c r="A19" s="2" t="s">
        <v>14</v>
      </c>
      <c r="B19" s="3">
        <v>1581380.5</v>
      </c>
      <c r="C19" s="4">
        <f t="shared" si="0"/>
        <v>0.37504737361620422</v>
      </c>
      <c r="D19" s="3">
        <v>4216482</v>
      </c>
    </row>
    <row r="20" spans="1:4" x14ac:dyDescent="0.2">
      <c r="A20" s="2" t="s">
        <v>15</v>
      </c>
      <c r="B20" s="3">
        <v>1913936.75</v>
      </c>
      <c r="C20" s="4">
        <f t="shared" si="0"/>
        <v>0.37231198012714273</v>
      </c>
      <c r="D20" s="3">
        <v>5140680</v>
      </c>
    </row>
    <row r="21" spans="1:4" x14ac:dyDescent="0.2">
      <c r="A21" s="2" t="s">
        <v>16</v>
      </c>
      <c r="B21" s="3">
        <v>568071</v>
      </c>
      <c r="C21" s="4">
        <f t="shared" si="0"/>
        <v>0.38959620108881271</v>
      </c>
      <c r="D21" s="3">
        <v>1458102</v>
      </c>
    </row>
    <row r="22" spans="1:4" x14ac:dyDescent="0.2">
      <c r="A22" s="2" t="s">
        <v>17</v>
      </c>
      <c r="B22" s="3">
        <v>1121288.5</v>
      </c>
      <c r="C22" s="4">
        <f t="shared" si="0"/>
        <v>0.36957213174081366</v>
      </c>
      <c r="D22" s="3">
        <v>3034018</v>
      </c>
    </row>
    <row r="23" spans="1:4" x14ac:dyDescent="0.2">
      <c r="A23" s="2" t="s">
        <v>18</v>
      </c>
      <c r="B23" s="3">
        <v>357120.75</v>
      </c>
      <c r="C23" s="4">
        <f t="shared" si="0"/>
        <v>0.41880582189531751</v>
      </c>
      <c r="D23" s="3">
        <v>852712</v>
      </c>
    </row>
    <row r="24" spans="1:4" x14ac:dyDescent="0.2">
      <c r="A24" s="2" t="s">
        <v>19</v>
      </c>
      <c r="B24" s="3">
        <v>828941.5</v>
      </c>
      <c r="C24" s="4">
        <f t="shared" si="0"/>
        <v>0.36550802587044667</v>
      </c>
      <c r="D24" s="3">
        <v>2267916</v>
      </c>
    </row>
    <row r="25" spans="1:4" x14ac:dyDescent="0.2">
      <c r="A25" s="2" t="s">
        <v>20</v>
      </c>
      <c r="B25" s="3">
        <v>1622808</v>
      </c>
      <c r="C25" s="4">
        <f t="shared" si="0"/>
        <v>0.38539898858200566</v>
      </c>
      <c r="D25" s="3">
        <v>4210722</v>
      </c>
    </row>
    <row r="26" spans="1:4" x14ac:dyDescent="0.2">
      <c r="A26" s="2" t="s">
        <v>21</v>
      </c>
      <c r="B26" s="3">
        <v>1025504</v>
      </c>
      <c r="C26" s="4">
        <f t="shared" si="0"/>
        <v>0.39203920759073635</v>
      </c>
      <c r="D26" s="3">
        <v>2615820</v>
      </c>
    </row>
    <row r="27" spans="1:4" x14ac:dyDescent="0.2">
      <c r="A27" s="2" t="s">
        <v>22</v>
      </c>
      <c r="B27" s="3">
        <v>803528</v>
      </c>
      <c r="C27" s="4">
        <f t="shared" si="0"/>
        <v>0.36671937931427917</v>
      </c>
      <c r="D27" s="3">
        <v>2191125</v>
      </c>
    </row>
    <row r="28" spans="1:4" x14ac:dyDescent="0.2">
      <c r="A28" s="2" t="s">
        <v>23</v>
      </c>
      <c r="B28" s="3">
        <v>1391668.25</v>
      </c>
      <c r="C28" s="4">
        <f t="shared" si="0"/>
        <v>0.37514125062875397</v>
      </c>
      <c r="D28" s="3">
        <v>3709718</v>
      </c>
    </row>
    <row r="29" spans="1:4" x14ac:dyDescent="0.2">
      <c r="A29" s="2" t="s">
        <v>24</v>
      </c>
      <c r="B29" s="3">
        <v>499425.25</v>
      </c>
      <c r="C29" s="4">
        <f t="shared" si="0"/>
        <v>0.41700677914871126</v>
      </c>
      <c r="D29" s="3">
        <v>1197643</v>
      </c>
    </row>
    <row r="30" spans="1:4" x14ac:dyDescent="0.2">
      <c r="A30" s="2" t="s">
        <v>25</v>
      </c>
      <c r="B30" s="3">
        <v>800472.5</v>
      </c>
      <c r="C30" s="4">
        <f t="shared" si="0"/>
        <v>0.38312419920462504</v>
      </c>
      <c r="D30" s="3">
        <v>2089329</v>
      </c>
    </row>
    <row r="31" spans="1:4" x14ac:dyDescent="0.2">
      <c r="A31" s="2" t="s">
        <v>26</v>
      </c>
      <c r="B31" s="3">
        <v>1718366.75</v>
      </c>
      <c r="C31" s="4">
        <f t="shared" si="0"/>
        <v>0.38114467386369155</v>
      </c>
      <c r="D31" s="3">
        <v>4508437</v>
      </c>
    </row>
    <row r="32" spans="1:4" x14ac:dyDescent="0.2">
      <c r="A32" s="2" t="s">
        <v>27</v>
      </c>
      <c r="B32" s="3">
        <v>1789513.25</v>
      </c>
      <c r="C32" s="4">
        <f t="shared" si="0"/>
        <v>0.37848056248626577</v>
      </c>
      <c r="D32" s="3">
        <v>4728151</v>
      </c>
    </row>
    <row r="33" spans="1:4" x14ac:dyDescent="0.2">
      <c r="A33" s="2" t="s">
        <v>28</v>
      </c>
      <c r="B33" s="3">
        <v>2024305.25</v>
      </c>
      <c r="C33" s="4">
        <f t="shared" si="0"/>
        <v>0.3609374203213499</v>
      </c>
      <c r="D33" s="3">
        <v>5608466</v>
      </c>
    </row>
    <row r="34" spans="1:4" x14ac:dyDescent="0.2">
      <c r="A34" s="2" t="s">
        <v>29</v>
      </c>
      <c r="B34" s="3">
        <v>946365.25</v>
      </c>
      <c r="C34" s="4">
        <f t="shared" si="0"/>
        <v>0.35742567395568875</v>
      </c>
      <c r="D34" s="3">
        <v>2647726</v>
      </c>
    </row>
    <row r="35" spans="1:4" x14ac:dyDescent="0.2">
      <c r="A35" s="2" t="s">
        <v>30</v>
      </c>
      <c r="B35" s="3">
        <v>1338317.75</v>
      </c>
      <c r="C35" s="4">
        <f t="shared" si="0"/>
        <v>0.37626223862238622</v>
      </c>
      <c r="D35" s="3">
        <v>3556875</v>
      </c>
    </row>
    <row r="36" spans="1:4" x14ac:dyDescent="0.2">
      <c r="A36" s="2" t="s">
        <v>31</v>
      </c>
      <c r="B36" s="3">
        <v>1359909.5</v>
      </c>
      <c r="C36" s="4">
        <f t="shared" si="0"/>
        <v>0.37392633380975454</v>
      </c>
      <c r="D36" s="3">
        <v>3636838</v>
      </c>
    </row>
    <row r="37" spans="1:4" x14ac:dyDescent="0.2">
      <c r="A37" s="2" t="s">
        <v>32</v>
      </c>
      <c r="B37" s="3">
        <v>555990.75</v>
      </c>
      <c r="C37" s="4">
        <f t="shared" si="0"/>
        <v>0.38421695489176444</v>
      </c>
      <c r="D37" s="3">
        <v>1447075</v>
      </c>
    </row>
    <row r="38" spans="1:4" x14ac:dyDescent="0.2">
      <c r="A38" s="2" t="s">
        <v>33</v>
      </c>
      <c r="B38" s="3">
        <v>1644623.5</v>
      </c>
      <c r="C38" s="4">
        <f t="shared" si="0"/>
        <v>0.3759089593783671</v>
      </c>
      <c r="D38" s="3">
        <v>4375058</v>
      </c>
    </row>
    <row r="39" spans="1:4" x14ac:dyDescent="0.2">
      <c r="A39" s="2" t="s">
        <v>34</v>
      </c>
      <c r="B39" s="3">
        <v>2172568.25</v>
      </c>
      <c r="C39" s="4">
        <f t="shared" si="0"/>
        <v>0.36828758686906565</v>
      </c>
      <c r="D39" s="3">
        <v>5899108</v>
      </c>
    </row>
    <row r="40" spans="1:4" x14ac:dyDescent="0.2">
      <c r="A40" s="2" t="s">
        <v>35</v>
      </c>
      <c r="B40" s="3">
        <v>1476409</v>
      </c>
      <c r="C40" s="4">
        <f t="shared" si="0"/>
        <v>0.36095910287882932</v>
      </c>
      <c r="D40" s="3">
        <v>4090239</v>
      </c>
    </row>
    <row r="41" spans="1:4" x14ac:dyDescent="0.2">
      <c r="A41" s="2" t="s">
        <v>36</v>
      </c>
      <c r="B41" s="3">
        <v>787658</v>
      </c>
      <c r="C41" s="4">
        <f t="shared" si="0"/>
        <v>0.37500077365589785</v>
      </c>
      <c r="D41" s="3">
        <v>2100417</v>
      </c>
    </row>
    <row r="42" spans="1:4" x14ac:dyDescent="0.2">
      <c r="A42" s="2" t="s">
        <v>37</v>
      </c>
      <c r="B42" s="3">
        <v>781904.75</v>
      </c>
      <c r="C42" s="4">
        <f t="shared" si="0"/>
        <v>0.37811042169283537</v>
      </c>
      <c r="D42" s="3">
        <v>2067927</v>
      </c>
    </row>
    <row r="43" spans="1:4" x14ac:dyDescent="0.2">
      <c r="A43" s="2" t="s">
        <v>38</v>
      </c>
      <c r="B43" s="3">
        <v>1221601.25</v>
      </c>
      <c r="C43" s="4">
        <f t="shared" si="0"/>
        <v>0.37500153487701032</v>
      </c>
      <c r="D43" s="3">
        <v>3257590</v>
      </c>
    </row>
    <row r="44" spans="1:4" x14ac:dyDescent="0.2">
      <c r="A44" s="2" t="s">
        <v>39</v>
      </c>
      <c r="B44" s="3">
        <v>1481232.25</v>
      </c>
      <c r="C44" s="4">
        <f t="shared" si="0"/>
        <v>0.36291983130426558</v>
      </c>
      <c r="D44" s="3">
        <v>4081431</v>
      </c>
    </row>
    <row r="45" spans="1:4" x14ac:dyDescent="0.2">
      <c r="A45" s="2" t="s">
        <v>40</v>
      </c>
      <c r="B45" s="3">
        <v>2314004.25</v>
      </c>
      <c r="C45" s="4">
        <f t="shared" si="0"/>
        <v>0.36685487365170383</v>
      </c>
      <c r="D45" s="3">
        <v>6307683</v>
      </c>
    </row>
    <row r="46" spans="1:4" x14ac:dyDescent="0.2">
      <c r="A46" s="2" t="s">
        <v>41</v>
      </c>
      <c r="B46" s="3">
        <v>1485226.75</v>
      </c>
      <c r="C46" s="4">
        <f t="shared" si="0"/>
        <v>0.36275580760317788</v>
      </c>
      <c r="D46" s="3">
        <v>4094288</v>
      </c>
    </row>
    <row r="47" spans="1:4" x14ac:dyDescent="0.2">
      <c r="A47" s="2" t="s">
        <v>42</v>
      </c>
      <c r="B47" s="3">
        <v>699351.25</v>
      </c>
      <c r="C47" s="4">
        <f t="shared" si="0"/>
        <v>0.36896278565745794</v>
      </c>
      <c r="D47" s="3">
        <v>1895452</v>
      </c>
    </row>
    <row r="48" spans="1:4" x14ac:dyDescent="0.2">
      <c r="A48" s="2" t="s">
        <v>43</v>
      </c>
      <c r="B48" s="3">
        <v>768655</v>
      </c>
      <c r="C48" s="4">
        <f t="shared" si="0"/>
        <v>0.3725845659428948</v>
      </c>
      <c r="D48" s="3">
        <v>2063035</v>
      </c>
    </row>
    <row r="49" spans="1:4" x14ac:dyDescent="0.2">
      <c r="A49" s="2" t="s">
        <v>44</v>
      </c>
      <c r="B49" s="3">
        <v>1395806.5</v>
      </c>
      <c r="C49" s="4">
        <f t="shared" si="0"/>
        <v>0.37700717979523185</v>
      </c>
      <c r="D49" s="3">
        <v>3702334</v>
      </c>
    </row>
  </sheetData>
  <sortState xmlns:xlrd2="http://schemas.microsoft.com/office/spreadsheetml/2017/richdata2" ref="A2:B50">
    <sortCondition ref="A2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 err files</vt:lpstr>
      <vt:lpstr>from err files complete</vt:lpstr>
      <vt:lpstr>from countreads_align.pl 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2023-12-07T20:41:22Z</dcterms:created>
  <dcterms:modified xsi:type="dcterms:W3CDTF">2023-12-07T21:16:17Z</dcterms:modified>
</cp:coreProperties>
</file>