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7.4.14\htdocs\sipalab\dokumentasi\"/>
    </mc:Choice>
  </mc:AlternateContent>
  <xr:revisionPtr revIDLastSave="0" documentId="13_ncr:1_{F34B3A37-31DD-40DB-B657-24E97DA8030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ARGA PER-PARAMETER" sheetId="2" r:id="rId1"/>
    <sheet name="Sheet1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4" i="3" l="1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C13" i="3"/>
  <c r="F12" i="3"/>
  <c r="F11" i="3"/>
  <c r="F10" i="3"/>
  <c r="F9" i="3"/>
  <c r="F8" i="3"/>
  <c r="F7" i="3"/>
  <c r="F6" i="3"/>
  <c r="F5" i="3"/>
  <c r="F4" i="3"/>
  <c r="F3" i="3"/>
  <c r="F2" i="3"/>
  <c r="F1" i="3"/>
  <c r="C16" i="2" l="1"/>
  <c r="G13" i="2"/>
</calcChain>
</file>

<file path=xl/sharedStrings.xml><?xml version="1.0" encoding="utf-8"?>
<sst xmlns="http://schemas.openxmlformats.org/spreadsheetml/2006/main" count="202" uniqueCount="71">
  <si>
    <t>NO</t>
  </si>
  <si>
    <t>PARAMETER UJI</t>
  </si>
  <si>
    <t>HARGA</t>
  </si>
  <si>
    <t>AIR DAN AIR LIMBAH</t>
  </si>
  <si>
    <t>UDARA AMBIENT</t>
  </si>
  <si>
    <t>Suhu</t>
  </si>
  <si>
    <t>Suhu Udara</t>
  </si>
  <si>
    <t>TDS portable</t>
  </si>
  <si>
    <t>Kelembaban udara dan CO2</t>
  </si>
  <si>
    <t>TDS Gravimetri</t>
  </si>
  <si>
    <t>Partikel debu (TSP) 1 jam</t>
  </si>
  <si>
    <t>TSS</t>
  </si>
  <si>
    <t>Sulfurdioksida ( SO2 )</t>
  </si>
  <si>
    <t>Residu Total Gravimetri</t>
  </si>
  <si>
    <t>Nitrogen Oksida ( NO2 )</t>
  </si>
  <si>
    <t>Salinitas</t>
  </si>
  <si>
    <t>Dihidrogen Sulfur ( H2S )</t>
  </si>
  <si>
    <t>DHL</t>
  </si>
  <si>
    <t>Amonia (NH3)</t>
  </si>
  <si>
    <t>Kekeruhan</t>
  </si>
  <si>
    <t>Ozon ( O3 )</t>
  </si>
  <si>
    <t>Warna</t>
  </si>
  <si>
    <t>Kebisingan</t>
  </si>
  <si>
    <t>pH</t>
  </si>
  <si>
    <t>HARGA UDARA</t>
  </si>
  <si>
    <t>Sulfide</t>
  </si>
  <si>
    <t>Klorida (Cl) free</t>
  </si>
  <si>
    <t>Klorin (Cl2) total</t>
  </si>
  <si>
    <t>NH3-N</t>
  </si>
  <si>
    <t>NO3-N (HACH)</t>
  </si>
  <si>
    <t>NO3-N  (SNI)</t>
  </si>
  <si>
    <t>NO2-N  (HACH)</t>
  </si>
  <si>
    <t>NO2-N (SNI)</t>
  </si>
  <si>
    <t>Ortho Posphat</t>
  </si>
  <si>
    <t>Total Fosfat (P-total)</t>
  </si>
  <si>
    <t>DO</t>
  </si>
  <si>
    <t>DO Titrimetri</t>
  </si>
  <si>
    <t>Barium (HACH)</t>
  </si>
  <si>
    <t>Barium secara AAS</t>
  </si>
  <si>
    <t>Crom Heksa (HACH)</t>
  </si>
  <si>
    <t>Crom Heksa (SNI)</t>
  </si>
  <si>
    <t>Cyanide(HACH)</t>
  </si>
  <si>
    <t>Crom Total secara AAS</t>
  </si>
  <si>
    <t>Sulfat (HACH)</t>
  </si>
  <si>
    <t>Sulfat (SNI)</t>
  </si>
  <si>
    <t xml:space="preserve">Mn </t>
  </si>
  <si>
    <t>Fe</t>
  </si>
  <si>
    <t xml:space="preserve">Zn </t>
  </si>
  <si>
    <t xml:space="preserve">Cu </t>
  </si>
  <si>
    <t>BOD</t>
  </si>
  <si>
    <t>COD</t>
  </si>
  <si>
    <t xml:space="preserve">Cd </t>
  </si>
  <si>
    <t>Pb</t>
  </si>
  <si>
    <t xml:space="preserve">Hg </t>
  </si>
  <si>
    <t>Fluoride (HACH)</t>
  </si>
  <si>
    <t>Phenol (HACH)</t>
  </si>
  <si>
    <t>Minyak dan Lemak</t>
  </si>
  <si>
    <t>Detergen (HACH)</t>
  </si>
  <si>
    <t xml:space="preserve">Arsen </t>
  </si>
  <si>
    <t>Coli dan Total Coliform</t>
  </si>
  <si>
    <t>Alkalinitas</t>
  </si>
  <si>
    <t>Aciditas</t>
  </si>
  <si>
    <t>Kesadahan Ca</t>
  </si>
  <si>
    <t>Kesadahan Mg</t>
  </si>
  <si>
    <t>Kesadahan Total</t>
  </si>
  <si>
    <t xml:space="preserve">Nilai Permanganat </t>
  </si>
  <si>
    <t>Nitrogen Organik</t>
  </si>
  <si>
    <t xml:space="preserve">Selenium </t>
  </si>
  <si>
    <t>Air dan Air Limbah</t>
  </si>
  <si>
    <t>Udara Ambient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</si>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</sst>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8">
    <xf numFmtId="0" fontId="0" fillId="0" borderId="0" xfId="0"/>
    <xf numFmtId="164" fontId="0" fillId="0" borderId="0" xfId="1" applyFont="1"/>
    <xf numFmtId="0" fontId="0" fillId="0" borderId="0" xfId="0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0" fontId="0" fillId="3" borderId="0" xfId="0" applyFill="1"/>
    <xf numFmtId="3" fontId="5" fillId="0" borderId="0" xfId="0" applyNumberFormat="1" applyFont="1" applyFill="1" applyBorder="1" applyAlignment="1"/>
    <xf numFmtId="3" fontId="5" fillId="0" borderId="0" xfId="0" applyNumberFormat="1" applyFont="1" applyFill="1" applyBorder="1"/>
    <xf numFmtId="0" fontId="5" fillId="0" borderId="0" xfId="0" applyFont="1" applyBorder="1"/>
    <xf numFmtId="3" fontId="5" fillId="0" borderId="0" xfId="0" applyNumberFormat="1" applyFont="1" applyBorder="1"/>
    <xf numFmtId="164" fontId="0" fillId="0" borderId="0" xfId="0" applyNumberFormat="1"/>
    <xf numFmtId="0" fontId="0" fillId="0" borderId="0" xfId="0" applyBorder="1"/>
    <xf numFmtId="3" fontId="0" fillId="0" borderId="0" xfId="0" applyNumberFormat="1" applyAlignment="1">
      <alignment horizontal="center"/>
    </xf>
    <xf numFmtId="0" fontId="0" fillId="0" borderId="0" xfId="0" applyFill="1" applyBorder="1"/>
    <xf numFmtId="3" fontId="6" fillId="4" borderId="0" xfId="0" applyNumberFormat="1" applyFont="1" applyFill="1"/>
    <xf numFmtId="3" fontId="0" fillId="0" borderId="0" xfId="0" applyNumberFormat="1"/>
    <xf numFmtId="0" fontId="0" fillId="0" borderId="0" xfId="0" applyFill="1" applyAlignment="1">
      <alignment horizontal="left"/>
    </xf>
    <xf numFmtId="3" fontId="6" fillId="0" borderId="0" xfId="0" applyNumberFormat="1" applyFont="1" applyFill="1"/>
    <xf numFmtId="164" fontId="0" fillId="0" borderId="0" xfId="0" applyNumberFormat="1" applyFill="1"/>
    <xf numFmtId="0" fontId="0" fillId="0" borderId="0" xfId="0" applyFont="1" applyFill="1" applyBorder="1"/>
    <xf numFmtId="3" fontId="7" fillId="0" borderId="0" xfId="0" applyNumberFormat="1" applyFont="1" applyFill="1" applyBorder="1"/>
    <xf numFmtId="0" fontId="4" fillId="0" borderId="0" xfId="0" applyFont="1" applyFill="1" applyBorder="1"/>
    <xf numFmtId="0" fontId="0" fillId="4" borderId="0" xfId="0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3" fontId="1" fillId="0" borderId="0" xfId="0" applyNumberFormat="1" applyFont="1"/>
    <xf numFmtId="3" fontId="7" fillId="0" borderId="0" xfId="0" applyNumberFormat="1" applyFont="1"/>
    <xf numFmtId="0" fontId="4" fillId="0" borderId="0" xfId="0" applyFont="1"/>
    <xf numFmtId="0" fontId="1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workbookViewId="0">
      <selection activeCell="F21" sqref="F21"/>
    </sheetView>
  </sheetViews>
  <sheetFormatPr defaultRowHeight="14.4" x14ac:dyDescent="0.3"/>
  <cols>
    <col min="1" max="1" width="5.21875" customWidth="1"/>
    <col min="2" max="2" width="22.21875" customWidth="1"/>
    <col min="3" max="3" width="12.21875" customWidth="1"/>
    <col min="5" max="5" width="5.6640625" customWidth="1"/>
    <col min="6" max="6" width="26.6640625" customWidth="1"/>
    <col min="7" max="7" width="10.88671875" customWidth="1"/>
    <col min="11" max="11" width="13.5546875" customWidth="1"/>
  </cols>
  <sheetData>
    <row r="1" spans="1:12" x14ac:dyDescent="0.3">
      <c r="A1" s="23" t="s">
        <v>0</v>
      </c>
      <c r="B1" s="23" t="s">
        <v>1</v>
      </c>
      <c r="C1" s="23" t="s">
        <v>2</v>
      </c>
      <c r="E1" s="23" t="s">
        <v>0</v>
      </c>
      <c r="F1" s="23" t="s">
        <v>1</v>
      </c>
      <c r="G1" s="23" t="s">
        <v>2</v>
      </c>
    </row>
    <row r="2" spans="1:12" x14ac:dyDescent="0.3">
      <c r="A2" s="23"/>
      <c r="B2" s="23"/>
      <c r="C2" s="23"/>
      <c r="E2" s="23"/>
      <c r="F2" s="23"/>
      <c r="G2" s="23"/>
    </row>
    <row r="3" spans="1:12" x14ac:dyDescent="0.3">
      <c r="A3" s="3" t="s">
        <v>3</v>
      </c>
      <c r="B3" s="3"/>
      <c r="C3" s="3"/>
      <c r="E3" s="4" t="s">
        <v>4</v>
      </c>
      <c r="F3" s="5"/>
      <c r="G3" s="5"/>
    </row>
    <row r="4" spans="1:12" x14ac:dyDescent="0.3">
      <c r="A4" s="2">
        <v>1</v>
      </c>
      <c r="B4" s="6" t="s">
        <v>5</v>
      </c>
      <c r="C4" s="7">
        <v>9500</v>
      </c>
      <c r="E4" s="2">
        <v>1</v>
      </c>
      <c r="F4" s="8" t="s">
        <v>6</v>
      </c>
      <c r="G4" s="9">
        <v>24100</v>
      </c>
    </row>
    <row r="5" spans="1:12" x14ac:dyDescent="0.3">
      <c r="A5" s="2">
        <v>2</v>
      </c>
      <c r="B5" s="7" t="s">
        <v>7</v>
      </c>
      <c r="C5" s="7">
        <v>22500</v>
      </c>
      <c r="E5" s="2">
        <v>2</v>
      </c>
      <c r="F5" s="8" t="s">
        <v>8</v>
      </c>
      <c r="G5" s="9">
        <v>37650</v>
      </c>
      <c r="H5" s="10"/>
      <c r="I5" s="1"/>
      <c r="K5" s="10"/>
      <c r="L5" s="10"/>
    </row>
    <row r="6" spans="1:12" x14ac:dyDescent="0.3">
      <c r="A6" s="2">
        <v>3</v>
      </c>
      <c r="B6" s="7" t="s">
        <v>9</v>
      </c>
      <c r="C6" s="7">
        <v>34900</v>
      </c>
      <c r="E6" s="2">
        <v>3</v>
      </c>
      <c r="F6" s="11" t="s">
        <v>10</v>
      </c>
      <c r="G6" s="9">
        <v>102100</v>
      </c>
      <c r="H6" s="10"/>
      <c r="I6" s="1"/>
      <c r="K6" s="10"/>
      <c r="L6" s="10"/>
    </row>
    <row r="7" spans="1:12" x14ac:dyDescent="0.3">
      <c r="A7" s="2">
        <v>4</v>
      </c>
      <c r="B7" s="7" t="s">
        <v>11</v>
      </c>
      <c r="C7" s="7">
        <v>34000</v>
      </c>
      <c r="E7" s="2">
        <v>4</v>
      </c>
      <c r="F7" s="11" t="s">
        <v>12</v>
      </c>
      <c r="G7" s="9">
        <v>103800</v>
      </c>
      <c r="H7" s="10"/>
      <c r="I7" s="1"/>
      <c r="K7" s="10"/>
      <c r="L7" s="10"/>
    </row>
    <row r="8" spans="1:12" x14ac:dyDescent="0.3">
      <c r="A8" s="2">
        <v>5</v>
      </c>
      <c r="B8" s="7" t="s">
        <v>13</v>
      </c>
      <c r="C8" s="7">
        <v>30400</v>
      </c>
      <c r="E8" s="2">
        <v>5</v>
      </c>
      <c r="F8" s="11" t="s">
        <v>14</v>
      </c>
      <c r="G8" s="9">
        <v>62000</v>
      </c>
      <c r="H8" s="10"/>
      <c r="I8" s="1"/>
      <c r="K8" s="10"/>
      <c r="L8" s="10"/>
    </row>
    <row r="9" spans="1:12" x14ac:dyDescent="0.3">
      <c r="A9" s="2">
        <v>6</v>
      </c>
      <c r="B9" s="7" t="s">
        <v>15</v>
      </c>
      <c r="C9" s="7">
        <v>14200</v>
      </c>
      <c r="E9" s="12">
        <v>6</v>
      </c>
      <c r="F9" s="13" t="s">
        <v>16</v>
      </c>
      <c r="G9" s="7">
        <v>91050</v>
      </c>
      <c r="H9" s="10"/>
      <c r="I9" s="1"/>
      <c r="K9" s="10"/>
      <c r="L9" s="10"/>
    </row>
    <row r="10" spans="1:12" x14ac:dyDescent="0.3">
      <c r="A10" s="2">
        <v>7</v>
      </c>
      <c r="B10" s="7" t="s">
        <v>17</v>
      </c>
      <c r="C10" s="7">
        <v>15900</v>
      </c>
      <c r="E10" s="2">
        <v>7</v>
      </c>
      <c r="F10" s="13" t="s">
        <v>18</v>
      </c>
      <c r="G10" s="7">
        <v>102600</v>
      </c>
      <c r="H10" s="10"/>
      <c r="I10" s="1"/>
      <c r="K10" s="10"/>
      <c r="L10" s="10"/>
    </row>
    <row r="11" spans="1:12" x14ac:dyDescent="0.3">
      <c r="A11" s="2">
        <v>8</v>
      </c>
      <c r="B11" s="7" t="s">
        <v>19</v>
      </c>
      <c r="C11" s="7">
        <v>15336</v>
      </c>
      <c r="E11" s="2">
        <v>8</v>
      </c>
      <c r="F11" s="11" t="s">
        <v>20</v>
      </c>
      <c r="G11" s="9">
        <v>101350</v>
      </c>
      <c r="H11" s="10"/>
      <c r="I11" s="1"/>
    </row>
    <row r="12" spans="1:12" x14ac:dyDescent="0.3">
      <c r="A12" s="2">
        <v>9</v>
      </c>
      <c r="B12" s="7" t="s">
        <v>21</v>
      </c>
      <c r="C12" s="7">
        <v>15700</v>
      </c>
      <c r="E12" s="12">
        <v>9</v>
      </c>
      <c r="F12" s="11" t="s">
        <v>22</v>
      </c>
      <c r="G12" s="9">
        <v>37650</v>
      </c>
    </row>
    <row r="13" spans="1:12" ht="15.6" x14ac:dyDescent="0.3">
      <c r="A13" s="2">
        <v>10</v>
      </c>
      <c r="B13" s="7" t="s">
        <v>23</v>
      </c>
      <c r="C13" s="7">
        <v>33850</v>
      </c>
      <c r="E13" s="22" t="s">
        <v>24</v>
      </c>
      <c r="F13" s="22"/>
      <c r="G13" s="14">
        <f>SUM(G4:G12)</f>
        <v>662300</v>
      </c>
      <c r="H13" s="10"/>
      <c r="L13" s="15"/>
    </row>
    <row r="14" spans="1:12" ht="15.6" x14ac:dyDescent="0.3">
      <c r="A14" s="2">
        <v>11</v>
      </c>
      <c r="B14" s="7" t="s">
        <v>25</v>
      </c>
      <c r="C14" s="7">
        <v>17350</v>
      </c>
      <c r="E14" s="16"/>
      <c r="F14" s="16"/>
      <c r="G14" s="17"/>
      <c r="H14" s="18"/>
    </row>
    <row r="15" spans="1:12" x14ac:dyDescent="0.3">
      <c r="A15" s="2">
        <v>12</v>
      </c>
      <c r="B15" s="13" t="s">
        <v>26</v>
      </c>
      <c r="C15" s="7">
        <v>28300</v>
      </c>
    </row>
    <row r="16" spans="1:12" x14ac:dyDescent="0.3">
      <c r="A16" s="2">
        <v>13</v>
      </c>
      <c r="B16" s="13" t="s">
        <v>27</v>
      </c>
      <c r="C16" s="7">
        <f>C15</f>
        <v>28300</v>
      </c>
    </row>
    <row r="17" spans="1:3" x14ac:dyDescent="0.3">
      <c r="A17" s="2">
        <v>14</v>
      </c>
      <c r="B17" s="7" t="s">
        <v>28</v>
      </c>
      <c r="C17" s="7">
        <v>24400</v>
      </c>
    </row>
    <row r="18" spans="1:3" x14ac:dyDescent="0.3">
      <c r="A18" s="2">
        <v>15</v>
      </c>
      <c r="B18" s="7" t="s">
        <v>29</v>
      </c>
      <c r="C18" s="7">
        <v>24650</v>
      </c>
    </row>
    <row r="19" spans="1:3" x14ac:dyDescent="0.3">
      <c r="A19" s="2">
        <v>16</v>
      </c>
      <c r="B19" s="7" t="s">
        <v>30</v>
      </c>
      <c r="C19" s="7">
        <v>23800</v>
      </c>
    </row>
    <row r="20" spans="1:3" x14ac:dyDescent="0.3">
      <c r="A20" s="2">
        <v>17</v>
      </c>
      <c r="B20" s="7" t="s">
        <v>31</v>
      </c>
      <c r="C20" s="7">
        <v>21250</v>
      </c>
    </row>
    <row r="21" spans="1:3" x14ac:dyDescent="0.3">
      <c r="A21" s="2">
        <v>18</v>
      </c>
      <c r="B21" s="7" t="s">
        <v>32</v>
      </c>
      <c r="C21" s="7">
        <v>24350</v>
      </c>
    </row>
    <row r="22" spans="1:3" x14ac:dyDescent="0.3">
      <c r="A22" s="2">
        <v>19</v>
      </c>
      <c r="B22" s="7" t="s">
        <v>33</v>
      </c>
      <c r="C22" s="7">
        <v>23050</v>
      </c>
    </row>
    <row r="23" spans="1:3" x14ac:dyDescent="0.3">
      <c r="A23" s="2">
        <v>20</v>
      </c>
      <c r="B23" s="19" t="s">
        <v>34</v>
      </c>
      <c r="C23" s="7">
        <v>26800</v>
      </c>
    </row>
    <row r="24" spans="1:3" x14ac:dyDescent="0.3">
      <c r="A24" s="2">
        <v>21</v>
      </c>
      <c r="B24" s="7" t="s">
        <v>35</v>
      </c>
      <c r="C24" s="7">
        <v>20100</v>
      </c>
    </row>
    <row r="25" spans="1:3" x14ac:dyDescent="0.3">
      <c r="A25" s="2">
        <v>22</v>
      </c>
      <c r="B25" s="20" t="s">
        <v>36</v>
      </c>
      <c r="C25" s="20">
        <v>32800</v>
      </c>
    </row>
    <row r="26" spans="1:3" x14ac:dyDescent="0.3">
      <c r="A26" s="2">
        <v>23</v>
      </c>
      <c r="B26" s="7" t="s">
        <v>37</v>
      </c>
      <c r="C26" s="7">
        <v>38000</v>
      </c>
    </row>
    <row r="27" spans="1:3" x14ac:dyDescent="0.3">
      <c r="A27" s="2">
        <v>24</v>
      </c>
      <c r="B27" s="7" t="s">
        <v>38</v>
      </c>
      <c r="C27" s="7">
        <v>33100</v>
      </c>
    </row>
    <row r="28" spans="1:3" x14ac:dyDescent="0.3">
      <c r="A28" s="2">
        <v>25</v>
      </c>
      <c r="B28" s="7" t="s">
        <v>39</v>
      </c>
      <c r="C28" s="7">
        <v>33500</v>
      </c>
    </row>
    <row r="29" spans="1:3" x14ac:dyDescent="0.3">
      <c r="A29" s="2">
        <v>26</v>
      </c>
      <c r="B29" s="7" t="s">
        <v>40</v>
      </c>
      <c r="C29" s="7">
        <v>27250</v>
      </c>
    </row>
    <row r="30" spans="1:3" x14ac:dyDescent="0.3">
      <c r="A30" s="2">
        <v>27</v>
      </c>
      <c r="B30" s="7" t="s">
        <v>41</v>
      </c>
      <c r="C30" s="7">
        <v>52300</v>
      </c>
    </row>
    <row r="31" spans="1:3" x14ac:dyDescent="0.3">
      <c r="A31" s="2">
        <v>28</v>
      </c>
      <c r="B31" s="7" t="s">
        <v>42</v>
      </c>
      <c r="C31" s="7">
        <v>30900</v>
      </c>
    </row>
    <row r="32" spans="1:3" x14ac:dyDescent="0.3">
      <c r="A32" s="2">
        <v>29</v>
      </c>
      <c r="B32" s="7" t="s">
        <v>43</v>
      </c>
      <c r="C32" s="7">
        <v>24150</v>
      </c>
    </row>
    <row r="33" spans="1:5" x14ac:dyDescent="0.3">
      <c r="A33" s="2">
        <v>30</v>
      </c>
      <c r="B33" s="7" t="s">
        <v>44</v>
      </c>
      <c r="C33" s="7">
        <v>24250</v>
      </c>
    </row>
    <row r="34" spans="1:5" x14ac:dyDescent="0.3">
      <c r="A34" s="2">
        <v>31</v>
      </c>
      <c r="B34" s="7" t="s">
        <v>45</v>
      </c>
      <c r="C34" s="7">
        <v>31850</v>
      </c>
    </row>
    <row r="35" spans="1:5" x14ac:dyDescent="0.3">
      <c r="A35" s="2">
        <v>32</v>
      </c>
      <c r="B35" s="7" t="s">
        <v>46</v>
      </c>
      <c r="C35" s="7">
        <v>32000</v>
      </c>
    </row>
    <row r="36" spans="1:5" x14ac:dyDescent="0.3">
      <c r="A36" s="2">
        <v>33</v>
      </c>
      <c r="B36" s="7" t="s">
        <v>47</v>
      </c>
      <c r="C36" s="7">
        <v>31850</v>
      </c>
    </row>
    <row r="37" spans="1:5" x14ac:dyDescent="0.3">
      <c r="A37" s="2">
        <v>34</v>
      </c>
      <c r="B37" s="7" t="s">
        <v>48</v>
      </c>
      <c r="C37" s="7">
        <v>31850</v>
      </c>
    </row>
    <row r="38" spans="1:5" x14ac:dyDescent="0.3">
      <c r="A38" s="2">
        <v>35</v>
      </c>
      <c r="B38" s="7" t="s">
        <v>49</v>
      </c>
      <c r="C38" s="7">
        <v>62000</v>
      </c>
    </row>
    <row r="39" spans="1:5" x14ac:dyDescent="0.3">
      <c r="A39" s="2">
        <v>36</v>
      </c>
      <c r="B39" s="7" t="s">
        <v>50</v>
      </c>
      <c r="C39" s="7">
        <v>63850</v>
      </c>
    </row>
    <row r="40" spans="1:5" x14ac:dyDescent="0.3">
      <c r="A40" s="2">
        <v>37</v>
      </c>
      <c r="B40" s="7" t="s">
        <v>51</v>
      </c>
      <c r="C40" s="7">
        <v>31850</v>
      </c>
    </row>
    <row r="41" spans="1:5" x14ac:dyDescent="0.3">
      <c r="A41" s="2">
        <v>38</v>
      </c>
      <c r="B41" s="7" t="s">
        <v>52</v>
      </c>
      <c r="C41" s="7">
        <v>31850</v>
      </c>
    </row>
    <row r="42" spans="1:5" x14ac:dyDescent="0.3">
      <c r="A42" s="2">
        <v>39</v>
      </c>
      <c r="B42" s="7" t="s">
        <v>53</v>
      </c>
      <c r="C42" s="7">
        <v>79950</v>
      </c>
      <c r="E42" s="15"/>
    </row>
    <row r="43" spans="1:5" x14ac:dyDescent="0.3">
      <c r="A43" s="2">
        <v>40</v>
      </c>
      <c r="B43" s="7" t="s">
        <v>54</v>
      </c>
      <c r="C43" s="7">
        <v>29250</v>
      </c>
    </row>
    <row r="44" spans="1:5" x14ac:dyDescent="0.3">
      <c r="A44" s="2">
        <v>41</v>
      </c>
      <c r="B44" s="7" t="s">
        <v>55</v>
      </c>
      <c r="C44" s="7">
        <v>53650</v>
      </c>
    </row>
    <row r="45" spans="1:5" x14ac:dyDescent="0.3">
      <c r="A45" s="2">
        <v>42</v>
      </c>
      <c r="B45" s="7" t="s">
        <v>56</v>
      </c>
      <c r="C45" s="7">
        <v>42650</v>
      </c>
    </row>
    <row r="46" spans="1:5" x14ac:dyDescent="0.3">
      <c r="A46" s="2">
        <v>43</v>
      </c>
      <c r="B46" s="7" t="s">
        <v>57</v>
      </c>
      <c r="C46" s="7">
        <v>52050</v>
      </c>
    </row>
    <row r="47" spans="1:5" x14ac:dyDescent="0.3">
      <c r="A47" s="2">
        <v>44</v>
      </c>
      <c r="B47" s="7" t="s">
        <v>58</v>
      </c>
      <c r="C47" s="7">
        <v>66300</v>
      </c>
    </row>
    <row r="48" spans="1:5" x14ac:dyDescent="0.3">
      <c r="A48" s="2">
        <v>45</v>
      </c>
      <c r="B48" s="7" t="s">
        <v>59</v>
      </c>
      <c r="C48" s="7">
        <v>181050</v>
      </c>
    </row>
    <row r="49" spans="1:3" x14ac:dyDescent="0.3">
      <c r="A49" s="2">
        <v>46</v>
      </c>
      <c r="B49" s="19" t="s">
        <v>60</v>
      </c>
      <c r="C49" s="7">
        <v>14500</v>
      </c>
    </row>
    <row r="50" spans="1:3" x14ac:dyDescent="0.3">
      <c r="A50" s="2">
        <v>47</v>
      </c>
      <c r="B50" s="19" t="s">
        <v>61</v>
      </c>
      <c r="C50" s="7">
        <v>14500</v>
      </c>
    </row>
    <row r="51" spans="1:3" x14ac:dyDescent="0.3">
      <c r="A51" s="2">
        <v>48</v>
      </c>
      <c r="B51" s="21" t="s">
        <v>62</v>
      </c>
      <c r="C51" s="7">
        <v>20000</v>
      </c>
    </row>
    <row r="52" spans="1:3" x14ac:dyDescent="0.3">
      <c r="A52" s="2">
        <v>49</v>
      </c>
      <c r="B52" s="21" t="s">
        <v>63</v>
      </c>
      <c r="C52" s="7">
        <v>20000</v>
      </c>
    </row>
    <row r="53" spans="1:3" x14ac:dyDescent="0.3">
      <c r="A53" s="2">
        <v>50</v>
      </c>
      <c r="B53" s="21" t="s">
        <v>64</v>
      </c>
      <c r="C53" s="7">
        <v>20000</v>
      </c>
    </row>
    <row r="54" spans="1:3" x14ac:dyDescent="0.3">
      <c r="A54" s="2">
        <v>51</v>
      </c>
      <c r="B54" s="19" t="s">
        <v>65</v>
      </c>
      <c r="C54" s="7">
        <v>21500</v>
      </c>
    </row>
    <row r="55" spans="1:3" x14ac:dyDescent="0.3">
      <c r="A55" s="2">
        <v>52</v>
      </c>
      <c r="B55" s="19" t="s">
        <v>66</v>
      </c>
      <c r="C55" s="7">
        <v>38800</v>
      </c>
    </row>
    <row r="56" spans="1:3" x14ac:dyDescent="0.3">
      <c r="A56" s="2">
        <v>53</v>
      </c>
      <c r="B56" s="7" t="s">
        <v>33</v>
      </c>
      <c r="C56" s="7">
        <v>23050</v>
      </c>
    </row>
    <row r="57" spans="1:3" x14ac:dyDescent="0.3">
      <c r="A57" s="2">
        <v>54</v>
      </c>
      <c r="B57" s="19" t="s">
        <v>34</v>
      </c>
      <c r="C57" s="7">
        <v>26800</v>
      </c>
    </row>
    <row r="58" spans="1:3" x14ac:dyDescent="0.3">
      <c r="A58" s="2">
        <v>55</v>
      </c>
      <c r="B58" s="7" t="s">
        <v>67</v>
      </c>
      <c r="C58" s="7">
        <v>66350</v>
      </c>
    </row>
  </sheetData>
  <mergeCells count="7">
    <mergeCell ref="E13:F13"/>
    <mergeCell ref="G1:G2"/>
    <mergeCell ref="A1:A2"/>
    <mergeCell ref="B1:B2"/>
    <mergeCell ref="C1:C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D8AF-A80B-446C-9FE0-205FF0573C6D}">
  <dimension ref="A1:F64"/>
  <sheetViews>
    <sheetView tabSelected="1" workbookViewId="0">
      <selection sqref="A1:XFD1048576"/>
    </sheetView>
  </sheetViews>
  <sheetFormatPr defaultRowHeight="14.4" x14ac:dyDescent="0.3"/>
  <cols>
    <col min="2" max="2" width="20.21875" bestFit="1" customWidth="1"/>
    <col min="3" max="3" width="7.5546875" bestFit="1" customWidth="1"/>
    <col min="4" max="4" width="15.77734375" bestFit="1" customWidth="1"/>
  </cols>
  <sheetData>
    <row r="1" spans="1:6" x14ac:dyDescent="0.3">
      <c r="A1" s="2">
        <v>1</v>
      </c>
      <c r="B1" s="24" t="s">
        <v>5</v>
      </c>
      <c r="C1" s="24">
        <v>9500</v>
      </c>
      <c r="D1" t="s">
        <v>68</v>
      </c>
      <c r="F1" t="str">
        <f>"insert into param (nama_param,tipe_param,harga) VALUES ('"&amp;B1&amp;"','"&amp;D1&amp;"','"&amp;C1&amp;"');"</f>
        <v>insert into param (nama_param,tipe_param,harga) VALUES ('Suhu','Air dan Air Limbah','9500');</v>
      </c>
    </row>
    <row r="2" spans="1:6" x14ac:dyDescent="0.3">
      <c r="A2" s="2">
        <v>2</v>
      </c>
      <c r="B2" s="24" t="s">
        <v>7</v>
      </c>
      <c r="C2" s="24">
        <v>22500</v>
      </c>
      <c r="D2" t="s">
        <v>68</v>
      </c>
      <c r="F2" t="str">
        <f t="shared" ref="F2:F64" si="0">"insert into param (nama_param,tipe_param,harga) VALUES ('"&amp;B2&amp;"','"&amp;D2&amp;"','"&amp;C2&amp;"');"</f>
        <v>insert into param (nama_param,tipe_param,harga) VALUES ('TDS portable','Air dan Air Limbah','22500');</v>
      </c>
    </row>
    <row r="3" spans="1:6" x14ac:dyDescent="0.3">
      <c r="A3" s="2">
        <v>3</v>
      </c>
      <c r="B3" s="24" t="s">
        <v>9</v>
      </c>
      <c r="C3" s="24">
        <v>34900</v>
      </c>
      <c r="D3" t="s">
        <v>68</v>
      </c>
      <c r="F3" t="str">
        <f t="shared" si="0"/>
        <v>insert into param (nama_param,tipe_param,harga) VALUES ('TDS Gravimetri','Air dan Air Limbah','34900');</v>
      </c>
    </row>
    <row r="4" spans="1:6" x14ac:dyDescent="0.3">
      <c r="A4" s="2">
        <v>4</v>
      </c>
      <c r="B4" s="24" t="s">
        <v>11</v>
      </c>
      <c r="C4" s="24">
        <v>34000</v>
      </c>
      <c r="D4" t="s">
        <v>68</v>
      </c>
      <c r="F4" t="str">
        <f t="shared" si="0"/>
        <v>insert into param (nama_param,tipe_param,harga) VALUES ('TSS','Air dan Air Limbah','34000');</v>
      </c>
    </row>
    <row r="5" spans="1:6" x14ac:dyDescent="0.3">
      <c r="A5" s="2">
        <v>5</v>
      </c>
      <c r="B5" s="24" t="s">
        <v>13</v>
      </c>
      <c r="C5" s="24">
        <v>30400</v>
      </c>
      <c r="D5" t="s">
        <v>68</v>
      </c>
      <c r="F5" t="str">
        <f t="shared" si="0"/>
        <v>insert into param (nama_param,tipe_param,harga) VALUES ('Residu Total Gravimetri','Air dan Air Limbah','30400');</v>
      </c>
    </row>
    <row r="6" spans="1:6" x14ac:dyDescent="0.3">
      <c r="A6" s="2">
        <v>6</v>
      </c>
      <c r="B6" s="24" t="s">
        <v>15</v>
      </c>
      <c r="C6" s="24">
        <v>14200</v>
      </c>
      <c r="D6" t="s">
        <v>68</v>
      </c>
      <c r="F6" t="str">
        <f t="shared" si="0"/>
        <v>insert into param (nama_param,tipe_param,harga) VALUES ('Salinitas','Air dan Air Limbah','14200');</v>
      </c>
    </row>
    <row r="7" spans="1:6" x14ac:dyDescent="0.3">
      <c r="A7" s="2">
        <v>7</v>
      </c>
      <c r="B7" s="24" t="s">
        <v>17</v>
      </c>
      <c r="C7" s="24">
        <v>15900</v>
      </c>
      <c r="D7" t="s">
        <v>68</v>
      </c>
      <c r="F7" t="str">
        <f t="shared" si="0"/>
        <v>insert into param (nama_param,tipe_param,harga) VALUES ('DHL','Air dan Air Limbah','15900');</v>
      </c>
    </row>
    <row r="8" spans="1:6" x14ac:dyDescent="0.3">
      <c r="A8" s="2">
        <v>8</v>
      </c>
      <c r="B8" s="24" t="s">
        <v>19</v>
      </c>
      <c r="C8" s="24">
        <v>15336</v>
      </c>
      <c r="D8" t="s">
        <v>68</v>
      </c>
      <c r="F8" t="str">
        <f t="shared" si="0"/>
        <v>insert into param (nama_param,tipe_param,harga) VALUES ('Kekeruhan','Air dan Air Limbah','15336');</v>
      </c>
    </row>
    <row r="9" spans="1:6" x14ac:dyDescent="0.3">
      <c r="A9" s="2">
        <v>9</v>
      </c>
      <c r="B9" s="24" t="s">
        <v>21</v>
      </c>
      <c r="C9" s="24">
        <v>15700</v>
      </c>
      <c r="D9" t="s">
        <v>68</v>
      </c>
      <c r="F9" t="str">
        <f t="shared" si="0"/>
        <v>insert into param (nama_param,tipe_param,harga) VALUES ('Warna','Air dan Air Limbah','15700');</v>
      </c>
    </row>
    <row r="10" spans="1:6" x14ac:dyDescent="0.3">
      <c r="A10" s="2">
        <v>10</v>
      </c>
      <c r="B10" s="24" t="s">
        <v>23</v>
      </c>
      <c r="C10" s="24">
        <v>33850</v>
      </c>
      <c r="D10" t="s">
        <v>68</v>
      </c>
      <c r="F10" t="str">
        <f t="shared" si="0"/>
        <v>insert into param (nama_param,tipe_param,harga) VALUES ('pH','Air dan Air Limbah','33850');</v>
      </c>
    </row>
    <row r="11" spans="1:6" x14ac:dyDescent="0.3">
      <c r="A11" s="2">
        <v>11</v>
      </c>
      <c r="B11" s="24" t="s">
        <v>25</v>
      </c>
      <c r="C11" s="24">
        <v>17350</v>
      </c>
      <c r="D11" t="s">
        <v>68</v>
      </c>
      <c r="F11" t="str">
        <f t="shared" si="0"/>
        <v>insert into param (nama_param,tipe_param,harga) VALUES ('Sulfide','Air dan Air Limbah','17350');</v>
      </c>
    </row>
    <row r="12" spans="1:6" x14ac:dyDescent="0.3">
      <c r="A12" s="2">
        <v>12</v>
      </c>
      <c r="B12" t="s">
        <v>26</v>
      </c>
      <c r="C12" s="24">
        <v>28300</v>
      </c>
      <c r="D12" t="s">
        <v>68</v>
      </c>
      <c r="F12" t="str">
        <f t="shared" si="0"/>
        <v>insert into param (nama_param,tipe_param,harga) VALUES ('Klorida (Cl) free','Air dan Air Limbah','28300');</v>
      </c>
    </row>
    <row r="13" spans="1:6" x14ac:dyDescent="0.3">
      <c r="A13" s="2">
        <v>13</v>
      </c>
      <c r="B13" t="s">
        <v>27</v>
      </c>
      <c r="C13" s="24">
        <f>C12</f>
        <v>28300</v>
      </c>
      <c r="D13" t="s">
        <v>68</v>
      </c>
      <c r="F13" t="str">
        <f t="shared" si="0"/>
        <v>insert into param (nama_param,tipe_param,harga) VALUES ('Klorin (Cl2) total','Air dan Air Limbah','28300');</v>
      </c>
    </row>
    <row r="14" spans="1:6" x14ac:dyDescent="0.3">
      <c r="A14" s="2">
        <v>14</v>
      </c>
      <c r="B14" s="24" t="s">
        <v>28</v>
      </c>
      <c r="C14" s="24">
        <v>24400</v>
      </c>
      <c r="D14" t="s">
        <v>68</v>
      </c>
      <c r="F14" t="str">
        <f t="shared" si="0"/>
        <v>insert into param (nama_param,tipe_param,harga) VALUES ('NH3-N','Air dan Air Limbah','24400');</v>
      </c>
    </row>
    <row r="15" spans="1:6" x14ac:dyDescent="0.3">
      <c r="A15" s="2">
        <v>15</v>
      </c>
      <c r="B15" s="24" t="s">
        <v>29</v>
      </c>
      <c r="C15" s="24">
        <v>24650</v>
      </c>
      <c r="D15" t="s">
        <v>68</v>
      </c>
      <c r="F15" t="str">
        <f t="shared" si="0"/>
        <v>insert into param (nama_param,tipe_param,harga) VALUES ('NO3-N (HACH)','Air dan Air Limbah','24650');</v>
      </c>
    </row>
    <row r="16" spans="1:6" x14ac:dyDescent="0.3">
      <c r="A16" s="2">
        <v>16</v>
      </c>
      <c r="B16" s="24" t="s">
        <v>30</v>
      </c>
      <c r="C16" s="24">
        <v>23800</v>
      </c>
      <c r="D16" t="s">
        <v>68</v>
      </c>
      <c r="F16" t="str">
        <f t="shared" si="0"/>
        <v>insert into param (nama_param,tipe_param,harga) VALUES ('NO3-N  (SNI)','Air dan Air Limbah','23800');</v>
      </c>
    </row>
    <row r="17" spans="1:6" x14ac:dyDescent="0.3">
      <c r="A17" s="2">
        <v>17</v>
      </c>
      <c r="B17" s="24" t="s">
        <v>31</v>
      </c>
      <c r="C17" s="24">
        <v>21250</v>
      </c>
      <c r="D17" t="s">
        <v>68</v>
      </c>
      <c r="F17" t="str">
        <f t="shared" si="0"/>
        <v>insert into param (nama_param,tipe_param,harga) VALUES ('NO2-N  (HACH)','Air dan Air Limbah','21250');</v>
      </c>
    </row>
    <row r="18" spans="1:6" x14ac:dyDescent="0.3">
      <c r="A18" s="2">
        <v>18</v>
      </c>
      <c r="B18" s="24" t="s">
        <v>32</v>
      </c>
      <c r="C18" s="24">
        <v>24350</v>
      </c>
      <c r="D18" t="s">
        <v>68</v>
      </c>
      <c r="F18" t="str">
        <f t="shared" si="0"/>
        <v>insert into param (nama_param,tipe_param,harga) VALUES ('NO2-N (SNI)','Air dan Air Limbah','24350');</v>
      </c>
    </row>
    <row r="19" spans="1:6" x14ac:dyDescent="0.3">
      <c r="A19" s="2">
        <v>19</v>
      </c>
      <c r="B19" s="24" t="s">
        <v>33</v>
      </c>
      <c r="C19" s="24">
        <v>23050</v>
      </c>
      <c r="D19" t="s">
        <v>68</v>
      </c>
      <c r="F19" t="str">
        <f t="shared" si="0"/>
        <v>insert into param (nama_param,tipe_param,harga) VALUES ('Ortho Posphat','Air dan Air Limbah','23050');</v>
      </c>
    </row>
    <row r="20" spans="1:6" x14ac:dyDescent="0.3">
      <c r="A20" s="2">
        <v>20</v>
      </c>
      <c r="B20" t="s">
        <v>34</v>
      </c>
      <c r="C20" s="24">
        <v>26800</v>
      </c>
      <c r="D20" t="s">
        <v>68</v>
      </c>
      <c r="F20" t="str">
        <f t="shared" si="0"/>
        <v>insert into param (nama_param,tipe_param,harga) VALUES ('Total Fosfat (P-total)','Air dan Air Limbah','26800');</v>
      </c>
    </row>
    <row r="21" spans="1:6" x14ac:dyDescent="0.3">
      <c r="A21" s="2">
        <v>21</v>
      </c>
      <c r="B21" s="24" t="s">
        <v>35</v>
      </c>
      <c r="C21" s="24">
        <v>20100</v>
      </c>
      <c r="D21" t="s">
        <v>68</v>
      </c>
      <c r="F21" t="str">
        <f t="shared" si="0"/>
        <v>insert into param (nama_param,tipe_param,harga) VALUES ('DO','Air dan Air Limbah','20100');</v>
      </c>
    </row>
    <row r="22" spans="1:6" x14ac:dyDescent="0.3">
      <c r="A22" s="2">
        <v>22</v>
      </c>
      <c r="B22" s="25" t="s">
        <v>36</v>
      </c>
      <c r="C22" s="25">
        <v>32800</v>
      </c>
      <c r="D22" t="s">
        <v>68</v>
      </c>
      <c r="F22" t="str">
        <f t="shared" si="0"/>
        <v>insert into param (nama_param,tipe_param,harga) VALUES ('DO Titrimetri','Air dan Air Limbah','32800');</v>
      </c>
    </row>
    <row r="23" spans="1:6" x14ac:dyDescent="0.3">
      <c r="A23" s="2">
        <v>23</v>
      </c>
      <c r="B23" s="24" t="s">
        <v>37</v>
      </c>
      <c r="C23" s="24">
        <v>38000</v>
      </c>
      <c r="D23" t="s">
        <v>68</v>
      </c>
      <c r="F23" t="str">
        <f t="shared" si="0"/>
        <v>insert into param (nama_param,tipe_param,harga) VALUES ('Barium (HACH)','Air dan Air Limbah','38000');</v>
      </c>
    </row>
    <row r="24" spans="1:6" x14ac:dyDescent="0.3">
      <c r="A24" s="2">
        <v>24</v>
      </c>
      <c r="B24" s="24" t="s">
        <v>38</v>
      </c>
      <c r="C24" s="24">
        <v>33100</v>
      </c>
      <c r="D24" t="s">
        <v>68</v>
      </c>
      <c r="F24" t="str">
        <f t="shared" si="0"/>
        <v>insert into param (nama_param,tipe_param,harga) VALUES ('Barium secara AAS','Air dan Air Limbah','33100');</v>
      </c>
    </row>
    <row r="25" spans="1:6" x14ac:dyDescent="0.3">
      <c r="A25" s="2">
        <v>25</v>
      </c>
      <c r="B25" s="24" t="s">
        <v>39</v>
      </c>
      <c r="C25" s="24">
        <v>33500</v>
      </c>
      <c r="D25" t="s">
        <v>68</v>
      </c>
      <c r="F25" t="str">
        <f t="shared" si="0"/>
        <v>insert into param (nama_param,tipe_param,harga) VALUES ('Crom Heksa (HACH)','Air dan Air Limbah','33500');</v>
      </c>
    </row>
    <row r="26" spans="1:6" x14ac:dyDescent="0.3">
      <c r="A26" s="2">
        <v>26</v>
      </c>
      <c r="B26" s="24" t="s">
        <v>40</v>
      </c>
      <c r="C26" s="24">
        <v>27250</v>
      </c>
      <c r="D26" t="s">
        <v>68</v>
      </c>
      <c r="F26" t="str">
        <f t="shared" si="0"/>
        <v>insert into param (nama_param,tipe_param,harga) VALUES ('Crom Heksa (SNI)','Air dan Air Limbah','27250');</v>
      </c>
    </row>
    <row r="27" spans="1:6" x14ac:dyDescent="0.3">
      <c r="A27" s="2">
        <v>27</v>
      </c>
      <c r="B27" s="24" t="s">
        <v>41</v>
      </c>
      <c r="C27" s="24">
        <v>52300</v>
      </c>
      <c r="D27" t="s">
        <v>68</v>
      </c>
      <c r="F27" t="str">
        <f t="shared" si="0"/>
        <v>insert into param (nama_param,tipe_param,harga) VALUES ('Cyanide(HACH)','Air dan Air Limbah','52300');</v>
      </c>
    </row>
    <row r="28" spans="1:6" x14ac:dyDescent="0.3">
      <c r="A28" s="2">
        <v>28</v>
      </c>
      <c r="B28" s="24" t="s">
        <v>42</v>
      </c>
      <c r="C28" s="24">
        <v>30900</v>
      </c>
      <c r="D28" t="s">
        <v>68</v>
      </c>
      <c r="F28" t="str">
        <f t="shared" si="0"/>
        <v>insert into param (nama_param,tipe_param,harga) VALUES ('Crom Total secara AAS','Air dan Air Limbah','30900');</v>
      </c>
    </row>
    <row r="29" spans="1:6" x14ac:dyDescent="0.3">
      <c r="A29" s="2">
        <v>29</v>
      </c>
      <c r="B29" s="24" t="s">
        <v>43</v>
      </c>
      <c r="C29" s="24">
        <v>24150</v>
      </c>
      <c r="D29" t="s">
        <v>68</v>
      </c>
      <c r="F29" t="str">
        <f t="shared" si="0"/>
        <v>insert into param (nama_param,tipe_param,harga) VALUES ('Sulfat (HACH)','Air dan Air Limbah','24150');</v>
      </c>
    </row>
    <row r="30" spans="1:6" x14ac:dyDescent="0.3">
      <c r="A30" s="2">
        <v>30</v>
      </c>
      <c r="B30" s="24" t="s">
        <v>44</v>
      </c>
      <c r="C30" s="24">
        <v>24250</v>
      </c>
      <c r="D30" t="s">
        <v>68</v>
      </c>
      <c r="F30" t="str">
        <f t="shared" si="0"/>
        <v>insert into param (nama_param,tipe_param,harga) VALUES ('Sulfat (SNI)','Air dan Air Limbah','24250');</v>
      </c>
    </row>
    <row r="31" spans="1:6" x14ac:dyDescent="0.3">
      <c r="A31" s="2">
        <v>31</v>
      </c>
      <c r="B31" s="24" t="s">
        <v>45</v>
      </c>
      <c r="C31" s="24">
        <v>31850</v>
      </c>
      <c r="D31" t="s">
        <v>68</v>
      </c>
      <c r="F31" t="str">
        <f t="shared" si="0"/>
        <v>insert into param (nama_param,tipe_param,harga) VALUES ('Mn ','Air dan Air Limbah','31850');</v>
      </c>
    </row>
    <row r="32" spans="1:6" x14ac:dyDescent="0.3">
      <c r="A32" s="2">
        <v>32</v>
      </c>
      <c r="B32" s="24" t="s">
        <v>46</v>
      </c>
      <c r="C32" s="24">
        <v>32000</v>
      </c>
      <c r="D32" t="s">
        <v>68</v>
      </c>
      <c r="F32" t="str">
        <f t="shared" si="0"/>
        <v>insert into param (nama_param,tipe_param,harga) VALUES ('Fe','Air dan Air Limbah','32000');</v>
      </c>
    </row>
    <row r="33" spans="1:6" x14ac:dyDescent="0.3">
      <c r="A33" s="2">
        <v>33</v>
      </c>
      <c r="B33" s="24" t="s">
        <v>47</v>
      </c>
      <c r="C33" s="24">
        <v>31850</v>
      </c>
      <c r="D33" t="s">
        <v>68</v>
      </c>
      <c r="F33" t="str">
        <f t="shared" si="0"/>
        <v>insert into param (nama_param,tipe_param,harga) VALUES ('Zn ','Air dan Air Limbah','31850');</v>
      </c>
    </row>
    <row r="34" spans="1:6" x14ac:dyDescent="0.3">
      <c r="A34" s="2">
        <v>34</v>
      </c>
      <c r="B34" s="24" t="s">
        <v>48</v>
      </c>
      <c r="C34" s="24">
        <v>31850</v>
      </c>
      <c r="D34" t="s">
        <v>68</v>
      </c>
      <c r="F34" t="str">
        <f t="shared" si="0"/>
        <v>insert into param (nama_param,tipe_param,harga) VALUES ('Cu ','Air dan Air Limbah','31850');</v>
      </c>
    </row>
    <row r="35" spans="1:6" x14ac:dyDescent="0.3">
      <c r="A35" s="2">
        <v>35</v>
      </c>
      <c r="B35" s="24" t="s">
        <v>49</v>
      </c>
      <c r="C35" s="24">
        <v>62000</v>
      </c>
      <c r="D35" t="s">
        <v>68</v>
      </c>
      <c r="F35" t="str">
        <f t="shared" si="0"/>
        <v>insert into param (nama_param,tipe_param,harga) VALUES ('BOD','Air dan Air Limbah','62000');</v>
      </c>
    </row>
    <row r="36" spans="1:6" x14ac:dyDescent="0.3">
      <c r="A36" s="2">
        <v>36</v>
      </c>
      <c r="B36" s="24" t="s">
        <v>50</v>
      </c>
      <c r="C36" s="24">
        <v>63850</v>
      </c>
      <c r="D36" t="s">
        <v>68</v>
      </c>
      <c r="F36" t="str">
        <f t="shared" si="0"/>
        <v>insert into param (nama_param,tipe_param,harga) VALUES ('COD','Air dan Air Limbah','63850');</v>
      </c>
    </row>
    <row r="37" spans="1:6" x14ac:dyDescent="0.3">
      <c r="A37" s="2">
        <v>37</v>
      </c>
      <c r="B37" s="24" t="s">
        <v>51</v>
      </c>
      <c r="C37" s="24">
        <v>31850</v>
      </c>
      <c r="D37" t="s">
        <v>68</v>
      </c>
      <c r="F37" t="str">
        <f t="shared" si="0"/>
        <v>insert into param (nama_param,tipe_param,harga) VALUES ('Cd ','Air dan Air Limbah','31850');</v>
      </c>
    </row>
    <row r="38" spans="1:6" x14ac:dyDescent="0.3">
      <c r="A38" s="2">
        <v>38</v>
      </c>
      <c r="B38" s="24" t="s">
        <v>52</v>
      </c>
      <c r="C38" s="24">
        <v>31850</v>
      </c>
      <c r="D38" t="s">
        <v>68</v>
      </c>
      <c r="F38" t="str">
        <f t="shared" si="0"/>
        <v>insert into param (nama_param,tipe_param,harga) VALUES ('Pb','Air dan Air Limbah','31850');</v>
      </c>
    </row>
    <row r="39" spans="1:6" x14ac:dyDescent="0.3">
      <c r="A39" s="2">
        <v>39</v>
      </c>
      <c r="B39" s="24" t="s">
        <v>53</v>
      </c>
      <c r="C39" s="24">
        <v>79950</v>
      </c>
      <c r="D39" t="s">
        <v>68</v>
      </c>
      <c r="F39" t="str">
        <f t="shared" si="0"/>
        <v>insert into param (nama_param,tipe_param,harga) VALUES ('Hg ','Air dan Air Limbah','79950');</v>
      </c>
    </row>
    <row r="40" spans="1:6" x14ac:dyDescent="0.3">
      <c r="A40" s="2">
        <v>40</v>
      </c>
      <c r="B40" s="24" t="s">
        <v>54</v>
      </c>
      <c r="C40" s="24">
        <v>29250</v>
      </c>
      <c r="D40" t="s">
        <v>68</v>
      </c>
      <c r="F40" t="str">
        <f t="shared" si="0"/>
        <v>insert into param (nama_param,tipe_param,harga) VALUES ('Fluoride (HACH)','Air dan Air Limbah','29250');</v>
      </c>
    </row>
    <row r="41" spans="1:6" x14ac:dyDescent="0.3">
      <c r="A41" s="2">
        <v>41</v>
      </c>
      <c r="B41" s="24" t="s">
        <v>55</v>
      </c>
      <c r="C41" s="24">
        <v>53650</v>
      </c>
      <c r="D41" t="s">
        <v>68</v>
      </c>
      <c r="F41" t="str">
        <f t="shared" si="0"/>
        <v>insert into param (nama_param,tipe_param,harga) VALUES ('Phenol (HACH)','Air dan Air Limbah','53650');</v>
      </c>
    </row>
    <row r="42" spans="1:6" x14ac:dyDescent="0.3">
      <c r="A42" s="2">
        <v>42</v>
      </c>
      <c r="B42" s="24" t="s">
        <v>56</v>
      </c>
      <c r="C42" s="24">
        <v>42650</v>
      </c>
      <c r="D42" t="s">
        <v>68</v>
      </c>
      <c r="F42" t="str">
        <f t="shared" si="0"/>
        <v>insert into param (nama_param,tipe_param,harga) VALUES ('Minyak dan Lemak','Air dan Air Limbah','42650');</v>
      </c>
    </row>
    <row r="43" spans="1:6" x14ac:dyDescent="0.3">
      <c r="A43" s="2">
        <v>43</v>
      </c>
      <c r="B43" s="24" t="s">
        <v>57</v>
      </c>
      <c r="C43" s="24">
        <v>52050</v>
      </c>
      <c r="D43" t="s">
        <v>68</v>
      </c>
      <c r="F43" t="str">
        <f t="shared" si="0"/>
        <v>insert into param (nama_param,tipe_param,harga) VALUES ('Detergen (HACH)','Air dan Air Limbah','52050');</v>
      </c>
    </row>
    <row r="44" spans="1:6" x14ac:dyDescent="0.3">
      <c r="A44" s="2">
        <v>44</v>
      </c>
      <c r="B44" s="24" t="s">
        <v>58</v>
      </c>
      <c r="C44" s="24">
        <v>66300</v>
      </c>
      <c r="D44" t="s">
        <v>68</v>
      </c>
      <c r="F44" t="str">
        <f t="shared" si="0"/>
        <v>insert into param (nama_param,tipe_param,harga) VALUES ('Arsen ','Air dan Air Limbah','66300');</v>
      </c>
    </row>
    <row r="45" spans="1:6" x14ac:dyDescent="0.3">
      <c r="A45" s="2">
        <v>45</v>
      </c>
      <c r="B45" s="24" t="s">
        <v>59</v>
      </c>
      <c r="C45" s="24">
        <v>181050</v>
      </c>
      <c r="D45" t="s">
        <v>68</v>
      </c>
      <c r="F45" t="str">
        <f t="shared" si="0"/>
        <v>insert into param (nama_param,tipe_param,harga) VALUES ('Coli dan Total Coliform','Air dan Air Limbah','181050');</v>
      </c>
    </row>
    <row r="46" spans="1:6" x14ac:dyDescent="0.3">
      <c r="A46" s="2">
        <v>46</v>
      </c>
      <c r="B46" t="s">
        <v>60</v>
      </c>
      <c r="C46" s="24">
        <v>14500</v>
      </c>
      <c r="D46" t="s">
        <v>68</v>
      </c>
      <c r="F46" t="str">
        <f t="shared" si="0"/>
        <v>insert into param (nama_param,tipe_param,harga) VALUES ('Alkalinitas','Air dan Air Limbah','14500');</v>
      </c>
    </row>
    <row r="47" spans="1:6" x14ac:dyDescent="0.3">
      <c r="A47" s="2">
        <v>47</v>
      </c>
      <c r="B47" t="s">
        <v>61</v>
      </c>
      <c r="C47" s="24">
        <v>14500</v>
      </c>
      <c r="D47" t="s">
        <v>68</v>
      </c>
      <c r="F47" t="str">
        <f t="shared" si="0"/>
        <v>insert into param (nama_param,tipe_param,harga) VALUES ('Aciditas','Air dan Air Limbah','14500');</v>
      </c>
    </row>
    <row r="48" spans="1:6" x14ac:dyDescent="0.3">
      <c r="A48" s="2">
        <v>48</v>
      </c>
      <c r="B48" s="26" t="s">
        <v>62</v>
      </c>
      <c r="C48" s="24">
        <v>20000</v>
      </c>
      <c r="D48" t="s">
        <v>68</v>
      </c>
      <c r="F48" t="str">
        <f t="shared" si="0"/>
        <v>insert into param (nama_param,tipe_param,harga) VALUES ('Kesadahan Ca','Air dan Air Limbah','20000');</v>
      </c>
    </row>
    <row r="49" spans="1:6" x14ac:dyDescent="0.3">
      <c r="A49" s="2">
        <v>49</v>
      </c>
      <c r="B49" s="26" t="s">
        <v>63</v>
      </c>
      <c r="C49" s="24">
        <v>20000</v>
      </c>
      <c r="D49" t="s">
        <v>68</v>
      </c>
      <c r="F49" t="str">
        <f t="shared" si="0"/>
        <v>insert into param (nama_param,tipe_param,harga) VALUES ('Kesadahan Mg','Air dan Air Limbah','20000');</v>
      </c>
    </row>
    <row r="50" spans="1:6" x14ac:dyDescent="0.3">
      <c r="A50" s="2">
        <v>50</v>
      </c>
      <c r="B50" s="26" t="s">
        <v>64</v>
      </c>
      <c r="C50" s="24">
        <v>20000</v>
      </c>
      <c r="D50" t="s">
        <v>68</v>
      </c>
      <c r="F50" t="str">
        <f t="shared" si="0"/>
        <v>insert into param (nama_param,tipe_param,harga) VALUES ('Kesadahan Total','Air dan Air Limbah','20000');</v>
      </c>
    </row>
    <row r="51" spans="1:6" x14ac:dyDescent="0.3">
      <c r="A51" s="2">
        <v>51</v>
      </c>
      <c r="B51" t="s">
        <v>65</v>
      </c>
      <c r="C51" s="24">
        <v>21500</v>
      </c>
      <c r="D51" t="s">
        <v>68</v>
      </c>
      <c r="F51" t="str">
        <f t="shared" si="0"/>
        <v>insert into param (nama_param,tipe_param,harga) VALUES ('Nilai Permanganat ','Air dan Air Limbah','21500');</v>
      </c>
    </row>
    <row r="52" spans="1:6" x14ac:dyDescent="0.3">
      <c r="A52" s="2">
        <v>52</v>
      </c>
      <c r="B52" t="s">
        <v>66</v>
      </c>
      <c r="C52" s="24">
        <v>38800</v>
      </c>
      <c r="D52" t="s">
        <v>68</v>
      </c>
      <c r="F52" t="str">
        <f t="shared" si="0"/>
        <v>insert into param (nama_param,tipe_param,harga) VALUES ('Nitrogen Organik','Air dan Air Limbah','38800');</v>
      </c>
    </row>
    <row r="53" spans="1:6" x14ac:dyDescent="0.3">
      <c r="A53" s="2">
        <v>53</v>
      </c>
      <c r="B53" s="24" t="s">
        <v>33</v>
      </c>
      <c r="C53" s="24">
        <v>23050</v>
      </c>
      <c r="D53" t="s">
        <v>68</v>
      </c>
      <c r="F53" t="str">
        <f t="shared" si="0"/>
        <v>insert into param (nama_param,tipe_param,harga) VALUES ('Ortho Posphat','Air dan Air Limbah','23050');</v>
      </c>
    </row>
    <row r="54" spans="1:6" x14ac:dyDescent="0.3">
      <c r="A54" s="2">
        <v>54</v>
      </c>
      <c r="B54" t="s">
        <v>34</v>
      </c>
      <c r="C54" s="24">
        <v>26800</v>
      </c>
      <c r="D54" t="s">
        <v>68</v>
      </c>
      <c r="F54" t="str">
        <f t="shared" si="0"/>
        <v>insert into param (nama_param,tipe_param,harga) VALUES ('Total Fosfat (P-total)','Air dan Air Limbah','26800');</v>
      </c>
    </row>
    <row r="55" spans="1:6" x14ac:dyDescent="0.3">
      <c r="A55" s="2">
        <v>55</v>
      </c>
      <c r="B55" s="24" t="s">
        <v>67</v>
      </c>
      <c r="C55" s="24">
        <v>66350</v>
      </c>
      <c r="D55" t="s">
        <v>68</v>
      </c>
      <c r="F55" t="str">
        <f t="shared" si="0"/>
        <v>insert into param (nama_param,tipe_param,harga) VALUES ('Selenium ','Air dan Air Limbah','66350');</v>
      </c>
    </row>
    <row r="56" spans="1:6" x14ac:dyDescent="0.3">
      <c r="B56" s="27" t="s">
        <v>6</v>
      </c>
      <c r="C56" s="24">
        <v>24100</v>
      </c>
      <c r="D56" t="s">
        <v>69</v>
      </c>
      <c r="F56" t="str">
        <f t="shared" si="0"/>
        <v>insert into param (nama_param,tipe_param,harga) VALUES ('Suhu Udara','Udara Ambient','24100');</v>
      </c>
    </row>
    <row r="57" spans="1:6" x14ac:dyDescent="0.3">
      <c r="B57" s="27" t="s">
        <v>8</v>
      </c>
      <c r="C57" s="24">
        <v>37650</v>
      </c>
      <c r="D57" t="s">
        <v>69</v>
      </c>
      <c r="F57" t="str">
        <f t="shared" si="0"/>
        <v>insert into param (nama_param,tipe_param,harga) VALUES ('Kelembaban udara dan CO2','Udara Ambient','37650');</v>
      </c>
    </row>
    <row r="58" spans="1:6" x14ac:dyDescent="0.3">
      <c r="B58" t="s">
        <v>10</v>
      </c>
      <c r="C58" s="24">
        <v>102100</v>
      </c>
      <c r="D58" t="s">
        <v>69</v>
      </c>
      <c r="F58" t="str">
        <f t="shared" si="0"/>
        <v>insert into param (nama_param,tipe_param,harga) VALUES ('Partikel debu (TSP) 1 jam','Udara Ambient','102100');</v>
      </c>
    </row>
    <row r="59" spans="1:6" x14ac:dyDescent="0.3">
      <c r="B59" t="s">
        <v>12</v>
      </c>
      <c r="C59" s="24">
        <v>103800</v>
      </c>
      <c r="D59" t="s">
        <v>69</v>
      </c>
      <c r="F59" t="str">
        <f t="shared" si="0"/>
        <v>insert into param (nama_param,tipe_param,harga) VALUES ('Sulfurdioksida ( SO2 )','Udara Ambient','103800');</v>
      </c>
    </row>
    <row r="60" spans="1:6" x14ac:dyDescent="0.3">
      <c r="B60" t="s">
        <v>14</v>
      </c>
      <c r="C60" s="24">
        <v>62000</v>
      </c>
      <c r="D60" t="s">
        <v>69</v>
      </c>
      <c r="F60" t="str">
        <f t="shared" si="0"/>
        <v>insert into param (nama_param,tipe_param,harga) VALUES ('Nitrogen Oksida ( NO2 )','Udara Ambient','62000');</v>
      </c>
    </row>
    <row r="61" spans="1:6" x14ac:dyDescent="0.3">
      <c r="B61" t="s">
        <v>16</v>
      </c>
      <c r="C61" s="24">
        <v>91050</v>
      </c>
      <c r="D61" t="s">
        <v>69</v>
      </c>
      <c r="F61" t="str">
        <f t="shared" si="0"/>
        <v>insert into param (nama_param,tipe_param,harga) VALUES ('Dihidrogen Sulfur ( H2S )','Udara Ambient','91050');</v>
      </c>
    </row>
    <row r="62" spans="1:6" x14ac:dyDescent="0.3">
      <c r="B62" t="s">
        <v>18</v>
      </c>
      <c r="C62" s="24">
        <v>102600</v>
      </c>
      <c r="D62" t="s">
        <v>69</v>
      </c>
      <c r="F62" t="str">
        <f t="shared" si="0"/>
        <v>insert into param (nama_param,tipe_param,harga) VALUES ('Amonia (NH3)','Udara Ambient','102600');</v>
      </c>
    </row>
    <row r="63" spans="1:6" x14ac:dyDescent="0.3">
      <c r="B63" t="s">
        <v>20</v>
      </c>
      <c r="C63" s="24">
        <v>101350</v>
      </c>
      <c r="D63" t="s">
        <v>69</v>
      </c>
      <c r="F63" t="str">
        <f t="shared" si="0"/>
        <v>insert into param (nama_param,tipe_param,harga) VALUES ('Ozon ( O3 )','Udara Ambient','101350');</v>
      </c>
    </row>
    <row r="64" spans="1:6" x14ac:dyDescent="0.3">
      <c r="B64" t="s">
        <v>22</v>
      </c>
      <c r="C64" s="24">
        <v>37650</v>
      </c>
      <c r="D64" t="s">
        <v>69</v>
      </c>
      <c r="E64" t="s">
        <v>70</v>
      </c>
      <c r="F64" t="str">
        <f t="shared" si="0"/>
        <v>insert into param (nama_param,tipe_param,harga) VALUES ('Kebisingan','Udara Ambient','37650');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HARGA PER-PARAMETER</vt:lpstr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ADMIN_DB</cp:lastModifiedBy>
  <cp:lastPrinted>2020-06-25T04:06:00Z</cp:lastPrinted>
  <dcterms:created xsi:type="dcterms:W3CDTF">2020-04-22T07:35:17Z</dcterms:created>
  <dcterms:modified xsi:type="dcterms:W3CDTF">2020-10-16T12:59:03Z</dcterms:modified>
</cp:coreProperties>
</file>