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E1" i="1" l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B13" i="1" l="1"/>
</calcChain>
</file>

<file path=xl/comments1.xml><?xml version="1.0" encoding="utf-8"?>
<comments xmlns="http://schemas.openxmlformats.org/spreadsheetml/2006/main">
  <authors>
    <author>Author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CLOSURE - 25K
WITHDRAWAL - 117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BAL ON LOAN 17500
PURCHASES 29100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ASKED FOR 120K BUT WAS PAID 150K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31/08/2020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CLOSED</t>
        </r>
      </text>
    </comment>
  </commentList>
</comments>
</file>

<file path=xl/sharedStrings.xml><?xml version="1.0" encoding="utf-8"?>
<sst xmlns="http://schemas.openxmlformats.org/spreadsheetml/2006/main" count="146" uniqueCount="140">
  <si>
    <t>C0003</t>
  </si>
  <si>
    <t>C0011</t>
  </si>
  <si>
    <t>C0078</t>
  </si>
  <si>
    <t>C0086</t>
  </si>
  <si>
    <t>C0092</t>
  </si>
  <si>
    <t>C0100</t>
  </si>
  <si>
    <t>C0101</t>
  </si>
  <si>
    <t>C0134</t>
  </si>
  <si>
    <t>C0153</t>
  </si>
  <si>
    <t>L0004</t>
  </si>
  <si>
    <t>L0018</t>
  </si>
  <si>
    <t>L0025</t>
  </si>
  <si>
    <t>L0027</t>
  </si>
  <si>
    <t>L0048</t>
  </si>
  <si>
    <t>L0063</t>
  </si>
  <si>
    <t>L0069</t>
  </si>
  <si>
    <t>L0070</t>
  </si>
  <si>
    <t>L0093</t>
  </si>
  <si>
    <t>L0100</t>
  </si>
  <si>
    <t>L0133</t>
  </si>
  <si>
    <t>L0169</t>
  </si>
  <si>
    <t>L0197</t>
  </si>
  <si>
    <t>L0200</t>
  </si>
  <si>
    <t>L0220</t>
  </si>
  <si>
    <t>L0233</t>
  </si>
  <si>
    <t>L0279</t>
  </si>
  <si>
    <t>L0280</t>
  </si>
  <si>
    <t>L0281</t>
  </si>
  <si>
    <t>L0303</t>
  </si>
  <si>
    <t>L0359</t>
  </si>
  <si>
    <t>L0373</t>
  </si>
  <si>
    <t>L0403</t>
  </si>
  <si>
    <t>L0423</t>
  </si>
  <si>
    <t>L0440</t>
  </si>
  <si>
    <t>L0443</t>
  </si>
  <si>
    <t>L0460</t>
  </si>
  <si>
    <t>L0476</t>
  </si>
  <si>
    <t>L0485</t>
  </si>
  <si>
    <t>T0005</t>
  </si>
  <si>
    <t>T0017</t>
  </si>
  <si>
    <t>T0027</t>
  </si>
  <si>
    <t>T0069</t>
  </si>
  <si>
    <t>T0071</t>
  </si>
  <si>
    <t>T0075</t>
  </si>
  <si>
    <t>T0093</t>
  </si>
  <si>
    <t>T0099</t>
  </si>
  <si>
    <t>T0121</t>
  </si>
  <si>
    <t>T0138</t>
  </si>
  <si>
    <t>T0139</t>
  </si>
  <si>
    <t>T0143</t>
  </si>
  <si>
    <t>T0146</t>
  </si>
  <si>
    <t>T0147</t>
  </si>
  <si>
    <t>T0149</t>
  </si>
  <si>
    <t>T0150</t>
  </si>
  <si>
    <t>T0158</t>
  </si>
  <si>
    <t>T0163</t>
  </si>
  <si>
    <t>T0166</t>
  </si>
  <si>
    <t>T0177</t>
  </si>
  <si>
    <t>H0019</t>
  </si>
  <si>
    <t>H0020</t>
  </si>
  <si>
    <t>H0026</t>
  </si>
  <si>
    <t>H0041</t>
  </si>
  <si>
    <t>H0057</t>
  </si>
  <si>
    <t>H0064</t>
  </si>
  <si>
    <t>H0074</t>
  </si>
  <si>
    <t>H0085</t>
  </si>
  <si>
    <t>H0119</t>
  </si>
  <si>
    <t>H0132</t>
  </si>
  <si>
    <t>H0133</t>
  </si>
  <si>
    <t>H0142</t>
  </si>
  <si>
    <t>H0153</t>
  </si>
  <si>
    <t>H0181</t>
  </si>
  <si>
    <t>H0185</t>
  </si>
  <si>
    <t>R0076</t>
  </si>
  <si>
    <t>P0124</t>
  </si>
  <si>
    <t>P0192</t>
  </si>
  <si>
    <t>P0206</t>
  </si>
  <si>
    <t>P0211</t>
  </si>
  <si>
    <t>P0231</t>
  </si>
  <si>
    <t>F0021</t>
  </si>
  <si>
    <t>F0031</t>
  </si>
  <si>
    <t>F0047</t>
  </si>
  <si>
    <t>F0056</t>
  </si>
  <si>
    <t>F0064</t>
  </si>
  <si>
    <t>F0120</t>
  </si>
  <si>
    <t>F0130</t>
  </si>
  <si>
    <t>E0003</t>
  </si>
  <si>
    <t>E0012</t>
  </si>
  <si>
    <t>E0022</t>
  </si>
  <si>
    <t>E0041</t>
  </si>
  <si>
    <t>E0042</t>
  </si>
  <si>
    <t>E0048</t>
  </si>
  <si>
    <t>E0054</t>
  </si>
  <si>
    <t>E0060</t>
  </si>
  <si>
    <t>E0063</t>
  </si>
  <si>
    <t>E0098</t>
  </si>
  <si>
    <t>E0102</t>
  </si>
  <si>
    <t>E0113</t>
  </si>
  <si>
    <t>E0139</t>
  </si>
  <si>
    <t>E0162</t>
  </si>
  <si>
    <t>E0188</t>
  </si>
  <si>
    <t>E0204</t>
  </si>
  <si>
    <t>E0208</t>
  </si>
  <si>
    <t>E0243</t>
  </si>
  <si>
    <t>E0245</t>
  </si>
  <si>
    <t>E0260</t>
  </si>
  <si>
    <t>E0261</t>
  </si>
  <si>
    <t>E0298</t>
  </si>
  <si>
    <t>J0029</t>
  </si>
  <si>
    <t>J0081</t>
  </si>
  <si>
    <t>J0082</t>
  </si>
  <si>
    <t>J0153</t>
  </si>
  <si>
    <t>J0171</t>
  </si>
  <si>
    <t>J0185</t>
  </si>
  <si>
    <t>J0200</t>
  </si>
  <si>
    <t>J0202</t>
  </si>
  <si>
    <t>J0207</t>
  </si>
  <si>
    <t>J0208</t>
  </si>
  <si>
    <t>J0209</t>
  </si>
  <si>
    <t>J0229</t>
  </si>
  <si>
    <t>J0276</t>
  </si>
  <si>
    <t>J0278</t>
  </si>
  <si>
    <t>J0291</t>
  </si>
  <si>
    <t>J0341</t>
  </si>
  <si>
    <t>J0346</t>
  </si>
  <si>
    <t>CLOSURE</t>
  </si>
  <si>
    <t>WITHDRAWAL</t>
  </si>
  <si>
    <t>PURCHARSES</t>
  </si>
  <si>
    <t>C0135</t>
  </si>
  <si>
    <t>L0005</t>
  </si>
  <si>
    <t>L0074</t>
  </si>
  <si>
    <t>L0316</t>
  </si>
  <si>
    <t>L0432</t>
  </si>
  <si>
    <t>L0464</t>
  </si>
  <si>
    <t>R0064</t>
  </si>
  <si>
    <t>P0048</t>
  </si>
  <si>
    <t>F0192</t>
  </si>
  <si>
    <t>E0308</t>
  </si>
  <si>
    <t>J0362</t>
  </si>
  <si>
    <t>2021 CLOSURE/WITHD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</si>
</sst>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Border="1" applyAlignment="1">
      <alignment horizontal="center"/>
    </xf>
    <xf numFmtId="43" fontId="3" fillId="2" borderId="3" xfId="1" applyFont="1" applyFill="1" applyBorder="1"/>
    <xf numFmtId="43" fontId="3" fillId="4" borderId="3" xfId="1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6" fillId="6" borderId="3" xfId="1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applyFill="1"/>
    <xf numFmtId="43" fontId="6" fillId="3" borderId="3" xfId="1" applyFont="1" applyFill="1" applyBorder="1"/>
    <xf numFmtId="43" fontId="6" fillId="4" borderId="3" xfId="1" applyFont="1" applyFill="1" applyBorder="1"/>
    <xf numFmtId="43" fontId="6" fillId="2" borderId="3" xfId="1" applyFont="1" applyFill="1" applyBorder="1"/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43" fontId="2" fillId="0" borderId="2" xfId="1" applyFont="1" applyBorder="1" applyAlignment="1">
      <alignment horizontal="center"/>
    </xf>
    <xf numFmtId="43" fontId="7" fillId="0" borderId="2" xfId="1" applyFont="1" applyBorder="1"/>
    <xf numFmtId="43" fontId="7" fillId="3" borderId="2" xfId="1" applyFont="1" applyFill="1" applyBorder="1"/>
    <xf numFmtId="43" fontId="0" fillId="4" borderId="0" xfId="0" applyNumberFormat="1" applyFill="1"/>
    <xf numFmtId="43" fontId="0" fillId="2" borderId="0" xfId="0" applyNumberFormat="1" applyFill="1"/>
    <xf numFmtId="0" fontId="8" fillId="0" borderId="1" xfId="0" applyFont="1" applyBorder="1" applyAlignment="1">
      <alignment horizontal="center"/>
    </xf>
    <xf numFmtId="43" fontId="8" fillId="4" borderId="3" xfId="1" applyFont="1" applyFill="1" applyBorder="1"/>
    <xf numFmtId="43" fontId="8" fillId="2" borderId="3" xfId="1" applyFont="1" applyFill="1" applyBorder="1"/>
    <xf numFmtId="0" fontId="8" fillId="3" borderId="1" xfId="0" applyFont="1" applyFill="1" applyBorder="1" applyAlignment="1">
      <alignment horizontal="center"/>
    </xf>
    <xf numFmtId="43" fontId="8" fillId="3" borderId="3" xfId="1" applyFont="1" applyFill="1" applyBorder="1"/>
    <xf numFmtId="43" fontId="2" fillId="2" borderId="3" xfId="1" applyFont="1" applyFill="1" applyBorder="1"/>
    <xf numFmtId="0" fontId="9" fillId="0" borderId="1" xfId="0" applyFont="1" applyFill="1" applyBorder="1" applyAlignment="1">
      <alignment horizontal="center"/>
    </xf>
    <xf numFmtId="43" fontId="9" fillId="4" borderId="3" xfId="1" applyFont="1" applyFill="1" applyBorder="1"/>
    <xf numFmtId="43" fontId="9" fillId="2" borderId="3" xfId="1" applyFont="1" applyFill="1" applyBorder="1"/>
    <xf numFmtId="43" fontId="2" fillId="4" borderId="3" xfId="1" applyFont="1" applyFill="1" applyBorder="1"/>
    <xf numFmtId="0" fontId="2" fillId="0" borderId="4" xfId="0" applyFont="1" applyFill="1" applyBorder="1" applyAlignment="1">
      <alignment horizontal="center"/>
    </xf>
    <xf numFmtId="43" fontId="2" fillId="6" borderId="3" xfId="1" applyFont="1" applyFill="1" applyBorder="1"/>
    <xf numFmtId="43" fontId="2" fillId="3" borderId="3" xfId="1" applyFont="1" applyFill="1" applyBorder="1"/>
    <xf numFmtId="0" fontId="2" fillId="0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3" fontId="2" fillId="4" borderId="6" xfId="1" applyFont="1" applyFill="1" applyBorder="1"/>
    <xf numFmtId="43" fontId="2" fillId="2" borderId="6" xfId="1" applyFont="1" applyFill="1" applyBorder="1"/>
    <xf numFmtId="0" fontId="2" fillId="0" borderId="2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0" fontId="3" fillId="0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3" fontId="9" fillId="0" borderId="2" xfId="1" applyFont="1" applyBorder="1" applyAlignment="1">
      <alignment horizontal="center"/>
    </xf>
    <xf numFmtId="43" fontId="7" fillId="2" borderId="2" xfId="1" applyFont="1" applyFill="1" applyBorder="1"/>
    <xf numFmtId="43" fontId="7" fillId="4" borderId="2" xfId="1" applyFont="1" applyFill="1" applyBorder="1"/>
    <xf numFmtId="0" fontId="10" fillId="0" borderId="1" xfId="0" applyFont="1" applyBorder="1" applyAlignment="1">
      <alignment horizontal="center"/>
    </xf>
    <xf numFmtId="43" fontId="10" fillId="4" borderId="3" xfId="1" applyFont="1" applyFill="1" applyBorder="1"/>
    <xf numFmtId="0" fontId="11" fillId="0" borderId="1" xfId="0" applyFont="1" applyBorder="1" applyAlignment="1">
      <alignment horizontal="center"/>
    </xf>
    <xf numFmtId="43" fontId="11" fillId="4" borderId="3" xfId="1" applyFont="1" applyFill="1" applyBorder="1"/>
    <xf numFmtId="43" fontId="11" fillId="2" borderId="3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43" fontId="2" fillId="4" borderId="2" xfId="1" applyFont="1" applyFill="1" applyBorder="1"/>
    <xf numFmtId="43" fontId="9" fillId="4" borderId="6" xfId="1" applyFont="1" applyFill="1" applyBorder="1"/>
    <xf numFmtId="43" fontId="9" fillId="2" borderId="6" xfId="1" applyFont="1" applyFill="1" applyBorder="1"/>
    <xf numFmtId="0" fontId="9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UTH%20FOLDER/MEMBERS%20CONTRIBUTIONS/FIRST%20-%20CREDIT/2020%20CONTRIBUTION/JAN%20-%20DECEMBER%20(Autosav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"/>
      <sheetName val="C"/>
      <sheetName val="L"/>
      <sheetName val="T"/>
      <sheetName val="H"/>
      <sheetName val="R"/>
      <sheetName val="P"/>
      <sheetName val="F"/>
      <sheetName val="E"/>
      <sheetName val="J"/>
      <sheetName val="ALL NAMES"/>
    </sheetNames>
    <sheetDataSet>
      <sheetData sheetId="0"/>
      <sheetData sheetId="1"/>
      <sheetData sheetId="2"/>
      <sheetData sheetId="3">
        <row r="9">
          <cell r="P9">
            <v>100000</v>
          </cell>
        </row>
        <row r="21">
          <cell r="P21">
            <v>150000</v>
          </cell>
        </row>
        <row r="31">
          <cell r="P31">
            <v>240000</v>
          </cell>
        </row>
        <row r="73">
          <cell r="P73">
            <v>69000</v>
          </cell>
        </row>
        <row r="75">
          <cell r="P75">
            <v>15000</v>
          </cell>
        </row>
        <row r="79">
          <cell r="P79">
            <v>115000</v>
          </cell>
        </row>
        <row r="97">
          <cell r="P97">
            <v>300000</v>
          </cell>
        </row>
        <row r="125">
          <cell r="P125">
            <v>350000</v>
          </cell>
        </row>
        <row r="142">
          <cell r="P142">
            <v>29000</v>
          </cell>
        </row>
        <row r="143">
          <cell r="P143">
            <v>30000</v>
          </cell>
        </row>
        <row r="147">
          <cell r="P147">
            <v>40000</v>
          </cell>
        </row>
        <row r="150">
          <cell r="P150">
            <v>45000</v>
          </cell>
        </row>
        <row r="151">
          <cell r="P151">
            <v>50000</v>
          </cell>
        </row>
        <row r="153">
          <cell r="P153">
            <v>50000</v>
          </cell>
        </row>
        <row r="154">
          <cell r="P154">
            <v>50000</v>
          </cell>
        </row>
        <row r="167">
          <cell r="P167">
            <v>360000</v>
          </cell>
        </row>
        <row r="170">
          <cell r="P170">
            <v>70000</v>
          </cell>
        </row>
        <row r="181">
          <cell r="P181">
            <v>55000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N5" sqref="N5"/>
    </sheetView>
  </sheetViews>
  <sheetFormatPr defaultRowHeight="15" x14ac:dyDescent="0.25"/>
  <cols>
    <col min="2" max="2" width="12.85546875" customWidth="1"/>
    <col min="3" max="3" width="11.85546875" customWidth="1"/>
    <col min="5" max="5" width="11.28515625" customWidth="1"/>
    <col min="7" max="7" width="11.42578125" customWidth="1"/>
    <col min="8" max="8" width="13.28515625" customWidth="1"/>
    <col min="11" max="11" width="11.28515625" customWidth="1"/>
    <col min="14" max="14" width="10.85546875" customWidth="1"/>
    <col min="15" max="15" width="10.5703125" customWidth="1"/>
  </cols>
  <sheetData>
    <row r="1" spans="1:11" x14ac:dyDescent="0.25">
      <c r="A1" s="1" t="s">
        <v>0</v>
      </c>
      <c r="B1" s="2">
        <v>9000</v>
      </c>
      <c r="D1" s="15" t="s">
        <v>38</v>
      </c>
      <c r="E1" s="17">
        <f>[1]T!P9</f>
        <v>100000</v>
      </c>
      <c r="G1" s="29" t="s">
        <v>86</v>
      </c>
      <c r="H1" s="30">
        <v>43500</v>
      </c>
      <c r="J1" s="37"/>
      <c r="K1" t="s">
        <v>125</v>
      </c>
    </row>
    <row r="2" spans="1:11" x14ac:dyDescent="0.25">
      <c r="A2" s="1" t="s">
        <v>1</v>
      </c>
      <c r="B2" s="2">
        <v>400000</v>
      </c>
      <c r="D2" s="15" t="s">
        <v>39</v>
      </c>
      <c r="E2" s="17">
        <f>[1]T!P21</f>
        <v>150000</v>
      </c>
      <c r="G2" s="29" t="s">
        <v>87</v>
      </c>
      <c r="H2" s="30">
        <v>14500</v>
      </c>
      <c r="J2" s="40"/>
      <c r="K2" t="s">
        <v>126</v>
      </c>
    </row>
    <row r="3" spans="1:11" x14ac:dyDescent="0.25">
      <c r="A3" s="1" t="s">
        <v>2</v>
      </c>
      <c r="B3" s="2">
        <v>17000</v>
      </c>
      <c r="D3" s="15" t="s">
        <v>40</v>
      </c>
      <c r="E3" s="18">
        <f>[1]T!P31</f>
        <v>240000</v>
      </c>
      <c r="G3" s="29" t="s">
        <v>88</v>
      </c>
      <c r="H3" s="30">
        <v>93700</v>
      </c>
      <c r="J3" s="39"/>
      <c r="K3" t="s">
        <v>127</v>
      </c>
    </row>
    <row r="4" spans="1:11" x14ac:dyDescent="0.25">
      <c r="A4" s="1" t="s">
        <v>3</v>
      </c>
      <c r="B4" s="3">
        <v>90000</v>
      </c>
      <c r="D4" s="15" t="s">
        <v>41</v>
      </c>
      <c r="E4" s="17">
        <f>[1]T!P73</f>
        <v>69000</v>
      </c>
      <c r="G4" s="29" t="s">
        <v>90</v>
      </c>
      <c r="H4" s="30">
        <v>9000</v>
      </c>
      <c r="J4" s="38"/>
      <c r="K4" t="s">
        <v>125</v>
      </c>
    </row>
    <row r="5" spans="1:11" x14ac:dyDescent="0.25">
      <c r="A5" s="1" t="s">
        <v>4</v>
      </c>
      <c r="B5" s="2">
        <v>34000</v>
      </c>
      <c r="D5" s="15" t="s">
        <v>42</v>
      </c>
      <c r="E5" s="17">
        <f>[1]T!P75</f>
        <v>15000</v>
      </c>
      <c r="G5" s="29" t="s">
        <v>91</v>
      </c>
      <c r="H5" s="24">
        <v>150000</v>
      </c>
    </row>
    <row r="6" spans="1:11" x14ac:dyDescent="0.25">
      <c r="A6" s="1" t="s">
        <v>5</v>
      </c>
      <c r="B6" s="3">
        <v>100000</v>
      </c>
      <c r="D6" s="15" t="s">
        <v>43</v>
      </c>
      <c r="E6" s="17">
        <f>[1]T!P79</f>
        <v>115000</v>
      </c>
      <c r="G6" s="29" t="s">
        <v>92</v>
      </c>
      <c r="H6" s="24">
        <v>21000</v>
      </c>
    </row>
    <row r="7" spans="1:11" x14ac:dyDescent="0.25">
      <c r="A7" s="1" t="s">
        <v>6</v>
      </c>
      <c r="B7" s="2">
        <v>120000</v>
      </c>
      <c r="D7" s="15" t="s">
        <v>44</v>
      </c>
      <c r="E7" s="17">
        <f>[1]T!P97</f>
        <v>300000</v>
      </c>
      <c r="G7" s="29" t="s">
        <v>93</v>
      </c>
      <c r="H7" s="30">
        <v>29000</v>
      </c>
      <c r="J7" t="s">
        <v>139</v>
      </c>
    </row>
    <row r="8" spans="1:11" x14ac:dyDescent="0.25">
      <c r="A8" s="1" t="s">
        <v>7</v>
      </c>
      <c r="B8" s="3">
        <v>5000</v>
      </c>
      <c r="D8" s="15" t="s">
        <v>46</v>
      </c>
      <c r="E8" s="17">
        <f>[1]T!P125</f>
        <v>350000</v>
      </c>
      <c r="G8" s="29" t="s">
        <v>94</v>
      </c>
      <c r="H8" s="28">
        <v>15000</v>
      </c>
      <c r="J8" s="41" t="s">
        <v>7</v>
      </c>
      <c r="K8" s="3">
        <v>43000</v>
      </c>
    </row>
    <row r="9" spans="1:11" x14ac:dyDescent="0.25">
      <c r="A9" s="1" t="s">
        <v>8</v>
      </c>
      <c r="B9" s="2">
        <v>15000</v>
      </c>
      <c r="D9" s="15" t="s">
        <v>47</v>
      </c>
      <c r="E9" s="17">
        <f>[1]T!P142</f>
        <v>29000</v>
      </c>
      <c r="G9" s="29" t="s">
        <v>95</v>
      </c>
      <c r="H9" s="28">
        <v>300000</v>
      </c>
      <c r="J9" s="41" t="s">
        <v>128</v>
      </c>
      <c r="K9" s="2">
        <v>40000</v>
      </c>
    </row>
    <row r="10" spans="1:11" x14ac:dyDescent="0.25">
      <c r="A10" s="4" t="s">
        <v>9</v>
      </c>
      <c r="B10" s="6">
        <v>7600</v>
      </c>
      <c r="D10" s="15" t="s">
        <v>48</v>
      </c>
      <c r="E10" s="17">
        <f>[1]T!P143</f>
        <v>30000</v>
      </c>
      <c r="G10" s="29" t="s">
        <v>96</v>
      </c>
      <c r="H10" s="28">
        <v>50000</v>
      </c>
      <c r="J10" s="42" t="s">
        <v>129</v>
      </c>
      <c r="K10" s="27">
        <v>390000</v>
      </c>
    </row>
    <row r="11" spans="1:11" s="8" customFormat="1" x14ac:dyDescent="0.25">
      <c r="A11" s="7" t="s">
        <v>10</v>
      </c>
      <c r="B11" s="6">
        <v>26000</v>
      </c>
      <c r="D11" s="15" t="s">
        <v>49</v>
      </c>
      <c r="E11" s="17">
        <f>[1]T!P147</f>
        <v>40000</v>
      </c>
      <c r="G11" s="29" t="s">
        <v>97</v>
      </c>
      <c r="H11" s="24"/>
      <c r="J11" s="43" t="s">
        <v>130</v>
      </c>
      <c r="K11" s="27">
        <v>12000</v>
      </c>
    </row>
    <row r="12" spans="1:11" x14ac:dyDescent="0.25">
      <c r="A12" s="4" t="s">
        <v>11</v>
      </c>
      <c r="B12" s="10">
        <v>220000</v>
      </c>
      <c r="D12" s="16" t="s">
        <v>50</v>
      </c>
      <c r="E12" s="18">
        <f>[1]T!P150</f>
        <v>45000</v>
      </c>
      <c r="G12" s="29" t="s">
        <v>98</v>
      </c>
      <c r="H12" s="31">
        <v>0</v>
      </c>
      <c r="J12" s="43" t="s">
        <v>20</v>
      </c>
      <c r="K12" s="26">
        <v>110000</v>
      </c>
    </row>
    <row r="13" spans="1:11" x14ac:dyDescent="0.25">
      <c r="A13" s="5" t="s">
        <v>12</v>
      </c>
      <c r="B13" s="10">
        <f>117000+25000</f>
        <v>142000</v>
      </c>
      <c r="D13" s="16" t="s">
        <v>51</v>
      </c>
      <c r="E13" s="18">
        <f>[1]T!P151</f>
        <v>50000</v>
      </c>
      <c r="G13" s="29" t="s">
        <v>99</v>
      </c>
      <c r="H13" s="28">
        <v>100000</v>
      </c>
      <c r="J13" s="44" t="s">
        <v>131</v>
      </c>
      <c r="K13" s="26">
        <v>75000</v>
      </c>
    </row>
    <row r="14" spans="1:11" x14ac:dyDescent="0.25">
      <c r="A14" s="5" t="s">
        <v>13</v>
      </c>
      <c r="B14" s="11">
        <v>5000</v>
      </c>
      <c r="D14" s="15" t="s">
        <v>52</v>
      </c>
      <c r="E14" s="17">
        <f>[1]T!P153</f>
        <v>50000</v>
      </c>
      <c r="G14" s="29" t="s">
        <v>100</v>
      </c>
      <c r="H14" s="28">
        <v>300000</v>
      </c>
      <c r="J14" s="44" t="s">
        <v>132</v>
      </c>
      <c r="K14" s="27">
        <v>330000</v>
      </c>
    </row>
    <row r="15" spans="1:11" x14ac:dyDescent="0.25">
      <c r="A15" s="5" t="s">
        <v>14</v>
      </c>
      <c r="B15" s="10">
        <v>15000</v>
      </c>
      <c r="D15" s="15" t="s">
        <v>53</v>
      </c>
      <c r="E15" s="17">
        <f>[1]T!P154</f>
        <v>50000</v>
      </c>
      <c r="G15" s="29" t="s">
        <v>101</v>
      </c>
      <c r="H15" s="28">
        <v>25000</v>
      </c>
      <c r="J15" s="45" t="s">
        <v>133</v>
      </c>
      <c r="K15" s="27">
        <v>90000</v>
      </c>
    </row>
    <row r="16" spans="1:11" x14ac:dyDescent="0.25">
      <c r="A16" s="5" t="s">
        <v>15</v>
      </c>
      <c r="B16" s="6">
        <v>25000</v>
      </c>
      <c r="D16" s="15" t="s">
        <v>55</v>
      </c>
      <c r="E16" s="17">
        <f>[1]T!P167</f>
        <v>360000</v>
      </c>
      <c r="G16" s="29" t="s">
        <v>102</v>
      </c>
      <c r="H16" s="24">
        <v>8000</v>
      </c>
      <c r="J16" s="15" t="s">
        <v>45</v>
      </c>
      <c r="K16" s="46">
        <v>56000</v>
      </c>
    </row>
    <row r="17" spans="1:11" ht="15.75" thickBot="1" x14ac:dyDescent="0.3">
      <c r="A17" s="5" t="s">
        <v>16</v>
      </c>
      <c r="B17" s="10">
        <v>100000</v>
      </c>
      <c r="D17" s="15" t="s">
        <v>56</v>
      </c>
      <c r="E17" s="17">
        <f>[1]T!P170</f>
        <v>70000</v>
      </c>
      <c r="G17" s="32" t="s">
        <v>103</v>
      </c>
      <c r="H17" s="24">
        <v>50000</v>
      </c>
      <c r="J17" s="15" t="s">
        <v>49</v>
      </c>
      <c r="K17" s="46">
        <v>25000</v>
      </c>
    </row>
    <row r="18" spans="1:11" ht="15.75" thickBot="1" x14ac:dyDescent="0.3">
      <c r="A18" s="5" t="s">
        <v>17</v>
      </c>
      <c r="B18" s="10">
        <v>30000</v>
      </c>
      <c r="D18" s="15" t="s">
        <v>57</v>
      </c>
      <c r="E18" s="17">
        <f>[1]T!P181</f>
        <v>55000</v>
      </c>
      <c r="G18" s="33" t="s">
        <v>104</v>
      </c>
      <c r="H18" s="31">
        <v>25000</v>
      </c>
      <c r="J18" s="15" t="s">
        <v>54</v>
      </c>
      <c r="K18" s="47">
        <v>40000</v>
      </c>
    </row>
    <row r="19" spans="1:11" ht="15.75" thickBot="1" x14ac:dyDescent="0.3">
      <c r="A19" s="5" t="s">
        <v>18</v>
      </c>
      <c r="B19" s="10">
        <v>120000</v>
      </c>
      <c r="D19" s="19" t="s">
        <v>58</v>
      </c>
      <c r="E19" s="20">
        <v>250000</v>
      </c>
      <c r="G19" s="32" t="s">
        <v>105</v>
      </c>
      <c r="H19" s="28">
        <v>100000</v>
      </c>
      <c r="J19" s="48" t="s">
        <v>134</v>
      </c>
      <c r="K19" s="49">
        <v>4000</v>
      </c>
    </row>
    <row r="20" spans="1:11" ht="15.75" thickBot="1" x14ac:dyDescent="0.3">
      <c r="A20" s="5" t="s">
        <v>19</v>
      </c>
      <c r="B20" s="10">
        <v>330000</v>
      </c>
      <c r="D20" s="19" t="s">
        <v>59</v>
      </c>
      <c r="E20" s="21">
        <v>250000</v>
      </c>
      <c r="G20" s="32" t="s">
        <v>107</v>
      </c>
      <c r="H20" s="28">
        <v>90000</v>
      </c>
      <c r="J20" s="25" t="s">
        <v>135</v>
      </c>
      <c r="K20" s="27">
        <v>10000</v>
      </c>
    </row>
    <row r="21" spans="1:11" x14ac:dyDescent="0.25">
      <c r="A21" s="5" t="s">
        <v>20</v>
      </c>
      <c r="B21" s="6">
        <v>46600</v>
      </c>
      <c r="D21" s="19" t="s">
        <v>61</v>
      </c>
      <c r="E21" s="21">
        <v>35000</v>
      </c>
      <c r="G21" s="7" t="s">
        <v>109</v>
      </c>
      <c r="H21" s="34">
        <v>150000</v>
      </c>
      <c r="J21" s="25" t="s">
        <v>77</v>
      </c>
      <c r="K21" s="27">
        <v>27000</v>
      </c>
    </row>
    <row r="22" spans="1:11" x14ac:dyDescent="0.25">
      <c r="A22" s="5" t="s">
        <v>21</v>
      </c>
      <c r="B22" s="11">
        <v>25000</v>
      </c>
      <c r="D22" s="19" t="s">
        <v>63</v>
      </c>
      <c r="E22" s="21">
        <v>125000</v>
      </c>
      <c r="G22" s="7" t="s">
        <v>110</v>
      </c>
      <c r="H22" s="35">
        <v>60000</v>
      </c>
      <c r="J22" s="43" t="s">
        <v>136</v>
      </c>
      <c r="K22" s="26">
        <v>50000</v>
      </c>
    </row>
    <row r="23" spans="1:11" x14ac:dyDescent="0.25">
      <c r="A23" s="5" t="s">
        <v>22</v>
      </c>
      <c r="B23" s="11">
        <v>100000</v>
      </c>
      <c r="D23" s="19" t="s">
        <v>64</v>
      </c>
      <c r="E23" s="20">
        <v>160000</v>
      </c>
      <c r="G23" s="7" t="s">
        <v>112</v>
      </c>
      <c r="H23" s="34">
        <v>45000</v>
      </c>
      <c r="J23" s="43" t="s">
        <v>83</v>
      </c>
      <c r="K23" s="27">
        <v>16000</v>
      </c>
    </row>
    <row r="24" spans="1:11" x14ac:dyDescent="0.25">
      <c r="A24" s="5" t="s">
        <v>23</v>
      </c>
      <c r="B24" s="6">
        <v>33200</v>
      </c>
      <c r="D24" s="22" t="s">
        <v>65</v>
      </c>
      <c r="E24" s="23">
        <v>0</v>
      </c>
      <c r="G24" s="7" t="s">
        <v>113</v>
      </c>
      <c r="H24" s="34">
        <v>30000</v>
      </c>
      <c r="J24" s="43" t="s">
        <v>81</v>
      </c>
      <c r="K24" s="26">
        <v>200000</v>
      </c>
    </row>
    <row r="25" spans="1:11" x14ac:dyDescent="0.25">
      <c r="A25" s="5" t="s">
        <v>24</v>
      </c>
      <c r="B25" s="10">
        <v>12000</v>
      </c>
      <c r="D25" s="19" t="s">
        <v>66</v>
      </c>
      <c r="E25" s="21">
        <v>55000</v>
      </c>
      <c r="G25" s="7" t="s">
        <v>115</v>
      </c>
      <c r="H25" s="35">
        <v>30000</v>
      </c>
      <c r="J25" s="50" t="s">
        <v>60</v>
      </c>
      <c r="K25" s="51">
        <v>500000</v>
      </c>
    </row>
    <row r="26" spans="1:11" x14ac:dyDescent="0.25">
      <c r="A26" s="12" t="s">
        <v>25</v>
      </c>
      <c r="B26" s="10">
        <v>50000</v>
      </c>
      <c r="D26" s="19" t="s">
        <v>67</v>
      </c>
      <c r="E26" s="21">
        <v>75000</v>
      </c>
      <c r="G26" s="7" t="s">
        <v>116</v>
      </c>
      <c r="H26" s="35">
        <v>85000</v>
      </c>
      <c r="J26" s="50" t="s">
        <v>62</v>
      </c>
      <c r="K26" s="52">
        <v>65000</v>
      </c>
    </row>
    <row r="27" spans="1:11" x14ac:dyDescent="0.25">
      <c r="A27" s="13" t="s">
        <v>26</v>
      </c>
      <c r="B27" s="9">
        <v>0</v>
      </c>
      <c r="D27" s="19" t="s">
        <v>68</v>
      </c>
      <c r="E27" s="21">
        <v>70000</v>
      </c>
      <c r="G27" s="7" t="s">
        <v>118</v>
      </c>
      <c r="H27" s="34">
        <v>90000</v>
      </c>
      <c r="J27" s="50" t="s">
        <v>70</v>
      </c>
      <c r="K27" s="52">
        <v>8000</v>
      </c>
    </row>
    <row r="28" spans="1:11" x14ac:dyDescent="0.25">
      <c r="A28" s="12" t="s">
        <v>27</v>
      </c>
      <c r="B28" s="11">
        <v>36000</v>
      </c>
      <c r="D28" s="19" t="s">
        <v>69</v>
      </c>
      <c r="E28" s="21">
        <v>20000</v>
      </c>
      <c r="G28" s="7" t="s">
        <v>119</v>
      </c>
      <c r="H28" s="34">
        <v>60000</v>
      </c>
      <c r="J28" s="53" t="s">
        <v>89</v>
      </c>
      <c r="K28" s="27">
        <v>11000</v>
      </c>
    </row>
    <row r="29" spans="1:11" ht="15.75" thickBot="1" x14ac:dyDescent="0.3">
      <c r="A29" s="12" t="s">
        <v>28</v>
      </c>
      <c r="B29" s="10">
        <v>115000</v>
      </c>
      <c r="D29" s="19" t="s">
        <v>71</v>
      </c>
      <c r="E29" s="21">
        <v>16000</v>
      </c>
      <c r="G29" s="36" t="s">
        <v>120</v>
      </c>
      <c r="H29" s="34">
        <v>100000</v>
      </c>
      <c r="J29" s="54" t="s">
        <v>105</v>
      </c>
      <c r="K29" s="26">
        <v>30000</v>
      </c>
    </row>
    <row r="30" spans="1:11" ht="15.75" thickBot="1" x14ac:dyDescent="0.3">
      <c r="A30" s="12" t="s">
        <v>29</v>
      </c>
      <c r="B30" s="10">
        <v>128200</v>
      </c>
      <c r="D30" s="19" t="s">
        <v>72</v>
      </c>
      <c r="E30" s="20">
        <v>25000</v>
      </c>
      <c r="G30" s="36" t="s">
        <v>123</v>
      </c>
      <c r="H30" s="35">
        <v>300000</v>
      </c>
      <c r="J30" s="54" t="s">
        <v>106</v>
      </c>
      <c r="K30" s="26">
        <v>80000</v>
      </c>
    </row>
    <row r="31" spans="1:11" x14ac:dyDescent="0.25">
      <c r="A31" s="12" t="s">
        <v>30</v>
      </c>
      <c r="B31" s="11">
        <v>10000</v>
      </c>
      <c r="D31" s="5" t="s">
        <v>73</v>
      </c>
      <c r="E31" s="24">
        <v>120000</v>
      </c>
      <c r="G31" s="36" t="s">
        <v>124</v>
      </c>
      <c r="H31" s="34">
        <v>24000</v>
      </c>
      <c r="J31" s="36" t="s">
        <v>137</v>
      </c>
      <c r="K31" s="55">
        <v>30000</v>
      </c>
    </row>
    <row r="32" spans="1:11" x14ac:dyDescent="0.25">
      <c r="A32" s="12" t="s">
        <v>31</v>
      </c>
      <c r="B32" s="11">
        <v>20000</v>
      </c>
      <c r="D32" s="25" t="s">
        <v>74</v>
      </c>
      <c r="E32" s="26">
        <v>50000</v>
      </c>
      <c r="J32" s="25" t="s">
        <v>108</v>
      </c>
      <c r="K32" s="56">
        <v>100000</v>
      </c>
    </row>
    <row r="33" spans="1:11" x14ac:dyDescent="0.25">
      <c r="A33" s="12" t="s">
        <v>32</v>
      </c>
      <c r="B33" s="10">
        <v>500000</v>
      </c>
      <c r="D33" s="25" t="s">
        <v>75</v>
      </c>
      <c r="E33" s="27">
        <v>5000</v>
      </c>
      <c r="J33" s="25" t="s">
        <v>111</v>
      </c>
      <c r="K33" s="57">
        <v>115000</v>
      </c>
    </row>
    <row r="34" spans="1:11" x14ac:dyDescent="0.25">
      <c r="A34" s="12" t="s">
        <v>33</v>
      </c>
      <c r="B34" s="10">
        <v>35000</v>
      </c>
      <c r="D34" s="25" t="s">
        <v>76</v>
      </c>
      <c r="E34" s="27">
        <v>6000</v>
      </c>
      <c r="J34" s="25" t="s">
        <v>113</v>
      </c>
      <c r="K34" s="56">
        <v>15000</v>
      </c>
    </row>
    <row r="35" spans="1:11" x14ac:dyDescent="0.25">
      <c r="A35" s="12" t="s">
        <v>34</v>
      </c>
      <c r="B35" s="11">
        <v>600000</v>
      </c>
      <c r="D35" s="25" t="s">
        <v>78</v>
      </c>
      <c r="E35" s="27">
        <v>20000</v>
      </c>
      <c r="J35" s="25" t="s">
        <v>114</v>
      </c>
      <c r="K35" s="56">
        <v>70000</v>
      </c>
    </row>
    <row r="36" spans="1:11" x14ac:dyDescent="0.25">
      <c r="A36" s="12" t="s">
        <v>35</v>
      </c>
      <c r="B36" s="11">
        <v>15000</v>
      </c>
      <c r="D36" s="5" t="s">
        <v>79</v>
      </c>
      <c r="E36" s="28">
        <v>31000</v>
      </c>
      <c r="J36" s="25" t="s">
        <v>117</v>
      </c>
      <c r="K36" s="57">
        <v>110000</v>
      </c>
    </row>
    <row r="37" spans="1:11" x14ac:dyDescent="0.25">
      <c r="A37" s="14" t="s">
        <v>36</v>
      </c>
      <c r="B37" s="11">
        <v>10000</v>
      </c>
      <c r="D37" s="5" t="s">
        <v>80</v>
      </c>
      <c r="E37" s="28">
        <v>75000</v>
      </c>
      <c r="J37" s="58" t="s">
        <v>121</v>
      </c>
      <c r="K37" s="57">
        <v>65000</v>
      </c>
    </row>
    <row r="38" spans="1:11" x14ac:dyDescent="0.25">
      <c r="A38" s="14" t="s">
        <v>37</v>
      </c>
      <c r="B38" s="10">
        <v>14000</v>
      </c>
      <c r="D38" s="5" t="s">
        <v>82</v>
      </c>
      <c r="E38" s="24">
        <v>30000</v>
      </c>
      <c r="J38" s="58" t="s">
        <v>122</v>
      </c>
      <c r="K38" s="56">
        <v>8000</v>
      </c>
    </row>
    <row r="39" spans="1:11" x14ac:dyDescent="0.25">
      <c r="D39" s="5" t="s">
        <v>84</v>
      </c>
      <c r="E39" s="24">
        <v>2000</v>
      </c>
      <c r="J39" s="58" t="s">
        <v>138</v>
      </c>
      <c r="K39" s="56">
        <v>180000</v>
      </c>
    </row>
    <row r="40" spans="1:11" x14ac:dyDescent="0.25">
      <c r="D40" s="5" t="s">
        <v>85</v>
      </c>
      <c r="E40" s="24">
        <v>260000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2021-03-26T09:24:09Z</dcterms:modified>
</cp:coreProperties>
</file>