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yasushi/"/>
    </mc:Choice>
  </mc:AlternateContent>
  <xr:revisionPtr revIDLastSave="0" documentId="8_{AB424E9D-BA06-9040-A152-4723A183A745}" xr6:coauthVersionLast="47" xr6:coauthVersionMax="47" xr10:uidLastSave="{00000000-0000-0000-0000-000000000000}"/>
  <bookViews>
    <workbookView xWindow="1040" yWindow="1220" windowWidth="21400" windowHeight="12460" xr2:uid="{60C2E2F6-AD98-4042-9BF5-DA3DB7B4AD4C}"/>
  </bookViews>
  <sheets>
    <sheet name="工作表1" sheetId="1" r:id="rId1"/>
  </sheets>
  <definedNames>
    <definedName name="_xlchart.v1.0" hidden="1">工作表1!$B$2:$B$15</definedName>
    <definedName name="_xlchart.v1.1" hidden="1">工作表1!$H$2:$H$15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1" l="1"/>
  <c r="L18" i="1"/>
  <c r="L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D17" i="1"/>
  <c r="C17" i="1"/>
  <c r="J1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15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<sst xmlns="http://schemas.openxmlformats.org/spreadsheetml/2006/main" count="34" uniqueCount="34">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</sst>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</a:t>
            </a:r>
            <a:r>
              <a:rPr lang="en-US" baseline="0"/>
              <a:t> of Pass and Fail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C-7749-9356-DE4EE52B7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</a:p>
        </c:rich>
      </c:tx>
      <c:layout>
        <c:manualLayout>
          <c:xMode val="edge"/>
          <c:yMode val="edge"/>
          <c:x val="0.4344930008748906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708333333333336"/>
          <c:w val="0.89019685039370078"/>
          <c:h val="0.645021872265966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7-A044-A106-87F4500F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906928"/>
        <c:axId val="242309584"/>
      </c:barChart>
      <c:catAx>
        <c:axId val="24290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42309584"/>
        <c:crosses val="autoZero"/>
        <c:auto val="1"/>
        <c:lblAlgn val="ctr"/>
        <c:lblOffset val="100"/>
        <c:noMultiLvlLbl val="0"/>
      </c:catAx>
      <c:valAx>
        <c:axId val="24230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4290692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190500</xdr:rowOff>
    </xdr:from>
    <xdr:to>
      <xdr:col>16</xdr:col>
      <xdr:colOff>127000</xdr:colOff>
      <xdr:row>31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D9CE331-32A4-E34A-AB49-67AE61041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584200</xdr:colOff>
      <xdr:row>24</xdr:row>
      <xdr:rowOff>38100</xdr:rowOff>
    </xdr:from>
    <xdr:to>
      <xdr:col>10</xdr:col>
      <xdr:colOff>1828800</xdr:colOff>
      <xdr:row>37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BC0A995-3D37-BE40-B02A-F55990400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workbookViewId="0">
      <selection activeCell="H17" sqref="H17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 + I2*0.5</f>
        <v>91.7</v>
      </c>
      <c r="K2" t="str">
        <f>_xlfn.IFS(J2&gt;=90,"A",J2&gt;=80,"B",J2&gt;=70,"C",J2&gt;=60,"D",J2&lt;60,"F")</f>
        <v>A</v>
      </c>
      <c r="L2" t="str">
        <f>_xlfn.IFS(J2&gt;=60,"Pass",J2&lt;60,"Fail")</f>
        <v>Pass</v>
      </c>
    </row>
    <row r="3" spans="1:12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4" si="1">SUM(C3:G3)*0.1 + I3*0.5</f>
        <v>90</v>
      </c>
      <c r="K3" t="str">
        <f t="shared" ref="K3:K15" si="2">_xlfn.IFS(J3&gt;=90,"A",J3&gt;=80,"B",J3&gt;=70,"C",J3&gt;=60,"D",J3&lt;60,"F")</f>
        <v>A</v>
      </c>
      <c r="L3" t="str">
        <f t="shared" ref="L3:L15" si="3">_xlfn.IFS(J3&gt;=60,"Pass",J3&lt;60,"Fail")</f>
        <v>Pass</v>
      </c>
    </row>
    <row r="4" spans="1:12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>
        <f t="shared" si="2"/>
        <v>B</v>
      </c>
      <c r="L4" t="str">
        <f t="shared" si="3"/>
        <v>Pass</v>
      </c>
    </row>
    <row r="5" spans="1:12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>
        <f t="shared" si="2"/>
        <v>B</v>
      </c>
      <c r="L5" t="str">
        <f t="shared" si="3"/>
        <v>Pass</v>
      </c>
    </row>
    <row r="6" spans="1:12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>
        <f t="shared" si="2"/>
        <v>B</v>
      </c>
      <c r="L6" t="str">
        <f t="shared" si="3"/>
        <v>Pass</v>
      </c>
    </row>
    <row r="7" spans="1:12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>
        <f t="shared" si="2"/>
        <v>B</v>
      </c>
      <c r="L7" t="str">
        <f t="shared" si="3"/>
        <v>Pass</v>
      </c>
    </row>
    <row r="8" spans="1:12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>
        <f t="shared" si="2"/>
        <v>C</v>
      </c>
      <c r="L8" t="str">
        <f t="shared" si="3"/>
        <v>Pass</v>
      </c>
    </row>
    <row r="9" spans="1:12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>
        <f t="shared" si="2"/>
        <v>C</v>
      </c>
      <c r="L9" t="str">
        <f t="shared" si="3"/>
        <v>Pass</v>
      </c>
    </row>
    <row r="10" spans="1:12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>
        <f t="shared" si="2"/>
        <v>C</v>
      </c>
      <c r="L10" t="str">
        <f t="shared" si="3"/>
        <v>Pass</v>
      </c>
    </row>
    <row r="11" spans="1:12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>
        <f t="shared" si="2"/>
        <v>C</v>
      </c>
      <c r="L11" t="str">
        <f t="shared" si="3"/>
        <v>Pass</v>
      </c>
    </row>
    <row r="12" spans="1:12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>
        <f t="shared" si="2"/>
        <v>B</v>
      </c>
      <c r="L12" t="str">
        <f t="shared" si="3"/>
        <v>Pass</v>
      </c>
    </row>
    <row r="13" spans="1:12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>
        <f t="shared" si="2"/>
        <v>F</v>
      </c>
      <c r="L13" t="str">
        <f t="shared" si="3"/>
        <v>Fail</v>
      </c>
    </row>
    <row r="14" spans="1:12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>
        <f t="shared" si="2"/>
        <v>D</v>
      </c>
      <c r="L14" t="str">
        <f t="shared" si="3"/>
        <v>Pass</v>
      </c>
    </row>
    <row r="15" spans="1:12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>SUM(C15:G15)*0.1 + I15*0.5</f>
        <v>55.6</v>
      </c>
      <c r="K15" t="str">
        <f t="shared" si="2"/>
        <v>F</v>
      </c>
      <c r="L15" t="str">
        <f t="shared" si="3"/>
        <v>Fail</v>
      </c>
    </row>
    <row r="16" spans="1:12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 x14ac:dyDescent="0.15">
      <c r="C17">
        <f>LARGE(C2:C15,1)</f>
        <v>98</v>
      </c>
      <c r="D17">
        <f>LARGE(D2:D15,2)</f>
        <v>92</v>
      </c>
      <c r="H17" s="1">
        <f>COUNTIFS(H2:H15,"&lt;80")</f>
        <v>8</v>
      </c>
      <c r="J17">
        <f>AVERAGE(J2:J15)</f>
        <v>76.871428571428581</v>
      </c>
      <c r="K17" t="s">
        <v>32</v>
      </c>
      <c r="L17">
        <f>COUNTIF(L2:L15, "=Pass")</f>
        <v>12</v>
      </c>
    </row>
    <row r="18" spans="3:12" x14ac:dyDescent="0.2">
      <c r="K18" t="s">
        <v>33</v>
      </c>
      <c r="L18">
        <f>COUNTIF(L2:L15,"=Fail")</f>
        <v>2</v>
      </c>
    </row>
    <row r="24" spans="3:12" x14ac:dyDescent="0.2">
      <c r="J24" s="4" t="s">
        <v>30</v>
      </c>
    </row>
  </sheetData>
  <phoneticPr fontId="2" type="noConversion"/>
  <conditionalFormatting sqref="L2:L15 L17">
    <cfRule type="cellIs" dxfId="1" priority="2" operator="equal">
      <formula>"fail"</formula>
    </cfRule>
  </conditionalFormatting>
  <conditionalFormatting sqref="L2:L15 L17">
    <cfRule type="cellIs" dxfId="0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毛靖</cp:lastModifiedBy>
  <dcterms:created xsi:type="dcterms:W3CDTF">2023-10-19T05:27:10Z</dcterms:created>
  <dcterms:modified xsi:type="dcterms:W3CDTF">2023-10-24T03:34:25Z</dcterms:modified>
</cp:coreProperties>
</file>