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e90f5cbd0fd171/UVA/Thesis/MSc-Thesis/data/static/input/"/>
    </mc:Choice>
  </mc:AlternateContent>
  <xr:revisionPtr revIDLastSave="7" documentId="6_{073B6C7F-D6B9-3E48-BCDA-A2157B8E6965}" xr6:coauthVersionLast="47" xr6:coauthVersionMax="47" xr10:uidLastSave="{626B5922-4039-E249-BC0E-2E7AE20EEA72}"/>
  <bookViews>
    <workbookView xWindow="40" yWindow="-18640" windowWidth="28800" windowHeight="16100" activeTab="8" xr2:uid="{52823E06-76C8-E540-A826-14346C881C14}"/>
  </bookViews>
  <sheets>
    <sheet name="test" sheetId="3" r:id="rId1"/>
    <sheet name="baseline" sheetId="4" r:id="rId2"/>
    <sheet name="scenario1" sheetId="5" r:id="rId3"/>
    <sheet name="scenario2" sheetId="6" r:id="rId4"/>
    <sheet name="scenario3" sheetId="7" r:id="rId5"/>
    <sheet name="parameter changes" sheetId="8" r:id="rId6"/>
    <sheet name="scenario4" sheetId="9" r:id="rId7"/>
    <sheet name="scenario5" sheetId="11" r:id="rId8"/>
    <sheet name="scenario6" sheetId="12" r:id="rId9"/>
    <sheet name="Sheet2" sheetId="10" r:id="rId10"/>
  </sheets>
  <definedNames>
    <definedName name="_xlnm._FilterDatabase" localSheetId="2" hidden="1">scenario1!$A$1:$G$47</definedName>
    <definedName name="_xlnm._FilterDatabase" localSheetId="3" hidden="1">scenario2!$A$1:$G$47</definedName>
    <definedName name="_xlnm._FilterDatabase" localSheetId="4" hidden="1">scenario3!$A$1:$F$47</definedName>
    <definedName name="_xlnm._FilterDatabase" localSheetId="6" hidden="1">scenario4!$A$1:$G$47</definedName>
    <definedName name="_xlnm._FilterDatabase" localSheetId="7" hidden="1">scenario5!$A$1:$G$47</definedName>
    <definedName name="_xlnm._FilterDatabase" localSheetId="8" hidden="1">scenario6!$A$1:$F$47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" l="1"/>
  <c r="D17" i="11"/>
  <c r="C17" i="11"/>
  <c r="B17" i="11"/>
  <c r="E30" i="9"/>
  <c r="D30" i="9"/>
  <c r="C30" i="9"/>
  <c r="B30" i="9"/>
  <c r="E17" i="9"/>
  <c r="D17" i="9"/>
  <c r="C17" i="9"/>
  <c r="B17" i="9"/>
  <c r="E17" i="6"/>
  <c r="D17" i="6"/>
  <c r="C17" i="6"/>
  <c r="B17" i="6"/>
  <c r="E30" i="5"/>
  <c r="D30" i="5"/>
  <c r="C30" i="5"/>
  <c r="B30" i="5"/>
  <c r="E17" i="5"/>
  <c r="D17" i="5"/>
  <c r="C17" i="5"/>
  <c r="B17" i="5"/>
  <c r="E30" i="4" l="1"/>
  <c r="D30" i="4"/>
  <c r="C30" i="4"/>
  <c r="B30" i="4"/>
  <c r="E17" i="4"/>
  <c r="D17" i="4"/>
  <c r="C17" i="4"/>
  <c r="B17" i="4"/>
</calcChain>
</file>

<file path=xl/sharedStrings.xml><?xml version="1.0" encoding="utf-8"?>
<sst xmlns="http://schemas.openxmlformats.org/spreadsheetml/2006/main" count="495" uniqueCount="69">
  <si>
    <t>prev</t>
  </si>
  <si>
    <t>propHIV</t>
  </si>
  <si>
    <t>propEPTB</t>
  </si>
  <si>
    <t>p_visit</t>
  </si>
  <si>
    <t>time_seek_care</t>
  </si>
  <si>
    <t>p_screen</t>
  </si>
  <si>
    <t>sens_screen</t>
  </si>
  <si>
    <t>spec_screen</t>
  </si>
  <si>
    <t>time_screen</t>
  </si>
  <si>
    <t>p_triage</t>
  </si>
  <si>
    <t>sens_triage</t>
  </si>
  <si>
    <t>spec_triage</t>
  </si>
  <si>
    <t>p_test_offered</t>
  </si>
  <si>
    <t>p_patient_referral</t>
  </si>
  <si>
    <t>time_site_referral_visit</t>
  </si>
  <si>
    <t>p_xpert</t>
  </si>
  <si>
    <t>sens_xpert</t>
  </si>
  <si>
    <t>spec_xpert</t>
  </si>
  <si>
    <t>p_smear</t>
  </si>
  <si>
    <t>sens_smear</t>
  </si>
  <si>
    <t>spec_smear</t>
  </si>
  <si>
    <t>p_other</t>
  </si>
  <si>
    <t>spec_other</t>
  </si>
  <si>
    <t>p_no_sample</t>
  </si>
  <si>
    <t>time_new_sample_visit</t>
  </si>
  <si>
    <t>p_sample_referral</t>
  </si>
  <si>
    <t>p_sample_lab</t>
  </si>
  <si>
    <t>p_encounter_res</t>
  </si>
  <si>
    <t>p_return_results</t>
  </si>
  <si>
    <t>time_collect_result</t>
  </si>
  <si>
    <t>p_emp</t>
  </si>
  <si>
    <t>p_rif_included</t>
  </si>
  <si>
    <t>p_rif_onsite</t>
  </si>
  <si>
    <t>p_visit_rif</t>
  </si>
  <si>
    <t>time_rif_visit</t>
  </si>
  <si>
    <t>p_encounter_res_rif</t>
  </si>
  <si>
    <t>p_return_rif_res</t>
  </si>
  <si>
    <t>time_collect_rif_results</t>
  </si>
  <si>
    <t>value_hiv_neg</t>
  </si>
  <si>
    <t>value_hiv_pos</t>
  </si>
  <si>
    <t>value_hiv_neg_eptb</t>
  </si>
  <si>
    <t>value_hiv_pos_eptb</t>
  </si>
  <si>
    <t>variable</t>
  </si>
  <si>
    <t>sens_other</t>
  </si>
  <si>
    <t>propRifRes</t>
  </si>
  <si>
    <t>time_offer_confirmatory</t>
  </si>
  <si>
    <t>sens_rif_xpert</t>
  </si>
  <si>
    <t>spec_rif_xpert</t>
  </si>
  <si>
    <t>sens_rif_external</t>
  </si>
  <si>
    <t>spec_rif_external</t>
  </si>
  <si>
    <t>time_sample_testing</t>
  </si>
  <si>
    <t>Scen 3</t>
  </si>
  <si>
    <t>scen 2</t>
  </si>
  <si>
    <t>scen 1</t>
  </si>
  <si>
    <t>Scenario 1</t>
  </si>
  <si>
    <t>Scenario 2</t>
  </si>
  <si>
    <t>Scenario 3</t>
  </si>
  <si>
    <t>baseline</t>
  </si>
  <si>
    <t>sputum</t>
  </si>
  <si>
    <t>non-sputum</t>
  </si>
  <si>
    <t>scen4</t>
  </si>
  <si>
    <t>swab</t>
  </si>
  <si>
    <t>p_no_sample *</t>
  </si>
  <si>
    <t>xpert accuracy **</t>
  </si>
  <si>
    <t>** Swabs only affect Xpert accuracy in cases which are not extrapulmonary TB</t>
  </si>
  <si>
    <t>Scenario 4</t>
  </si>
  <si>
    <t>Scenario 5</t>
  </si>
  <si>
    <t>Scenario 6</t>
  </si>
  <si>
    <t>* The use of swab only affects those without extrapulmonary TB as more invasive samples are required for this diagnosis is 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</si>
</sst>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0" fillId="0" borderId="7" xfId="0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2" fontId="0" fillId="0" borderId="0" xfId="0" applyNumberFormat="1"/>
    <xf numFmtId="0" fontId="5" fillId="0" borderId="0" xfId="0" applyFont="1"/>
    <xf numFmtId="0" fontId="0" fillId="4" borderId="0" xfId="0" applyFill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0" borderId="8" xfId="0" applyFont="1" applyBorder="1"/>
    <xf numFmtId="0" fontId="5" fillId="0" borderId="15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1" fillId="0" borderId="9" xfId="0" applyFont="1" applyBorder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790C-421E-1949-8B7C-9D9046B3E1FC}">
  <dimension ref="A1:E47"/>
  <sheetViews>
    <sheetView workbookViewId="0">
      <selection activeCell="B32" sqref="B32:E32"/>
    </sheetView>
  </sheetViews>
  <sheetFormatPr baseColWidth="10" defaultRowHeight="16" x14ac:dyDescent="0.2"/>
  <cols>
    <col min="1" max="1" width="21.83203125" bestFit="1" customWidth="1"/>
    <col min="2" max="3" width="12.1640625" bestFit="1" customWidth="1"/>
    <col min="4" max="4" width="16.83203125" bestFit="1" customWidth="1"/>
    <col min="5" max="5" width="16.66406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4.7182539682539694E-2</v>
      </c>
      <c r="C2" s="8">
        <v>0.2103688524590164</v>
      </c>
      <c r="D2" s="9">
        <v>3.9550000000000002E-3</v>
      </c>
      <c r="E2" s="10">
        <v>4.1024590163934428E-2</v>
      </c>
    </row>
    <row r="3" spans="1:5" x14ac:dyDescent="0.2">
      <c r="A3" s="11" t="s">
        <v>1</v>
      </c>
      <c r="B3" s="6">
        <v>0.24399999999999999</v>
      </c>
      <c r="C3" s="6">
        <v>0.24399999999999999</v>
      </c>
      <c r="D3" s="6">
        <v>0.24399999999999999</v>
      </c>
      <c r="E3" s="6">
        <v>0.24399999999999999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x14ac:dyDescent="0.2">
      <c r="A5" t="s">
        <v>44</v>
      </c>
      <c r="B5">
        <v>0.06</v>
      </c>
      <c r="C5">
        <v>0.06</v>
      </c>
      <c r="D5">
        <v>0.06</v>
      </c>
      <c r="E5">
        <v>0.06</v>
      </c>
    </row>
    <row r="6" spans="1:5" ht="17" x14ac:dyDescent="0.2">
      <c r="A6" s="2" t="s">
        <v>3</v>
      </c>
      <c r="B6" s="12">
        <v>1</v>
      </c>
      <c r="C6" s="12">
        <v>1</v>
      </c>
      <c r="D6" s="12">
        <v>1</v>
      </c>
      <c r="E6" s="12">
        <v>1</v>
      </c>
    </row>
    <row r="7" spans="1:5" x14ac:dyDescent="0.2">
      <c r="A7" s="15" t="s">
        <v>4</v>
      </c>
      <c r="B7">
        <v>2</v>
      </c>
      <c r="C7">
        <v>2</v>
      </c>
      <c r="D7">
        <v>2</v>
      </c>
      <c r="E7">
        <v>2</v>
      </c>
    </row>
    <row r="8" spans="1:5" x14ac:dyDescent="0.2">
      <c r="A8" s="11" t="s">
        <v>5</v>
      </c>
      <c r="B8">
        <v>1</v>
      </c>
      <c r="C8">
        <v>1</v>
      </c>
      <c r="D8">
        <v>1</v>
      </c>
      <c r="E8">
        <v>1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1</v>
      </c>
      <c r="C12">
        <v>1</v>
      </c>
      <c r="D12">
        <v>1</v>
      </c>
      <c r="E12">
        <v>1</v>
      </c>
    </row>
    <row r="13" spans="1:5" x14ac:dyDescent="0.2">
      <c r="A13" t="s">
        <v>10</v>
      </c>
      <c r="B13">
        <v>0.5</v>
      </c>
      <c r="C13">
        <v>0.5</v>
      </c>
      <c r="D13">
        <v>0.5</v>
      </c>
      <c r="E13">
        <v>0.5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1</v>
      </c>
      <c r="C15">
        <v>1</v>
      </c>
      <c r="D15">
        <v>1</v>
      </c>
      <c r="E15">
        <v>1</v>
      </c>
    </row>
    <row r="16" spans="1:5" x14ac:dyDescent="0.2">
      <c r="A16" s="15" t="s">
        <v>45</v>
      </c>
      <c r="B16">
        <v>1</v>
      </c>
      <c r="C16">
        <v>1</v>
      </c>
      <c r="D16">
        <v>1</v>
      </c>
      <c r="E16">
        <v>1</v>
      </c>
    </row>
    <row r="17" spans="1:5" x14ac:dyDescent="0.2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14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t="s">
        <v>15</v>
      </c>
      <c r="B19" s="12">
        <v>1</v>
      </c>
      <c r="C19" s="13">
        <v>1</v>
      </c>
      <c r="D19" s="13">
        <v>1</v>
      </c>
      <c r="E19" s="13">
        <v>1</v>
      </c>
    </row>
    <row r="20" spans="1:5" x14ac:dyDescent="0.2">
      <c r="A20" t="s">
        <v>16</v>
      </c>
      <c r="B20" s="12">
        <v>0.91</v>
      </c>
      <c r="C20" s="13">
        <v>0.9</v>
      </c>
      <c r="D20" s="13">
        <v>0.82</v>
      </c>
      <c r="E20" s="14">
        <v>0.82</v>
      </c>
    </row>
    <row r="21" spans="1:5" x14ac:dyDescent="0.2">
      <c r="A21" t="s">
        <v>17</v>
      </c>
      <c r="B21" s="12">
        <v>0.96</v>
      </c>
      <c r="C21" s="13">
        <v>0.96</v>
      </c>
      <c r="D21" s="13">
        <v>0.89</v>
      </c>
      <c r="E21" s="14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1</v>
      </c>
      <c r="C23" s="13">
        <v>1</v>
      </c>
      <c r="D23" s="13">
        <v>1</v>
      </c>
      <c r="E23" s="13">
        <v>1</v>
      </c>
    </row>
    <row r="24" spans="1:5" x14ac:dyDescent="0.2">
      <c r="A24" t="s">
        <v>20</v>
      </c>
      <c r="B24" s="12">
        <v>1</v>
      </c>
      <c r="C24" s="13">
        <v>1</v>
      </c>
      <c r="D24" s="13">
        <v>1</v>
      </c>
      <c r="E24" s="13">
        <v>1</v>
      </c>
    </row>
    <row r="25" spans="1:5" x14ac:dyDescent="0.2">
      <c r="A25" t="s">
        <v>21</v>
      </c>
      <c r="B25" s="16">
        <v>1</v>
      </c>
      <c r="C25" s="16">
        <v>1</v>
      </c>
      <c r="D25" s="16">
        <v>1</v>
      </c>
      <c r="E25" s="16">
        <v>1</v>
      </c>
    </row>
    <row r="26" spans="1:5" x14ac:dyDescent="0.2">
      <c r="A26" t="s">
        <v>43</v>
      </c>
      <c r="B26" s="12">
        <v>1</v>
      </c>
      <c r="C26" s="13">
        <v>1</v>
      </c>
      <c r="D26" s="13">
        <v>1</v>
      </c>
      <c r="E26" s="13">
        <v>1</v>
      </c>
    </row>
    <row r="27" spans="1:5" x14ac:dyDescent="0.2">
      <c r="A27" t="s">
        <v>22</v>
      </c>
      <c r="B27" s="12">
        <v>1</v>
      </c>
      <c r="C27" s="13">
        <v>1</v>
      </c>
      <c r="D27" s="13">
        <v>1</v>
      </c>
      <c r="E27" s="13">
        <v>1</v>
      </c>
    </row>
    <row r="28" spans="1:5" x14ac:dyDescent="0.2">
      <c r="A28" t="s">
        <v>23</v>
      </c>
      <c r="B28" s="12">
        <v>0</v>
      </c>
      <c r="C28" s="13">
        <v>0</v>
      </c>
      <c r="D28" s="13">
        <v>0</v>
      </c>
      <c r="E28" s="14">
        <v>0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>
        <v>0</v>
      </c>
      <c r="C31">
        <v>0</v>
      </c>
      <c r="D31">
        <v>0</v>
      </c>
      <c r="E31">
        <v>0</v>
      </c>
    </row>
    <row r="32" spans="1:5" x14ac:dyDescent="0.2">
      <c r="A32" t="s">
        <v>27</v>
      </c>
      <c r="B32" s="12">
        <v>1</v>
      </c>
      <c r="C32" s="13">
        <v>1</v>
      </c>
      <c r="D32" s="13">
        <v>1</v>
      </c>
      <c r="E32" s="13">
        <v>1</v>
      </c>
    </row>
    <row r="33" spans="1:5" x14ac:dyDescent="0.2">
      <c r="A33" t="s">
        <v>28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31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32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33</v>
      </c>
      <c r="B38">
        <v>1</v>
      </c>
      <c r="C38">
        <v>1</v>
      </c>
      <c r="D38">
        <v>1</v>
      </c>
      <c r="E38">
        <v>1</v>
      </c>
    </row>
    <row r="39" spans="1:5" x14ac:dyDescent="0.2">
      <c r="A39" s="15" t="s">
        <v>34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1" t="s">
        <v>46</v>
      </c>
      <c r="B40">
        <v>0.94</v>
      </c>
      <c r="C40">
        <v>0.94</v>
      </c>
      <c r="D40">
        <v>0.97</v>
      </c>
      <c r="E40">
        <v>0.97</v>
      </c>
    </row>
    <row r="41" spans="1:5" x14ac:dyDescent="0.2">
      <c r="A41" s="11" t="s">
        <v>47</v>
      </c>
      <c r="B41">
        <v>0.99</v>
      </c>
      <c r="C41">
        <v>0.99</v>
      </c>
      <c r="D41">
        <v>0.99</v>
      </c>
      <c r="E41">
        <v>0.99</v>
      </c>
    </row>
    <row r="42" spans="1:5" x14ac:dyDescent="0.2">
      <c r="A42" s="11" t="s">
        <v>48</v>
      </c>
      <c r="B42">
        <v>0.8</v>
      </c>
      <c r="C42">
        <v>0.8</v>
      </c>
      <c r="D42">
        <v>0.8</v>
      </c>
      <c r="E42">
        <v>0.8</v>
      </c>
    </row>
    <row r="43" spans="1:5" x14ac:dyDescent="0.2">
      <c r="A43" s="11" t="s">
        <v>49</v>
      </c>
      <c r="B43">
        <v>0.8</v>
      </c>
      <c r="C43">
        <v>0.8</v>
      </c>
      <c r="D43">
        <v>0.8</v>
      </c>
      <c r="E43">
        <v>0.8</v>
      </c>
    </row>
    <row r="44" spans="1:5" x14ac:dyDescent="0.2">
      <c r="A44" t="s">
        <v>35</v>
      </c>
      <c r="B44">
        <v>1</v>
      </c>
      <c r="C44">
        <v>1</v>
      </c>
      <c r="D44">
        <v>1</v>
      </c>
      <c r="E44">
        <v>1</v>
      </c>
    </row>
    <row r="45" spans="1:5" x14ac:dyDescent="0.2">
      <c r="A45" t="s">
        <v>36</v>
      </c>
      <c r="B45">
        <v>1</v>
      </c>
      <c r="C45">
        <v>1</v>
      </c>
      <c r="D45">
        <v>1</v>
      </c>
      <c r="E45">
        <v>1</v>
      </c>
    </row>
    <row r="46" spans="1:5" x14ac:dyDescent="0.2">
      <c r="A46" t="s">
        <v>37</v>
      </c>
      <c r="B46">
        <v>0</v>
      </c>
      <c r="C46">
        <v>0</v>
      </c>
      <c r="D46">
        <v>0</v>
      </c>
      <c r="E46">
        <v>0</v>
      </c>
    </row>
    <row r="47" spans="1:5" x14ac:dyDescent="0.2">
      <c r="A47" t="s">
        <v>50</v>
      </c>
      <c r="B47">
        <v>2</v>
      </c>
      <c r="C47">
        <v>2</v>
      </c>
      <c r="D47">
        <v>2</v>
      </c>
      <c r="E47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B1F9-29CC-D540-AB86-6D69A30CD911}">
  <dimension ref="A1:F5"/>
  <sheetViews>
    <sheetView workbookViewId="0">
      <selection activeCell="C4" sqref="C4:F5"/>
    </sheetView>
  </sheetViews>
  <sheetFormatPr baseColWidth="10" defaultRowHeight="16" x14ac:dyDescent="0.2"/>
  <cols>
    <col min="3" max="3" width="12.1640625" bestFit="1" customWidth="1"/>
  </cols>
  <sheetData>
    <row r="1" spans="1:6" x14ac:dyDescent="0.2">
      <c r="C1" s="25" t="s">
        <v>38</v>
      </c>
      <c r="D1" s="25" t="s">
        <v>39</v>
      </c>
      <c r="E1" s="25" t="s">
        <v>40</v>
      </c>
      <c r="F1" s="25" t="s">
        <v>41</v>
      </c>
    </row>
    <row r="2" spans="1:6" ht="17" thickBot="1" x14ac:dyDescent="0.25">
      <c r="A2" t="s">
        <v>58</v>
      </c>
      <c r="B2" t="s">
        <v>16</v>
      </c>
      <c r="C2" s="21">
        <v>0.91</v>
      </c>
      <c r="D2" s="22">
        <v>0.9</v>
      </c>
      <c r="E2">
        <v>0.82</v>
      </c>
      <c r="F2">
        <v>0.82</v>
      </c>
    </row>
    <row r="3" spans="1:6" ht="17" thickBot="1" x14ac:dyDescent="0.25">
      <c r="A3" t="s">
        <v>58</v>
      </c>
      <c r="B3" t="s">
        <v>17</v>
      </c>
      <c r="C3" s="19">
        <v>0.96</v>
      </c>
      <c r="D3" s="20">
        <v>0.96</v>
      </c>
      <c r="E3">
        <v>0.89</v>
      </c>
      <c r="F3">
        <v>0.89</v>
      </c>
    </row>
    <row r="4" spans="1:6" x14ac:dyDescent="0.2">
      <c r="A4" t="s">
        <v>59</v>
      </c>
      <c r="B4" t="s">
        <v>16</v>
      </c>
      <c r="C4">
        <v>0.77800000000000002</v>
      </c>
      <c r="D4">
        <v>0.77800000000000002</v>
      </c>
      <c r="E4">
        <v>0.82</v>
      </c>
      <c r="F4">
        <v>0.82</v>
      </c>
    </row>
    <row r="5" spans="1:6" x14ac:dyDescent="0.2">
      <c r="A5" t="s">
        <v>59</v>
      </c>
      <c r="B5" t="s">
        <v>17</v>
      </c>
      <c r="C5" s="16">
        <v>0.96</v>
      </c>
      <c r="D5" s="16">
        <v>0.96</v>
      </c>
      <c r="E5">
        <v>0.89</v>
      </c>
      <c r="F5">
        <v>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ED64-D1A0-0D46-98F2-0651DCD3DE97}">
  <dimension ref="A1:G47"/>
  <sheetViews>
    <sheetView workbookViewId="0">
      <selection activeCell="B15" sqref="B15:E15"/>
    </sheetView>
  </sheetViews>
  <sheetFormatPr baseColWidth="10" defaultRowHeight="16" x14ac:dyDescent="0.2"/>
  <cols>
    <col min="1" max="1" width="21.83203125" bestFit="1" customWidth="1"/>
  </cols>
  <sheetData>
    <row r="1" spans="1:7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  <c r="G1" s="25"/>
    </row>
    <row r="2" spans="1:7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7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7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7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7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7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7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7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7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7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7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7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7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7" x14ac:dyDescent="0.2">
      <c r="A15" t="s">
        <v>12</v>
      </c>
      <c r="B15">
        <v>0.82</v>
      </c>
      <c r="C15">
        <v>0.82</v>
      </c>
      <c r="D15">
        <v>0.82</v>
      </c>
      <c r="E15">
        <v>0.82</v>
      </c>
    </row>
    <row r="16" spans="1:7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0.53100000000000003</v>
      </c>
      <c r="C19">
        <v>0.53100000000000003</v>
      </c>
      <c r="D19">
        <v>0.53100000000000003</v>
      </c>
      <c r="E19">
        <v>0.53100000000000003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0.96</v>
      </c>
      <c r="C21" s="20">
        <v>0.96</v>
      </c>
      <c r="D21">
        <v>0.89</v>
      </c>
      <c r="E21">
        <v>0.89</v>
      </c>
    </row>
    <row r="22" spans="1:5" x14ac:dyDescent="0.2">
      <c r="A22" t="s">
        <v>18</v>
      </c>
      <c r="B22">
        <v>0.46899999999999997</v>
      </c>
      <c r="C22">
        <v>0.46899999999999997</v>
      </c>
      <c r="D22">
        <v>0.46899999999999997</v>
      </c>
      <c r="E22">
        <v>0.46899999999999997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f>1-0.67</f>
        <v>0.32999999999999996</v>
      </c>
      <c r="C30">
        <f t="shared" ref="C30:E30" si="1">1-0.67</f>
        <v>0.32999999999999996</v>
      </c>
      <c r="D30">
        <f t="shared" si="1"/>
        <v>0.32999999999999996</v>
      </c>
      <c r="E30">
        <f t="shared" si="1"/>
        <v>0.32999999999999996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92D8-4B08-3948-96E4-452C348CA2EA}">
  <dimension ref="A1:E47"/>
  <sheetViews>
    <sheetView workbookViewId="0">
      <selection activeCell="B15" sqref="B15:E15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0.82</v>
      </c>
      <c r="C15">
        <v>0.82</v>
      </c>
      <c r="D15">
        <v>0.82</v>
      </c>
      <c r="E15">
        <v>0.82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f>1-0.67</f>
        <v>0.32999999999999996</v>
      </c>
      <c r="C30">
        <f t="shared" ref="C30:E30" si="1">1-0.67</f>
        <v>0.32999999999999996</v>
      </c>
      <c r="D30">
        <f t="shared" si="1"/>
        <v>0.32999999999999996</v>
      </c>
      <c r="E30">
        <f t="shared" si="1"/>
        <v>0.32999999999999996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A4DB-C09F-E84C-AFAF-DDB3D67C1B9B}">
  <dimension ref="A1:E47"/>
  <sheetViews>
    <sheetView workbookViewId="0">
      <selection activeCell="B15" sqref="B15:E15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0.82</v>
      </c>
      <c r="C15">
        <v>0.82</v>
      </c>
      <c r="D15">
        <v>0.82</v>
      </c>
      <c r="E15">
        <v>0.82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19-5F99-034E-B1D4-C7699EAD05D1}">
  <dimension ref="A1:E47"/>
  <sheetViews>
    <sheetView topLeftCell="A10" workbookViewId="0">
      <selection activeCell="E32" sqref="E32"/>
    </sheetView>
  </sheetViews>
  <sheetFormatPr baseColWidth="10" defaultRowHeight="16" x14ac:dyDescent="0.2"/>
  <cols>
    <col min="1" max="1" width="21.83203125" bestFit="1" customWidth="1"/>
    <col min="2" max="3" width="12.1640625" bestFit="1" customWidth="1"/>
    <col min="4" max="4" width="16.83203125" bestFit="1" customWidth="1"/>
    <col min="5" max="5" width="16.66406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0.82</v>
      </c>
      <c r="C15">
        <v>0.82</v>
      </c>
      <c r="D15">
        <v>0.82</v>
      </c>
      <c r="E15">
        <v>0.82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1</v>
      </c>
      <c r="C32">
        <v>1</v>
      </c>
      <c r="D32">
        <v>1</v>
      </c>
      <c r="E32">
        <v>1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317C-B13E-F149-9322-DDFB1391BCEC}">
  <dimension ref="A2:R33"/>
  <sheetViews>
    <sheetView topLeftCell="A2" workbookViewId="0">
      <selection activeCell="P25" sqref="P25"/>
    </sheetView>
  </sheetViews>
  <sheetFormatPr baseColWidth="10" defaultRowHeight="16" x14ac:dyDescent="0.2"/>
  <cols>
    <col min="1" max="1" width="16.5" bestFit="1" customWidth="1"/>
    <col min="2" max="2" width="12.1640625" bestFit="1" customWidth="1"/>
    <col min="3" max="3" width="12" bestFit="1" customWidth="1"/>
    <col min="4" max="4" width="16.83203125" bestFit="1" customWidth="1"/>
    <col min="5" max="5" width="16.6640625" bestFit="1" customWidth="1"/>
    <col min="12" max="12" width="21.33203125" customWidth="1"/>
    <col min="18" max="18" width="9.6640625" bestFit="1" customWidth="1"/>
  </cols>
  <sheetData>
    <row r="2" spans="1:18" x14ac:dyDescent="0.2">
      <c r="A2" s="1" t="s">
        <v>51</v>
      </c>
    </row>
    <row r="3" spans="1:18" x14ac:dyDescent="0.2">
      <c r="A3" s="1" t="s">
        <v>42</v>
      </c>
      <c r="B3" s="25" t="s">
        <v>38</v>
      </c>
      <c r="C3" s="25" t="s">
        <v>39</v>
      </c>
      <c r="D3" s="25" t="s">
        <v>40</v>
      </c>
      <c r="E3" s="25" t="s">
        <v>41</v>
      </c>
    </row>
    <row r="4" spans="1:18" x14ac:dyDescent="0.2">
      <c r="A4" t="s">
        <v>13</v>
      </c>
      <c r="B4">
        <v>0</v>
      </c>
      <c r="C4">
        <v>0</v>
      </c>
      <c r="D4">
        <v>0</v>
      </c>
      <c r="E4">
        <v>0</v>
      </c>
      <c r="L4" s="27" t="s">
        <v>42</v>
      </c>
      <c r="M4" s="27" t="s">
        <v>54</v>
      </c>
      <c r="N4" s="27" t="s">
        <v>55</v>
      </c>
      <c r="O4" s="27" t="s">
        <v>56</v>
      </c>
      <c r="P4" s="27" t="s">
        <v>65</v>
      </c>
      <c r="Q4" s="27" t="s">
        <v>66</v>
      </c>
      <c r="R4" s="27" t="s">
        <v>67</v>
      </c>
    </row>
    <row r="5" spans="1:18" x14ac:dyDescent="0.2">
      <c r="A5" t="s">
        <v>15</v>
      </c>
      <c r="B5">
        <v>1</v>
      </c>
      <c r="C5">
        <v>1</v>
      </c>
      <c r="D5">
        <v>1</v>
      </c>
      <c r="E5">
        <v>1</v>
      </c>
      <c r="L5" s="13" t="s">
        <v>13</v>
      </c>
      <c r="M5" s="13" t="s">
        <v>57</v>
      </c>
      <c r="N5" s="13" t="s">
        <v>57</v>
      </c>
      <c r="O5" s="13">
        <v>0</v>
      </c>
      <c r="P5" s="13" t="s">
        <v>57</v>
      </c>
      <c r="Q5" s="13" t="s">
        <v>57</v>
      </c>
      <c r="R5" s="13">
        <v>0</v>
      </c>
    </row>
    <row r="6" spans="1:18" x14ac:dyDescent="0.2">
      <c r="A6" t="s">
        <v>18</v>
      </c>
      <c r="B6">
        <v>0</v>
      </c>
      <c r="C6">
        <v>0</v>
      </c>
      <c r="D6">
        <v>0</v>
      </c>
      <c r="E6">
        <v>0</v>
      </c>
      <c r="L6" s="13" t="s">
        <v>15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</row>
    <row r="7" spans="1:18" x14ac:dyDescent="0.2">
      <c r="A7" t="s">
        <v>25</v>
      </c>
      <c r="B7">
        <v>0</v>
      </c>
      <c r="C7">
        <v>0</v>
      </c>
      <c r="D7">
        <v>0</v>
      </c>
      <c r="E7">
        <v>0</v>
      </c>
      <c r="L7" s="13" t="s">
        <v>18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</row>
    <row r="8" spans="1:18" x14ac:dyDescent="0.2">
      <c r="A8" t="s">
        <v>16</v>
      </c>
      <c r="B8" s="26">
        <v>0.85</v>
      </c>
      <c r="C8" s="26">
        <v>0.81</v>
      </c>
      <c r="D8">
        <v>0.82</v>
      </c>
      <c r="E8">
        <v>0.82</v>
      </c>
      <c r="L8" s="13" t="s">
        <v>25</v>
      </c>
      <c r="M8" s="13" t="s">
        <v>57</v>
      </c>
      <c r="N8" s="13">
        <v>0</v>
      </c>
      <c r="O8" s="13">
        <v>0</v>
      </c>
      <c r="P8" s="13" t="s">
        <v>57</v>
      </c>
      <c r="Q8" s="13">
        <v>0</v>
      </c>
      <c r="R8" s="13">
        <v>0</v>
      </c>
    </row>
    <row r="9" spans="1:18" x14ac:dyDescent="0.2">
      <c r="A9" t="s">
        <v>17</v>
      </c>
      <c r="B9" s="26">
        <v>0.98</v>
      </c>
      <c r="C9" s="26">
        <v>0.98</v>
      </c>
      <c r="D9">
        <v>0.89</v>
      </c>
      <c r="E9">
        <v>0.89</v>
      </c>
      <c r="L9" t="s">
        <v>12</v>
      </c>
      <c r="M9" s="13" t="s">
        <v>57</v>
      </c>
      <c r="N9" s="13" t="s">
        <v>57</v>
      </c>
      <c r="O9" s="13" t="s">
        <v>57</v>
      </c>
      <c r="P9" s="28">
        <v>0.95</v>
      </c>
      <c r="Q9" s="28">
        <v>0.95</v>
      </c>
      <c r="R9" s="13">
        <v>0.95</v>
      </c>
    </row>
    <row r="10" spans="1:18" x14ac:dyDescent="0.2">
      <c r="B10" s="26"/>
      <c r="C10" s="26"/>
      <c r="L10" s="13" t="s">
        <v>62</v>
      </c>
      <c r="M10" s="13" t="s">
        <v>57</v>
      </c>
      <c r="N10" s="13" t="s">
        <v>57</v>
      </c>
      <c r="O10" s="13" t="s">
        <v>57</v>
      </c>
      <c r="P10" s="28">
        <v>0</v>
      </c>
      <c r="Q10" s="28">
        <v>0</v>
      </c>
      <c r="R10" s="13">
        <v>0</v>
      </c>
    </row>
    <row r="11" spans="1:18" x14ac:dyDescent="0.2">
      <c r="B11" s="26"/>
      <c r="C11" s="26"/>
      <c r="L11" s="13" t="s">
        <v>63</v>
      </c>
      <c r="M11" s="13" t="s">
        <v>58</v>
      </c>
      <c r="N11" s="13" t="s">
        <v>58</v>
      </c>
      <c r="O11" s="13" t="s">
        <v>58</v>
      </c>
      <c r="P11" s="28" t="s">
        <v>61</v>
      </c>
      <c r="Q11" s="28" t="s">
        <v>61</v>
      </c>
      <c r="R11" s="13" t="s">
        <v>61</v>
      </c>
    </row>
    <row r="12" spans="1:18" ht="32" customHeight="1" x14ac:dyDescent="0.2">
      <c r="A12" s="1" t="s">
        <v>52</v>
      </c>
      <c r="L12" s="29" t="s">
        <v>68</v>
      </c>
      <c r="M12" s="29"/>
      <c r="N12" s="29"/>
      <c r="O12" s="29"/>
      <c r="P12" s="29"/>
      <c r="Q12" s="29"/>
      <c r="R12" s="29"/>
    </row>
    <row r="13" spans="1:18" x14ac:dyDescent="0.2">
      <c r="A13" s="1" t="s">
        <v>42</v>
      </c>
      <c r="B13" s="25" t="s">
        <v>38</v>
      </c>
      <c r="C13" s="25" t="s">
        <v>39</v>
      </c>
      <c r="D13" s="25" t="s">
        <v>40</v>
      </c>
      <c r="E13" s="25" t="s">
        <v>41</v>
      </c>
      <c r="L13" s="30" t="s">
        <v>64</v>
      </c>
      <c r="M13" s="31"/>
      <c r="N13" s="31"/>
      <c r="O13" s="31"/>
      <c r="P13" s="31"/>
      <c r="Q13" s="31"/>
      <c r="R13" s="32"/>
    </row>
    <row r="14" spans="1:18" x14ac:dyDescent="0.2">
      <c r="A14" t="s">
        <v>15</v>
      </c>
      <c r="B14">
        <v>1</v>
      </c>
      <c r="C14">
        <v>1</v>
      </c>
      <c r="D14">
        <v>1</v>
      </c>
      <c r="E14">
        <v>1</v>
      </c>
    </row>
    <row r="15" spans="1:18" x14ac:dyDescent="0.2">
      <c r="A15" t="s">
        <v>18</v>
      </c>
      <c r="B15">
        <v>0</v>
      </c>
      <c r="C15">
        <v>0</v>
      </c>
      <c r="D15">
        <v>0</v>
      </c>
      <c r="E15">
        <v>0</v>
      </c>
    </row>
    <row r="16" spans="1:18" x14ac:dyDescent="0.2">
      <c r="A16" t="s">
        <v>25</v>
      </c>
      <c r="B16">
        <v>0</v>
      </c>
      <c r="C16">
        <v>0</v>
      </c>
      <c r="D16">
        <v>0</v>
      </c>
      <c r="E16">
        <v>0</v>
      </c>
    </row>
    <row r="17" spans="1:11" x14ac:dyDescent="0.2">
      <c r="A17" t="s">
        <v>16</v>
      </c>
      <c r="B17" s="26">
        <v>0.85</v>
      </c>
      <c r="C17" s="26">
        <v>0.81</v>
      </c>
      <c r="D17">
        <v>0.82</v>
      </c>
      <c r="E17">
        <v>0.82</v>
      </c>
    </row>
    <row r="18" spans="1:11" x14ac:dyDescent="0.2">
      <c r="A18" t="s">
        <v>17</v>
      </c>
      <c r="B18" s="26">
        <v>0.98</v>
      </c>
      <c r="C18" s="26">
        <v>0.98</v>
      </c>
      <c r="D18">
        <v>0.89</v>
      </c>
      <c r="E18">
        <v>0.89</v>
      </c>
    </row>
    <row r="19" spans="1:11" x14ac:dyDescent="0.2">
      <c r="B19" s="26"/>
      <c r="C19" s="26"/>
    </row>
    <row r="20" spans="1:11" x14ac:dyDescent="0.2">
      <c r="A20" s="1" t="s">
        <v>53</v>
      </c>
    </row>
    <row r="21" spans="1:11" x14ac:dyDescent="0.2">
      <c r="A21" s="1" t="s">
        <v>42</v>
      </c>
      <c r="B21" s="25" t="s">
        <v>38</v>
      </c>
      <c r="C21" s="25" t="s">
        <v>39</v>
      </c>
      <c r="D21" s="25" t="s">
        <v>40</v>
      </c>
      <c r="E21" s="25" t="s">
        <v>41</v>
      </c>
    </row>
    <row r="22" spans="1:11" x14ac:dyDescent="0.2">
      <c r="A22" t="s">
        <v>15</v>
      </c>
      <c r="B22">
        <v>1</v>
      </c>
      <c r="C22">
        <v>1</v>
      </c>
      <c r="D22">
        <v>1</v>
      </c>
      <c r="E22">
        <v>1</v>
      </c>
    </row>
    <row r="23" spans="1:11" x14ac:dyDescent="0.2">
      <c r="A23" t="s">
        <v>18</v>
      </c>
      <c r="B23">
        <v>0</v>
      </c>
      <c r="C23">
        <v>0</v>
      </c>
      <c r="D23">
        <v>0</v>
      </c>
      <c r="E23">
        <v>0</v>
      </c>
    </row>
    <row r="26" spans="1:11" x14ac:dyDescent="0.2">
      <c r="A26" t="s">
        <v>60</v>
      </c>
    </row>
    <row r="27" spans="1:11" x14ac:dyDescent="0.2">
      <c r="A27" s="1" t="s">
        <v>42</v>
      </c>
      <c r="B27" s="25" t="s">
        <v>38</v>
      </c>
      <c r="C27" s="25" t="s">
        <v>39</v>
      </c>
      <c r="D27" s="25" t="s">
        <v>40</v>
      </c>
      <c r="E27" s="25" t="s">
        <v>41</v>
      </c>
    </row>
    <row r="28" spans="1:11" x14ac:dyDescent="0.2">
      <c r="A28" t="s">
        <v>15</v>
      </c>
      <c r="B28">
        <v>1</v>
      </c>
      <c r="C28">
        <v>1</v>
      </c>
      <c r="D28">
        <v>1</v>
      </c>
      <c r="E28">
        <v>1</v>
      </c>
    </row>
    <row r="29" spans="1:11" x14ac:dyDescent="0.2">
      <c r="A29" t="s">
        <v>18</v>
      </c>
      <c r="B29">
        <v>0</v>
      </c>
      <c r="C29">
        <v>0</v>
      </c>
      <c r="D29">
        <v>0</v>
      </c>
      <c r="E29">
        <v>0</v>
      </c>
    </row>
    <row r="30" spans="1:11" x14ac:dyDescent="0.2">
      <c r="A30" t="s">
        <v>23</v>
      </c>
      <c r="B30" s="23">
        <v>0</v>
      </c>
      <c r="C30" s="23">
        <v>0</v>
      </c>
      <c r="D30" s="23">
        <v>1</v>
      </c>
      <c r="E30" s="24">
        <v>1</v>
      </c>
    </row>
    <row r="32" spans="1:11" x14ac:dyDescent="0.2">
      <c r="B32" s="26"/>
      <c r="C32" s="26"/>
      <c r="G32" t="s">
        <v>12</v>
      </c>
      <c r="H32">
        <v>0.95</v>
      </c>
      <c r="I32">
        <v>0.95</v>
      </c>
      <c r="J32">
        <v>0.95</v>
      </c>
      <c r="K32">
        <v>0.95</v>
      </c>
    </row>
    <row r="33" spans="2:3" x14ac:dyDescent="0.2">
      <c r="B33" s="26"/>
      <c r="C33" s="26"/>
    </row>
  </sheetData>
  <mergeCells count="2">
    <mergeCell ref="L12:R12"/>
    <mergeCell ref="L13:R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5E35-7A77-A342-95DE-41D724A79E0F}">
  <dimension ref="A1:E47"/>
  <sheetViews>
    <sheetView workbookViewId="0">
      <selection activeCell="B20" sqref="B20:C20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0.95</v>
      </c>
      <c r="C15">
        <v>0.95</v>
      </c>
      <c r="D15">
        <v>0.95</v>
      </c>
      <c r="E15">
        <v>0.95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</v>
      </c>
      <c r="C28" s="23">
        <v>0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f>1-0.67</f>
        <v>0.32999999999999996</v>
      </c>
      <c r="C30">
        <f t="shared" ref="C30:E30" si="1">1-0.67</f>
        <v>0.32999999999999996</v>
      </c>
      <c r="D30">
        <f t="shared" si="1"/>
        <v>0.32999999999999996</v>
      </c>
      <c r="E30">
        <f t="shared" si="1"/>
        <v>0.32999999999999996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E5F8-03BD-6E44-A109-56D051FB8833}">
  <dimension ref="A1:E47"/>
  <sheetViews>
    <sheetView workbookViewId="0">
      <selection activeCell="B20" sqref="B20:C20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0.95</v>
      </c>
      <c r="C15">
        <v>0.95</v>
      </c>
      <c r="D15">
        <v>0.95</v>
      </c>
      <c r="E15">
        <v>0.95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</v>
      </c>
      <c r="C28" s="23">
        <v>0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6AAF-6960-984A-8B48-0C463B67DA01}">
  <dimension ref="A1:E47"/>
  <sheetViews>
    <sheetView tabSelected="1" workbookViewId="0">
      <selection activeCell="H28" sqref="H28"/>
    </sheetView>
  </sheetViews>
  <sheetFormatPr baseColWidth="10" defaultRowHeight="16" x14ac:dyDescent="0.2"/>
  <cols>
    <col min="1" max="1" width="21.83203125" bestFit="1" customWidth="1"/>
    <col min="2" max="3" width="12.1640625" bestFit="1" customWidth="1"/>
    <col min="4" max="4" width="16.83203125" bestFit="1" customWidth="1"/>
    <col min="5" max="5" width="16.66406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0.95</v>
      </c>
      <c r="C15">
        <v>0.95</v>
      </c>
      <c r="D15">
        <v>0.95</v>
      </c>
      <c r="E15">
        <v>0.95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</v>
      </c>
      <c r="C28" s="23">
        <v>0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1</v>
      </c>
      <c r="C32">
        <v>1</v>
      </c>
      <c r="D32">
        <v>1</v>
      </c>
      <c r="E32">
        <v>1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baseline</vt:lpstr>
      <vt:lpstr>scenario1</vt:lpstr>
      <vt:lpstr>scenario2</vt:lpstr>
      <vt:lpstr>scenario3</vt:lpstr>
      <vt:lpstr>parameter changes</vt:lpstr>
      <vt:lpstr>scenario4</vt:lpstr>
      <vt:lpstr>scenario5</vt:lpstr>
      <vt:lpstr>scenario6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Nooy</dc:creator>
  <cp:lastModifiedBy>Alex de Nooy</cp:lastModifiedBy>
  <dcterms:created xsi:type="dcterms:W3CDTF">2023-10-02T08:19:08Z</dcterms:created>
  <dcterms:modified xsi:type="dcterms:W3CDTF">2024-05-07T10:16:08Z</dcterms:modified>
</cp:coreProperties>
</file>