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 PC\Desktop\Data Analytics\EXCEL Materials\Formulas\"/>
    </mc:Choice>
  </mc:AlternateContent>
  <xr:revisionPtr revIDLastSave="0" documentId="13_ncr:1_{0416C73E-E597-4713-A448-74D6059929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ulas" sheetId="1" r:id="rId1"/>
    <sheet name="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2" l="1" a="1"/>
  <c r="H38" i="2" s="1"/>
  <c r="H39" i="2" a="1"/>
  <c r="H39" i="2" s="1"/>
  <c r="H37" i="2" a="1"/>
  <c r="H37" i="2" s="1"/>
  <c r="H25" i="2"/>
  <c r="H11" i="2"/>
  <c r="I32" i="2"/>
  <c r="H32" i="2"/>
  <c r="G32" i="2"/>
  <c r="I31" i="2"/>
  <c r="H31" i="2"/>
  <c r="G31" i="2"/>
  <c r="I26" i="2"/>
  <c r="H26" i="2"/>
  <c r="I25" i="2"/>
  <c r="H18" i="2"/>
  <c r="G18" i="2"/>
  <c r="H17" i="2"/>
  <c r="H16" i="2"/>
  <c r="H15" i="2"/>
  <c r="H14" i="2"/>
  <c r="H13" i="2"/>
  <c r="H12" i="2"/>
  <c r="H10" i="2"/>
  <c r="H9" i="2"/>
  <c r="H8" i="2"/>
  <c r="H7" i="2"/>
  <c r="H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<sst xmlns="http://schemas.openxmlformats.org/spreadsheetml/2006/main" count="109" uniqueCount="84">
  <si>
    <t>s/n</t>
  </si>
  <si>
    <t>Description</t>
  </si>
  <si>
    <t>Formulas</t>
  </si>
  <si>
    <t>SUM</t>
  </si>
  <si>
    <t>AVERAGE</t>
  </si>
  <si>
    <t>MIN</t>
  </si>
  <si>
    <t>MAX</t>
  </si>
  <si>
    <t>COUNT</t>
  </si>
  <si>
    <t>COUNTIF</t>
  </si>
  <si>
    <t>POWER</t>
  </si>
  <si>
    <t>CEILING</t>
  </si>
  <si>
    <t>FLOOR</t>
  </si>
  <si>
    <t>NOW</t>
  </si>
  <si>
    <t>TODAY</t>
  </si>
  <si>
    <t>DATEDIF</t>
  </si>
  <si>
    <t>VLOOKUP</t>
  </si>
  <si>
    <t>HLOOKUP</t>
  </si>
  <si>
    <t>IF</t>
  </si>
  <si>
    <t>column2</t>
  </si>
  <si>
    <t>column1</t>
  </si>
  <si>
    <t>column3</t>
  </si>
  <si>
    <t>column4</t>
  </si>
  <si>
    <t>formulas use</t>
  </si>
  <si>
    <t>output</t>
  </si>
  <si>
    <t>It calculate the average of the selected cells. You can provide a range of cells (c2:c5) or select individual cells(c2,c3,c4,c5)</t>
  </si>
  <si>
    <t>It count the total number of selected cells. It wont count blank cell if selected</t>
  </si>
  <si>
    <t>This formula performs addition on selected cells. It works on cells containing numerical values and requires two or more cells</t>
  </si>
  <si>
    <t>This formula requires a range of cells and it return the minimum value</t>
  </si>
  <si>
    <t>This formula requires a range of cells and it return the maximum value</t>
  </si>
  <si>
    <t>This formula square, cube or apply any raise to power to your cell</t>
  </si>
  <si>
    <t>Syntax</t>
  </si>
  <si>
    <t>POWER(number, power)</t>
  </si>
  <si>
    <t>Syntax Description</t>
  </si>
  <si>
    <t>SUM(number1, number2, …...)</t>
  </si>
  <si>
    <t>AVERAGE(number1, number2, …..)</t>
  </si>
  <si>
    <t>MIN(number1, number2, …..)</t>
  </si>
  <si>
    <t>MAX(number1, number2, …..)</t>
  </si>
  <si>
    <t>COUNT(value1, value2, ….)</t>
  </si>
  <si>
    <t>To count the number of cells that meet a criterion</t>
  </si>
  <si>
    <t>COUNTIF(Where do you want to look?, What do you want to look for?)</t>
  </si>
  <si>
    <t>This formula rounds a number up to the nearest given multiple</t>
  </si>
  <si>
    <t>This formula rounds a number down to the nearest given multiple</t>
  </si>
  <si>
    <t>CEILING(number, significance)</t>
  </si>
  <si>
    <r>
      <rPr>
        <b/>
        <sz val="11"/>
        <color theme="1"/>
        <rFont val="Calibri"/>
        <family val="2"/>
        <scheme val="minor"/>
      </rPr>
      <t xml:space="preserve">Number </t>
    </r>
    <r>
      <rPr>
        <sz val="11"/>
        <color theme="1"/>
        <rFont val="Calibri"/>
        <family val="2"/>
        <scheme val="minor"/>
      </rPr>
      <t>The value you want to round.</t>
    </r>
    <r>
      <rPr>
        <b/>
        <sz val="11"/>
        <color theme="1"/>
        <rFont val="Calibri"/>
        <family val="2"/>
        <scheme val="minor"/>
      </rPr>
      <t>Significance</t>
    </r>
    <r>
      <rPr>
        <sz val="11"/>
        <color theme="1"/>
        <rFont val="Calibri"/>
        <family val="2"/>
        <scheme val="minor"/>
      </rPr>
      <t xml:space="preserve"> : The multiple to which you want to round.</t>
    </r>
  </si>
  <si>
    <r>
      <rPr>
        <b/>
        <sz val="11"/>
        <color theme="1"/>
        <rFont val="Calibri"/>
        <family val="2"/>
        <scheme val="minor"/>
      </rPr>
      <t>Number:</t>
    </r>
    <r>
      <rPr>
        <sz val="11"/>
        <color theme="1"/>
        <rFont val="Calibri"/>
        <family val="2"/>
        <scheme val="minor"/>
      </rPr>
      <t xml:space="preserve"> The base number, </t>
    </r>
    <r>
      <rPr>
        <b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: the exponent to which the base number is raised</t>
    </r>
  </si>
  <si>
    <t>FLOOR(number, significance)</t>
  </si>
  <si>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: The numeric value you want to round. </t>
    </r>
    <r>
      <rPr>
        <b/>
        <sz val="11"/>
        <color theme="1"/>
        <rFont val="Calibri"/>
        <family val="2"/>
        <scheme val="minor"/>
      </rPr>
      <t>Significance</t>
    </r>
    <r>
      <rPr>
        <sz val="11"/>
        <color theme="1"/>
        <rFont val="Calibri"/>
        <family val="2"/>
        <scheme val="minor"/>
      </rPr>
      <t>: The multiple to which you want to round.</t>
    </r>
  </si>
  <si>
    <t>This formula return the current date and time accordingly to the operating system time</t>
  </si>
  <si>
    <t>NOW()</t>
  </si>
  <si>
    <t>TODAY()</t>
  </si>
  <si>
    <t>This formula return the current date accordingly to the operating system time</t>
  </si>
  <si>
    <t>DATEDIF(start_date,end_date,unit)</t>
  </si>
  <si>
    <r>
      <rPr>
        <b/>
        <sz val="11"/>
        <color theme="1"/>
        <rFont val="Calibri"/>
        <family val="2"/>
        <scheme val="minor"/>
      </rPr>
      <t>Start_date:</t>
    </r>
    <r>
      <rPr>
        <sz val="11"/>
        <color theme="1"/>
        <rFont val="Calibri"/>
        <family val="2"/>
        <scheme val="minor"/>
      </rPr>
      <t xml:space="preserve"> represent the first or starting date of a given period, </t>
    </r>
    <r>
      <rPr>
        <b/>
        <sz val="11"/>
        <color theme="1"/>
        <rFont val="Calibri"/>
        <family val="2"/>
        <scheme val="minor"/>
      </rPr>
      <t>end_date</t>
    </r>
    <r>
      <rPr>
        <sz val="11"/>
        <color theme="1"/>
        <rFont val="Calibri"/>
        <family val="2"/>
        <scheme val="minor"/>
      </rPr>
      <t xml:space="preserve">: represents the last or ending date of the period, </t>
    </r>
    <r>
      <rPr>
        <b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 xml:space="preserve"> the information that you want returned</t>
    </r>
  </si>
  <si>
    <t>It calculate the number of days, months or years between two dates</t>
  </si>
  <si>
    <t>Use VLOOKUP when you need to find things in a table or a range by row</t>
  </si>
  <si>
    <t>VLOOKUP(lookup value, table array, col_index_num, range_lookup)</t>
  </si>
  <si>
    <r>
      <rPr>
        <b/>
        <sz val="11"/>
        <color rgb="FF363636"/>
        <rFont val="Calibri"/>
        <family val="2"/>
        <scheme val="minor"/>
      </rPr>
      <t>lookup value:</t>
    </r>
    <r>
      <rPr>
        <sz val="11"/>
        <color rgb="FF363636"/>
        <rFont val="Calibri"/>
        <family val="2"/>
        <scheme val="minor"/>
      </rPr>
      <t xml:space="preserve">What you want to look up, </t>
    </r>
    <r>
      <rPr>
        <b/>
        <sz val="11"/>
        <color rgb="FF363636"/>
        <rFont val="Calibri"/>
        <family val="2"/>
        <scheme val="minor"/>
      </rPr>
      <t>table array</t>
    </r>
    <r>
      <rPr>
        <sz val="11"/>
        <color rgb="FF363636"/>
        <rFont val="Calibri"/>
        <family val="2"/>
        <scheme val="minor"/>
      </rPr>
      <t xml:space="preserve">: where you want to look for it, </t>
    </r>
    <r>
      <rPr>
        <b/>
        <sz val="11"/>
        <color rgb="FF363636"/>
        <rFont val="Calibri"/>
        <family val="2"/>
        <scheme val="minor"/>
      </rPr>
      <t>col_index_number:</t>
    </r>
    <r>
      <rPr>
        <sz val="11"/>
        <color rgb="FF363636"/>
        <rFont val="Calibri"/>
        <family val="2"/>
        <scheme val="minor"/>
      </rPr>
      <t xml:space="preserve"> the column number in the range containing the value to return,</t>
    </r>
    <r>
      <rPr>
        <b/>
        <sz val="11"/>
        <color rgb="FF363636"/>
        <rFont val="Calibri"/>
        <family val="2"/>
        <scheme val="minor"/>
      </rPr>
      <t xml:space="preserve"> range_lookup:</t>
    </r>
    <r>
      <rPr>
        <sz val="11"/>
        <color rgb="FF363636"/>
        <rFont val="Calibri"/>
        <family val="2"/>
        <scheme val="minor"/>
      </rPr>
      <t xml:space="preserve"> return an Approximate or Exact match – indicated as 1/TRUE, or 0/FALSE</t>
    </r>
  </si>
  <si>
    <t xml:space="preserve"> is one of the most popular functions in Excel, and it allows you to make logical comparisons between a value and what you expect</t>
  </si>
  <si>
    <t>products</t>
  </si>
  <si>
    <t>price</t>
  </si>
  <si>
    <t>Quantity</t>
  </si>
  <si>
    <t>Rice</t>
  </si>
  <si>
    <t>Beans</t>
  </si>
  <si>
    <t>Yam</t>
  </si>
  <si>
    <t>Garri</t>
  </si>
  <si>
    <t>Eggs</t>
  </si>
  <si>
    <t>1 cup</t>
  </si>
  <si>
    <t>2 cups</t>
  </si>
  <si>
    <t>30 pcs</t>
  </si>
  <si>
    <t>VLOOKUP AND HLOOKUP E.G</t>
  </si>
  <si>
    <t>VLOOKUP OUTPUT</t>
  </si>
  <si>
    <t>eggs</t>
  </si>
  <si>
    <t>quantity</t>
  </si>
  <si>
    <t>HLOOKUP OUTPUT</t>
  </si>
  <si>
    <t>Searches for a value in the top row of a table or an array of values, and then returns a value in the same column from a row you specify in the table or array</t>
  </si>
  <si>
    <t>HLOOKUP(lookup_value, table_array, row_index_num, [range_lookup])</t>
  </si>
  <si>
    <r>
      <rPr>
        <b/>
        <sz val="11"/>
        <color theme="1"/>
        <rFont val="Calibri"/>
        <family val="2"/>
        <scheme val="minor"/>
      </rPr>
      <t>lookup value</t>
    </r>
    <r>
      <rPr>
        <sz val="11"/>
        <color theme="1"/>
        <rFont val="Calibri"/>
        <family val="2"/>
        <scheme val="minor"/>
      </rPr>
      <t xml:space="preserve">:What you want to look up, </t>
    </r>
    <r>
      <rPr>
        <b/>
        <sz val="11"/>
        <color theme="1"/>
        <rFont val="Calibri"/>
        <family val="2"/>
        <scheme val="minor"/>
      </rPr>
      <t>table array:</t>
    </r>
    <r>
      <rPr>
        <sz val="11"/>
        <color theme="1"/>
        <rFont val="Calibri"/>
        <family val="2"/>
        <scheme val="minor"/>
      </rPr>
      <t xml:space="preserve"> where you want to look for it, </t>
    </r>
    <r>
      <rPr>
        <b/>
        <sz val="11"/>
        <color theme="1"/>
        <rFont val="Calibri"/>
        <family val="2"/>
        <scheme val="minor"/>
      </rPr>
      <t>row_index_number:</t>
    </r>
    <r>
      <rPr>
        <sz val="11"/>
        <color theme="1"/>
        <rFont val="Calibri"/>
        <family val="2"/>
        <scheme val="minor"/>
      </rPr>
      <t xml:space="preserve"> The row number in table_array from which the matching value will be returned., </t>
    </r>
    <r>
      <rPr>
        <b/>
        <sz val="11"/>
        <color theme="1"/>
        <rFont val="Calibri"/>
        <family val="2"/>
        <scheme val="minor"/>
      </rPr>
      <t>range_lookup:</t>
    </r>
    <r>
      <rPr>
        <sz val="11"/>
        <color theme="1"/>
        <rFont val="Calibri"/>
        <family val="2"/>
        <scheme val="minor"/>
      </rPr>
      <t xml:space="preserve"> return an Approximate or Exact match – indicated as 1/TRUE, or 0/FALSE</t>
    </r>
  </si>
  <si>
    <t>5 pcs</t>
  </si>
  <si>
    <t>USING THE FORMULAS WITH THE OUTPUT</t>
  </si>
  <si>
    <t>beans</t>
  </si>
  <si>
    <t>rice</t>
  </si>
  <si>
    <t>IF(logical_test, "True value", "False value")</t>
  </si>
  <si>
    <r>
      <rPr>
        <b/>
        <sz val="11"/>
        <color theme="1"/>
        <rFont val="Calibri"/>
        <family val="2"/>
        <scheme val="minor"/>
      </rPr>
      <t>logical_test:</t>
    </r>
    <r>
      <rPr>
        <sz val="11"/>
        <color theme="1"/>
        <rFont val="Calibri"/>
        <family val="2"/>
        <scheme val="minor"/>
      </rPr>
      <t>The condition you want to test,</t>
    </r>
    <r>
      <rPr>
        <b/>
        <sz val="11"/>
        <color theme="1"/>
        <rFont val="Calibri"/>
        <family val="2"/>
        <scheme val="minor"/>
      </rPr>
      <t>value_if_true</t>
    </r>
    <r>
      <rPr>
        <sz val="11"/>
        <color theme="1"/>
        <rFont val="Calibri"/>
        <family val="2"/>
        <scheme val="minor"/>
      </rPr>
      <t>:The value that you want returned if the result of logical_test is TRUE,</t>
    </r>
    <r>
      <rPr>
        <b/>
        <sz val="11"/>
        <color theme="1"/>
        <rFont val="Calibri"/>
        <family val="2"/>
        <scheme val="minor"/>
      </rPr>
      <t>value_if_false:</t>
    </r>
    <r>
      <rPr>
        <sz val="11"/>
        <color theme="1"/>
        <rFont val="Calibri"/>
        <family val="2"/>
        <scheme val="minor"/>
      </rPr>
      <t>The value that you want returned if the result of logical_test is FALSE.</t>
    </r>
  </si>
  <si>
    <t>XLOOKUP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</si>
</sst>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63636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Algerian"/>
      <family val="5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4" borderId="1" xfId="1" applyFont="1" applyFill="1" applyBorder="1"/>
    <xf numFmtId="22" fontId="0" fillId="0" borderId="1" xfId="0" applyNumberFormat="1" applyBorder="1"/>
    <xf numFmtId="14" fontId="0" fillId="0" borderId="1" xfId="0" applyNumberFormat="1" applyBorder="1"/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Alignment="1">
      <alignment horizontal="center" vertical="center"/>
    </xf>
    <xf numFmtId="0" fontId="5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W27"/>
  <sheetViews>
    <sheetView tabSelected="1" zoomScaleNormal="100" workbookViewId="0">
      <selection activeCell="N43" sqref="N43"/>
    </sheetView>
  </sheetViews>
  <sheetFormatPr defaultRowHeight="14.5" x14ac:dyDescent="0.35"/>
  <cols>
    <col min="2" max="2" width="3.81640625" style="1" bestFit="1" customWidth="1"/>
    <col min="3" max="3" width="10.08984375" style="1" bestFit="1" customWidth="1"/>
    <col min="4" max="8" width="10.08984375" style="1" customWidth="1"/>
    <col min="9" max="17" width="13.7265625" style="1" customWidth="1"/>
    <col min="18" max="22" width="19.90625" style="1" customWidth="1"/>
    <col min="23" max="23" width="144.1796875" style="1" customWidth="1"/>
  </cols>
  <sheetData>
    <row r="4" spans="2:23" x14ac:dyDescent="0.35">
      <c r="I4" s="2"/>
      <c r="J4" s="2"/>
      <c r="K4" s="2"/>
      <c r="L4" s="2"/>
      <c r="M4" s="2"/>
      <c r="N4" s="2"/>
      <c r="O4" s="2"/>
      <c r="P4" s="2"/>
      <c r="Q4" s="2"/>
    </row>
    <row r="6" spans="2:23" ht="15.5" x14ac:dyDescent="0.35">
      <c r="B6" s="13" t="s">
        <v>0</v>
      </c>
      <c r="C6" s="13" t="s">
        <v>2</v>
      </c>
      <c r="D6" s="22" t="s">
        <v>1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 t="s">
        <v>30</v>
      </c>
      <c r="P6" s="22"/>
      <c r="Q6" s="22"/>
      <c r="R6" s="22"/>
      <c r="S6" s="22" t="s">
        <v>32</v>
      </c>
      <c r="T6" s="22"/>
      <c r="U6" s="22"/>
      <c r="V6" s="22"/>
      <c r="W6" s="22"/>
    </row>
    <row r="7" spans="2:23" ht="15.5" x14ac:dyDescent="0.35">
      <c r="B7" s="4">
        <v>1</v>
      </c>
      <c r="C7" s="14" t="s">
        <v>3</v>
      </c>
      <c r="D7" s="23" t="s">
        <v>26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 t="s">
        <v>33</v>
      </c>
      <c r="P7" s="23"/>
      <c r="Q7" s="23"/>
      <c r="R7" s="23"/>
      <c r="S7" s="23"/>
      <c r="T7" s="23"/>
      <c r="U7" s="23"/>
      <c r="V7" s="23"/>
      <c r="W7" s="23"/>
    </row>
    <row r="8" spans="2:23" ht="15.5" x14ac:dyDescent="0.35">
      <c r="B8" s="4">
        <v>2</v>
      </c>
      <c r="C8" s="14" t="s">
        <v>4</v>
      </c>
      <c r="D8" s="23" t="s">
        <v>24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 t="s">
        <v>34</v>
      </c>
      <c r="P8" s="23"/>
      <c r="Q8" s="23"/>
      <c r="R8" s="23"/>
      <c r="S8" s="23"/>
      <c r="T8" s="23"/>
      <c r="U8" s="23"/>
      <c r="V8" s="23"/>
      <c r="W8" s="23"/>
    </row>
    <row r="9" spans="2:23" ht="15.5" x14ac:dyDescent="0.35">
      <c r="B9" s="4">
        <v>3</v>
      </c>
      <c r="C9" s="14" t="s">
        <v>5</v>
      </c>
      <c r="D9" s="23" t="s">
        <v>27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 t="s">
        <v>35</v>
      </c>
      <c r="P9" s="23"/>
      <c r="Q9" s="23"/>
      <c r="R9" s="23"/>
      <c r="S9" s="23"/>
      <c r="T9" s="23"/>
      <c r="U9" s="23"/>
      <c r="V9" s="23"/>
      <c r="W9" s="23"/>
    </row>
    <row r="10" spans="2:23" ht="15.5" x14ac:dyDescent="0.35">
      <c r="B10" s="4">
        <v>4</v>
      </c>
      <c r="C10" s="14" t="s">
        <v>6</v>
      </c>
      <c r="D10" s="23" t="s">
        <v>28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 t="s">
        <v>36</v>
      </c>
      <c r="P10" s="23"/>
      <c r="Q10" s="23"/>
      <c r="R10" s="23"/>
      <c r="S10" s="23"/>
      <c r="T10" s="23"/>
      <c r="U10" s="23"/>
      <c r="V10" s="23"/>
      <c r="W10" s="23"/>
    </row>
    <row r="11" spans="2:23" ht="15.5" x14ac:dyDescent="0.35">
      <c r="B11" s="4">
        <v>5</v>
      </c>
      <c r="C11" s="14" t="s">
        <v>7</v>
      </c>
      <c r="D11" s="23" t="s">
        <v>25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 t="s">
        <v>37</v>
      </c>
      <c r="P11" s="23"/>
      <c r="Q11" s="23"/>
      <c r="R11" s="23"/>
      <c r="S11" s="23"/>
      <c r="T11" s="23"/>
      <c r="U11" s="23"/>
      <c r="V11" s="23"/>
      <c r="W11" s="23"/>
    </row>
    <row r="12" spans="2:23" ht="15.5" x14ac:dyDescent="0.35">
      <c r="B12" s="4">
        <v>6</v>
      </c>
      <c r="C12" s="14" t="s">
        <v>8</v>
      </c>
      <c r="D12" s="23" t="s">
        <v>38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 t="s">
        <v>39</v>
      </c>
      <c r="P12" s="23"/>
      <c r="Q12" s="23"/>
      <c r="R12" s="23"/>
      <c r="S12" s="23"/>
      <c r="T12" s="23"/>
      <c r="U12" s="23"/>
      <c r="V12" s="23"/>
      <c r="W12" s="23"/>
    </row>
    <row r="13" spans="2:23" ht="15.5" x14ac:dyDescent="0.35">
      <c r="B13" s="4">
        <v>7</v>
      </c>
      <c r="C13" s="14" t="s">
        <v>9</v>
      </c>
      <c r="D13" s="23" t="s">
        <v>29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 t="s">
        <v>31</v>
      </c>
      <c r="P13" s="23"/>
      <c r="Q13" s="23"/>
      <c r="R13" s="23"/>
      <c r="S13" s="23" t="s">
        <v>44</v>
      </c>
      <c r="T13" s="23"/>
      <c r="U13" s="23"/>
      <c r="V13" s="23"/>
      <c r="W13" s="23"/>
    </row>
    <row r="14" spans="2:23" ht="15.5" x14ac:dyDescent="0.35">
      <c r="B14" s="4">
        <v>8</v>
      </c>
      <c r="C14" s="14" t="s">
        <v>10</v>
      </c>
      <c r="D14" s="23" t="s">
        <v>40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 t="s">
        <v>42</v>
      </c>
      <c r="P14" s="23"/>
      <c r="Q14" s="23"/>
      <c r="R14" s="23"/>
      <c r="S14" s="23" t="s">
        <v>43</v>
      </c>
      <c r="T14" s="23"/>
      <c r="U14" s="23"/>
      <c r="V14" s="23"/>
      <c r="W14" s="23"/>
    </row>
    <row r="15" spans="2:23" ht="15.5" x14ac:dyDescent="0.35">
      <c r="B15" s="4">
        <v>9</v>
      </c>
      <c r="C15" s="14" t="s">
        <v>11</v>
      </c>
      <c r="D15" s="23" t="s">
        <v>41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 t="s">
        <v>45</v>
      </c>
      <c r="P15" s="23"/>
      <c r="Q15" s="23"/>
      <c r="R15" s="23"/>
      <c r="S15" s="23" t="s">
        <v>46</v>
      </c>
      <c r="T15" s="23"/>
      <c r="U15" s="23"/>
      <c r="V15" s="23"/>
      <c r="W15" s="23"/>
    </row>
    <row r="16" spans="2:23" ht="15.5" x14ac:dyDescent="0.35">
      <c r="B16" s="4">
        <v>10</v>
      </c>
      <c r="C16" s="14" t="s">
        <v>12</v>
      </c>
      <c r="D16" s="23" t="s">
        <v>47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 t="s">
        <v>48</v>
      </c>
      <c r="P16" s="23"/>
      <c r="Q16" s="23"/>
      <c r="R16" s="23"/>
      <c r="S16" s="23"/>
      <c r="T16" s="23"/>
      <c r="U16" s="23"/>
      <c r="V16" s="23"/>
      <c r="W16" s="23"/>
    </row>
    <row r="17" spans="2:23" ht="11" customHeight="1" x14ac:dyDescent="0.35">
      <c r="B17" s="4">
        <v>11</v>
      </c>
      <c r="C17" s="14" t="s">
        <v>13</v>
      </c>
      <c r="D17" s="23" t="s">
        <v>50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 t="s">
        <v>49</v>
      </c>
      <c r="P17" s="23"/>
      <c r="Q17" s="23"/>
      <c r="R17" s="23"/>
      <c r="S17" s="23"/>
      <c r="T17" s="23"/>
      <c r="U17" s="23"/>
      <c r="V17" s="23"/>
      <c r="W17" s="23"/>
    </row>
    <row r="18" spans="2:23" ht="17" customHeight="1" x14ac:dyDescent="0.35">
      <c r="B18" s="4">
        <v>12</v>
      </c>
      <c r="C18" s="14" t="s">
        <v>14</v>
      </c>
      <c r="D18" s="23" t="s">
        <v>53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 t="s">
        <v>51</v>
      </c>
      <c r="P18" s="23"/>
      <c r="Q18" s="23"/>
      <c r="R18" s="23"/>
      <c r="S18" s="23" t="s">
        <v>52</v>
      </c>
      <c r="T18" s="23"/>
      <c r="U18" s="23"/>
      <c r="V18" s="23"/>
      <c r="W18" s="23"/>
    </row>
    <row r="19" spans="2:23" ht="15.5" x14ac:dyDescent="0.35">
      <c r="B19" s="4">
        <v>13</v>
      </c>
      <c r="C19" s="14" t="s">
        <v>15</v>
      </c>
      <c r="D19" s="23" t="s">
        <v>54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 t="s">
        <v>55</v>
      </c>
      <c r="P19" s="23"/>
      <c r="Q19" s="23"/>
      <c r="R19" s="23"/>
      <c r="S19" s="24" t="s">
        <v>56</v>
      </c>
      <c r="T19" s="24"/>
      <c r="U19" s="24"/>
      <c r="V19" s="24"/>
      <c r="W19" s="24"/>
    </row>
    <row r="20" spans="2:23" ht="15.5" x14ac:dyDescent="0.35">
      <c r="B20" s="4">
        <v>14</v>
      </c>
      <c r="C20" s="14" t="s">
        <v>16</v>
      </c>
      <c r="D20" s="23" t="s">
        <v>74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 t="s">
        <v>75</v>
      </c>
      <c r="P20" s="23"/>
      <c r="Q20" s="23"/>
      <c r="R20" s="23"/>
      <c r="S20" s="23" t="s">
        <v>76</v>
      </c>
      <c r="T20" s="23"/>
      <c r="U20" s="23"/>
      <c r="V20" s="23"/>
      <c r="W20" s="23"/>
    </row>
    <row r="21" spans="2:23" ht="15.5" x14ac:dyDescent="0.35">
      <c r="B21" s="4">
        <v>15</v>
      </c>
      <c r="C21" s="14" t="s">
        <v>17</v>
      </c>
      <c r="D21" s="23" t="s">
        <v>57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 t="s">
        <v>81</v>
      </c>
      <c r="P21" s="23"/>
      <c r="Q21" s="23"/>
      <c r="R21" s="23"/>
      <c r="S21" s="25" t="s">
        <v>82</v>
      </c>
      <c r="T21" s="25"/>
      <c r="U21" s="25"/>
      <c r="V21" s="25"/>
      <c r="W21" s="25"/>
    </row>
    <row r="26" spans="2:23" x14ac:dyDescent="0.35">
      <c r="C26" s="2"/>
      <c r="D26" s="2"/>
      <c r="E26" s="2"/>
      <c r="F26" s="2"/>
      <c r="G26" s="2"/>
      <c r="H26" s="2"/>
    </row>
    <row r="27" spans="2:23" x14ac:dyDescent="0.35">
      <c r="C27" s="3"/>
      <c r="D27" s="3"/>
      <c r="E27" s="3"/>
      <c r="F27" s="3"/>
      <c r="G27" s="3"/>
      <c r="H27" s="3"/>
    </row>
  </sheetData>
  <sheetProtection algorithmName="SHA-512" hashValue="3CB/hlX3cAktnQC6k/pJoUj06s2RGFpsLBMGx54S1bZRbtGBXJuEPb4HzvKfnevjczJDhe42xdclB859I4NUOA==" saltValue="xjjf7b0Lfdh2SYhU6MbWgQ==" spinCount="100000" sheet="1" objects="1" scenarios="1"/>
  <mergeCells count="48">
    <mergeCell ref="S20:W20"/>
    <mergeCell ref="S21:W21"/>
    <mergeCell ref="S14:W14"/>
    <mergeCell ref="S15:W15"/>
    <mergeCell ref="S16:W16"/>
    <mergeCell ref="S17:W17"/>
    <mergeCell ref="S18:W18"/>
    <mergeCell ref="S19:W19"/>
    <mergeCell ref="O20:R20"/>
    <mergeCell ref="O21:R21"/>
    <mergeCell ref="S6:W6"/>
    <mergeCell ref="S7:W7"/>
    <mergeCell ref="S8:W8"/>
    <mergeCell ref="S9:W9"/>
    <mergeCell ref="S10:W10"/>
    <mergeCell ref="S11:W11"/>
    <mergeCell ref="S12:W12"/>
    <mergeCell ref="S13:W13"/>
    <mergeCell ref="O12:R12"/>
    <mergeCell ref="O13:R13"/>
    <mergeCell ref="O14:R14"/>
    <mergeCell ref="O15:R15"/>
    <mergeCell ref="O16:R16"/>
    <mergeCell ref="O17:R17"/>
    <mergeCell ref="O6:R6"/>
    <mergeCell ref="O7:R7"/>
    <mergeCell ref="O8:R8"/>
    <mergeCell ref="O9:R9"/>
    <mergeCell ref="O10:R10"/>
    <mergeCell ref="O11:R11"/>
    <mergeCell ref="D14:N14"/>
    <mergeCell ref="D15:N15"/>
    <mergeCell ref="D16:N16"/>
    <mergeCell ref="D17:N17"/>
    <mergeCell ref="D18:N18"/>
    <mergeCell ref="D19:N19"/>
    <mergeCell ref="D6:N6"/>
    <mergeCell ref="D7:N7"/>
    <mergeCell ref="D8:N8"/>
    <mergeCell ref="D9:N9"/>
    <mergeCell ref="D10:N10"/>
    <mergeCell ref="D11:N11"/>
    <mergeCell ref="D20:N20"/>
    <mergeCell ref="D21:N21"/>
    <mergeCell ref="O18:R18"/>
    <mergeCell ref="O19:R19"/>
    <mergeCell ref="D12:N12"/>
    <mergeCell ref="D13:N13"/>
  </mergeCells>
  <hyperlinks>
    <hyperlink ref="C7" location="examples!C6" display="SUM" xr:uid="{00000000-0004-0000-0000-000000000000}"/>
    <hyperlink ref="C8" location="examples!C7" display="AVERAGE" xr:uid="{00000000-0004-0000-0000-000001000000}"/>
    <hyperlink ref="C9" location="examples!C8" display="MIN" xr:uid="{113FFFD6-C081-4527-AA8F-ACC89D01C7F3}"/>
    <hyperlink ref="C10" location="examples!C9" display="MAX" xr:uid="{7698BC0D-1817-4DFE-A914-62C5E1CFA231}"/>
    <hyperlink ref="C11" location="examples!C10" display="COUNT" xr:uid="{6F4EF4EB-CCD2-4DB8-943A-2AA006D60CFB}"/>
    <hyperlink ref="C12" location="examples!C11" display="COUNTIF" xr:uid="{D46978D5-EB19-4ECE-A786-FC67F569F8C9}"/>
    <hyperlink ref="C13" location="examples!C12" display="POWER" xr:uid="{01FFB08E-5FAD-46FF-B14C-5E75ACDFA1BA}"/>
    <hyperlink ref="C14" location="examples!C13" display="CEILING" xr:uid="{AE7F0CAA-6BCC-4D11-8289-D56E013D47C1}"/>
    <hyperlink ref="C15" location="examples!C14" display="FLOOR" xr:uid="{0FC9AC7D-66BF-4AE4-8C76-20F36ECA7EE2}"/>
    <hyperlink ref="C16" location="examples!C15" display="NOW" xr:uid="{B57C8019-884A-4B91-AF27-4AB16F605372}"/>
    <hyperlink ref="C17" location="examples!C16" display="TODAY" xr:uid="{7ADAF871-57A9-4ADA-B61D-50B0FA7FEE2E}"/>
    <hyperlink ref="C18" location="examples!C17" display="DATEDIF" xr:uid="{3A079399-8343-4D93-8F9C-F9FA3F9EE42B}"/>
    <hyperlink ref="C21" location="examples!C18" display="IF" xr:uid="{F09D80AE-C45C-4991-88A8-EE201428B4F6}"/>
    <hyperlink ref="C19" location="examples!H23" display="VLOOKUP" xr:uid="{A1571589-062A-4212-8DCD-0ABD6183DAF6}"/>
    <hyperlink ref="C20" location="examples!H29" display="HLOOKUP" xr:uid="{6B024803-95E6-4F77-A1DE-1D0894A363B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9"/>
  <sheetViews>
    <sheetView topLeftCell="A19" workbookViewId="0">
      <selection activeCell="C40" sqref="C40"/>
    </sheetView>
  </sheetViews>
  <sheetFormatPr defaultRowHeight="14.5" x14ac:dyDescent="0.35"/>
  <cols>
    <col min="2" max="2" width="8.90625" bestFit="1" customWidth="1"/>
    <col min="3" max="3" width="12.7265625" bestFit="1" customWidth="1"/>
    <col min="4" max="4" width="9.453125" bestFit="1" customWidth="1"/>
    <col min="5" max="5" width="8.7265625" bestFit="1" customWidth="1"/>
    <col min="7" max="7" width="14" bestFit="1" customWidth="1"/>
    <col min="8" max="8" width="13.54296875" bestFit="1" customWidth="1"/>
    <col min="9" max="9" width="8.453125" bestFit="1" customWidth="1"/>
  </cols>
  <sheetData>
    <row r="3" spans="2:8" ht="19.5" x14ac:dyDescent="0.45">
      <c r="B3" s="19" t="s">
        <v>78</v>
      </c>
      <c r="C3" s="20"/>
      <c r="D3" s="20"/>
      <c r="E3" s="20"/>
      <c r="F3" s="20"/>
      <c r="G3" s="20"/>
      <c r="H3" s="20"/>
    </row>
    <row r="5" spans="2:8" ht="15.5" x14ac:dyDescent="0.35">
      <c r="B5" s="12" t="s">
        <v>0</v>
      </c>
      <c r="C5" s="12" t="s">
        <v>22</v>
      </c>
      <c r="D5" s="12" t="s">
        <v>19</v>
      </c>
      <c r="E5" s="12" t="s">
        <v>18</v>
      </c>
      <c r="F5" s="12" t="s">
        <v>20</v>
      </c>
      <c r="G5" s="12" t="s">
        <v>21</v>
      </c>
      <c r="H5" s="12" t="s">
        <v>23</v>
      </c>
    </row>
    <row r="6" spans="2:8" ht="15.5" x14ac:dyDescent="0.35">
      <c r="B6" s="5">
        <v>1</v>
      </c>
      <c r="C6" s="9" t="s">
        <v>3</v>
      </c>
      <c r="D6" s="5">
        <v>45</v>
      </c>
      <c r="E6" s="5">
        <v>38</v>
      </c>
      <c r="F6" s="5">
        <v>83</v>
      </c>
      <c r="G6" s="5">
        <v>39</v>
      </c>
      <c r="H6" s="5">
        <f>SUM(D6:G6)</f>
        <v>205</v>
      </c>
    </row>
    <row r="7" spans="2:8" ht="15.5" x14ac:dyDescent="0.35">
      <c r="B7" s="5">
        <v>2</v>
      </c>
      <c r="C7" s="9" t="s">
        <v>4</v>
      </c>
      <c r="D7" s="5">
        <v>86</v>
      </c>
      <c r="E7" s="5">
        <v>25</v>
      </c>
      <c r="F7" s="5">
        <v>62</v>
      </c>
      <c r="G7" s="5">
        <v>38</v>
      </c>
      <c r="H7" s="5">
        <f>AVERAGE(D7,E7,F7,G7)</f>
        <v>52.75</v>
      </c>
    </row>
    <row r="8" spans="2:8" ht="15.5" x14ac:dyDescent="0.35">
      <c r="B8" s="5">
        <v>3</v>
      </c>
      <c r="C8" s="9" t="s">
        <v>5</v>
      </c>
      <c r="D8" s="5">
        <v>84</v>
      </c>
      <c r="E8" s="5">
        <v>80</v>
      </c>
      <c r="F8" s="5">
        <v>71</v>
      </c>
      <c r="G8" s="5">
        <v>96</v>
      </c>
      <c r="H8" s="5">
        <f>MIN(D8:G8)</f>
        <v>71</v>
      </c>
    </row>
    <row r="9" spans="2:8" ht="15.5" x14ac:dyDescent="0.35">
      <c r="B9" s="5">
        <v>4</v>
      </c>
      <c r="C9" s="9" t="s">
        <v>6</v>
      </c>
      <c r="D9" s="5">
        <v>72</v>
      </c>
      <c r="E9" s="5">
        <v>37</v>
      </c>
      <c r="F9" s="5">
        <v>21</v>
      </c>
      <c r="G9" s="5">
        <v>75</v>
      </c>
      <c r="H9" s="5">
        <f>MAX(D9:G9)</f>
        <v>75</v>
      </c>
    </row>
    <row r="10" spans="2:8" ht="15.5" x14ac:dyDescent="0.35">
      <c r="B10" s="5">
        <v>5</v>
      </c>
      <c r="C10" s="9" t="s">
        <v>7</v>
      </c>
      <c r="D10" s="5">
        <v>100</v>
      </c>
      <c r="E10" s="5">
        <v>69</v>
      </c>
      <c r="F10" s="5">
        <v>36</v>
      </c>
      <c r="G10" s="5">
        <v>89</v>
      </c>
      <c r="H10" s="5">
        <f>COUNT(D10:G10)</f>
        <v>4</v>
      </c>
    </row>
    <row r="11" spans="2:8" ht="15.5" x14ac:dyDescent="0.35">
      <c r="B11" s="5">
        <v>6</v>
      </c>
      <c r="C11" s="9" t="s">
        <v>8</v>
      </c>
      <c r="D11" s="5">
        <v>75</v>
      </c>
      <c r="E11" s="5">
        <v>50</v>
      </c>
      <c r="F11" s="5">
        <v>43</v>
      </c>
      <c r="G11" s="5">
        <v>45</v>
      </c>
      <c r="H11" s="5">
        <f>COUNTIF(D11:G11, 50)</f>
        <v>1</v>
      </c>
    </row>
    <row r="12" spans="2:8" ht="15.5" x14ac:dyDescent="0.35">
      <c r="B12" s="5">
        <v>7</v>
      </c>
      <c r="C12" s="9" t="s">
        <v>9</v>
      </c>
      <c r="D12" s="5">
        <v>8</v>
      </c>
      <c r="E12" s="5">
        <v>3</v>
      </c>
      <c r="F12" s="5"/>
      <c r="G12" s="5"/>
      <c r="H12" s="5">
        <f>POWER(D12,E12)</f>
        <v>512</v>
      </c>
    </row>
    <row r="13" spans="2:8" ht="15.5" x14ac:dyDescent="0.35">
      <c r="B13" s="5">
        <v>8</v>
      </c>
      <c r="C13" s="9" t="s">
        <v>10</v>
      </c>
      <c r="D13" s="5">
        <v>43.24</v>
      </c>
      <c r="E13" s="5"/>
      <c r="F13" s="5"/>
      <c r="G13" s="5"/>
      <c r="H13" s="5">
        <f>CEILING(D13,1)</f>
        <v>44</v>
      </c>
    </row>
    <row r="14" spans="2:8" ht="15.5" x14ac:dyDescent="0.35">
      <c r="B14" s="5">
        <v>9</v>
      </c>
      <c r="C14" s="9" t="s">
        <v>11</v>
      </c>
      <c r="D14" s="5">
        <v>43.24</v>
      </c>
      <c r="E14" s="5"/>
      <c r="F14" s="5"/>
      <c r="G14" s="5"/>
      <c r="H14" s="5">
        <f>FLOOR(D14,1)</f>
        <v>43</v>
      </c>
    </row>
    <row r="15" spans="2:8" ht="15.5" x14ac:dyDescent="0.35">
      <c r="B15" s="5">
        <v>10</v>
      </c>
      <c r="C15" s="9" t="s">
        <v>12</v>
      </c>
      <c r="D15" s="5"/>
      <c r="E15" s="5"/>
      <c r="F15" s="5"/>
      <c r="G15" s="5"/>
      <c r="H15" s="10">
        <f ca="1">NOW()</f>
        <v>45335.494591782408</v>
      </c>
    </row>
    <row r="16" spans="2:8" ht="15.5" x14ac:dyDescent="0.35">
      <c r="B16" s="5">
        <v>11</v>
      </c>
      <c r="C16" s="9" t="s">
        <v>13</v>
      </c>
      <c r="D16" s="5"/>
      <c r="E16" s="5"/>
      <c r="F16" s="5"/>
      <c r="G16" s="5"/>
      <c r="H16" s="11">
        <f ca="1">TODAY()</f>
        <v>45335</v>
      </c>
    </row>
    <row r="17" spans="2:9" ht="15.5" x14ac:dyDescent="0.35">
      <c r="B17" s="5">
        <v>12</v>
      </c>
      <c r="C17" s="9" t="s">
        <v>14</v>
      </c>
      <c r="D17" s="11">
        <v>43842</v>
      </c>
      <c r="E17" s="11">
        <v>38842</v>
      </c>
      <c r="F17" s="5"/>
      <c r="G17" s="5"/>
      <c r="H17" s="5">
        <f>DATEDIF(E17,D17,"Y")</f>
        <v>13</v>
      </c>
    </row>
    <row r="18" spans="2:9" ht="15.5" x14ac:dyDescent="0.35">
      <c r="B18" s="5">
        <v>15</v>
      </c>
      <c r="C18" s="9" t="s">
        <v>17</v>
      </c>
      <c r="D18" s="5">
        <v>27</v>
      </c>
      <c r="E18" s="5">
        <v>20</v>
      </c>
      <c r="F18" s="5"/>
      <c r="G18" s="5" t="str">
        <f>IF(D18&lt;24, "less than 24","not less than 24")</f>
        <v>not less than 24</v>
      </c>
      <c r="H18" s="5" t="str">
        <f>IF(E18&lt;24, "less than 24","not less than 24")</f>
        <v>less than 24</v>
      </c>
    </row>
    <row r="22" spans="2:9" x14ac:dyDescent="0.35">
      <c r="B22" s="16" t="s">
        <v>69</v>
      </c>
      <c r="C22" s="16"/>
      <c r="D22" s="16"/>
    </row>
    <row r="23" spans="2:9" ht="15.5" x14ac:dyDescent="0.35">
      <c r="B23" s="16"/>
      <c r="C23" s="16"/>
      <c r="D23" s="16"/>
      <c r="H23" s="17" t="s">
        <v>70</v>
      </c>
      <c r="I23" s="17"/>
    </row>
    <row r="24" spans="2:9" ht="15.5" x14ac:dyDescent="0.35">
      <c r="B24" s="6" t="s">
        <v>58</v>
      </c>
      <c r="C24" s="6" t="s">
        <v>59</v>
      </c>
      <c r="D24" s="6" t="s">
        <v>60</v>
      </c>
      <c r="G24" s="7" t="s">
        <v>58</v>
      </c>
      <c r="H24" s="7" t="s">
        <v>59</v>
      </c>
      <c r="I24" s="7" t="s">
        <v>72</v>
      </c>
    </row>
    <row r="25" spans="2:9" x14ac:dyDescent="0.35">
      <c r="B25" s="5" t="s">
        <v>61</v>
      </c>
      <c r="C25" s="5">
        <v>700</v>
      </c>
      <c r="D25" s="5" t="s">
        <v>66</v>
      </c>
      <c r="G25" s="4" t="s">
        <v>64</v>
      </c>
      <c r="H25" s="4">
        <f>VLOOKUP(G25,B24:C29,2,0)</f>
        <v>400</v>
      </c>
      <c r="I25" s="4" t="str">
        <f>VLOOKUP(G25,B24:D29,3,0)</f>
        <v>2 cups</v>
      </c>
    </row>
    <row r="26" spans="2:9" x14ac:dyDescent="0.35">
      <c r="B26" s="5" t="s">
        <v>62</v>
      </c>
      <c r="C26" s="5">
        <v>250</v>
      </c>
      <c r="D26" s="5" t="s">
        <v>66</v>
      </c>
      <c r="G26" s="4" t="s">
        <v>71</v>
      </c>
      <c r="H26" s="4">
        <f>VLOOKUP(G26,B24:C29,2,0)</f>
        <v>1000</v>
      </c>
      <c r="I26" s="4" t="str">
        <f>VLOOKUP(G26,B24:D29,3,0)</f>
        <v>30 pcs</v>
      </c>
    </row>
    <row r="27" spans="2:9" x14ac:dyDescent="0.35">
      <c r="B27" s="5" t="s">
        <v>63</v>
      </c>
      <c r="C27" s="5">
        <v>300</v>
      </c>
      <c r="D27" s="5" t="s">
        <v>77</v>
      </c>
    </row>
    <row r="28" spans="2:9" x14ac:dyDescent="0.35">
      <c r="B28" s="5" t="s">
        <v>64</v>
      </c>
      <c r="C28" s="5">
        <v>400</v>
      </c>
      <c r="D28" s="5" t="s">
        <v>67</v>
      </c>
    </row>
    <row r="29" spans="2:9" ht="15.5" x14ac:dyDescent="0.35">
      <c r="B29" s="5" t="s">
        <v>65</v>
      </c>
      <c r="C29" s="5">
        <v>1000</v>
      </c>
      <c r="D29" s="5" t="s">
        <v>68</v>
      </c>
      <c r="H29" s="18" t="s">
        <v>73</v>
      </c>
      <c r="I29" s="18"/>
    </row>
    <row r="30" spans="2:9" x14ac:dyDescent="0.35">
      <c r="G30" s="8" t="s">
        <v>58</v>
      </c>
      <c r="H30" s="8" t="s">
        <v>59</v>
      </c>
      <c r="I30" s="8" t="s">
        <v>72</v>
      </c>
    </row>
    <row r="31" spans="2:9" x14ac:dyDescent="0.35">
      <c r="G31" s="5" t="str">
        <f>HLOOKUP(B24,B24:B29,2,0)</f>
        <v>Rice</v>
      </c>
      <c r="H31" s="5">
        <f>HLOOKUP(C24,C24:C29,2,0)</f>
        <v>700</v>
      </c>
      <c r="I31" s="5" t="str">
        <f>HLOOKUP(D24,D24:D29,2,0)</f>
        <v>1 cup</v>
      </c>
    </row>
    <row r="32" spans="2:9" x14ac:dyDescent="0.35">
      <c r="G32" s="5" t="str">
        <f>HLOOKUP(B24,B24:B29,4,0)</f>
        <v>Yam</v>
      </c>
      <c r="H32" s="5">
        <f>HLOOKUP(C24,C24:C29,4,0)</f>
        <v>300</v>
      </c>
      <c r="I32" s="5" t="str">
        <f>HLOOKUP(D24,D24:D29,4,0)</f>
        <v>5 pcs</v>
      </c>
    </row>
    <row r="33" spans="7:9" x14ac:dyDescent="0.35">
      <c r="G33" s="15"/>
      <c r="H33" s="15"/>
      <c r="I33" s="15"/>
    </row>
    <row r="35" spans="7:9" ht="15.5" x14ac:dyDescent="0.35">
      <c r="H35" s="21" t="s">
        <v>83</v>
      </c>
      <c r="I35" s="21"/>
    </row>
    <row r="36" spans="7:9" x14ac:dyDescent="0.35">
      <c r="G36" s="8" t="s">
        <v>58</v>
      </c>
      <c r="H36" s="8" t="s">
        <v>59</v>
      </c>
      <c r="I36" s="8" t="s">
        <v>72</v>
      </c>
    </row>
    <row r="37" spans="7:9" x14ac:dyDescent="0.35">
      <c r="G37" s="5" t="s">
        <v>80</v>
      </c>
      <c r="H37" s="5" cm="1">
        <f t="array" ref="H37:I37">_xlfn.XLOOKUP(G37,B25:B29,C25:D29)</f>
        <v>700</v>
      </c>
      <c r="I37" s="5" t="str">
        <v>1 cup</v>
      </c>
    </row>
    <row r="38" spans="7:9" x14ac:dyDescent="0.35">
      <c r="G38" s="5" t="s">
        <v>79</v>
      </c>
      <c r="H38" s="5" cm="1">
        <f t="array" ref="H38:I38">_xlfn.XLOOKUP(G38,B26:B30,C26:D30)</f>
        <v>250</v>
      </c>
      <c r="I38" s="5" t="str">
        <v>1 cup</v>
      </c>
    </row>
    <row r="39" spans="7:9" x14ac:dyDescent="0.35">
      <c r="G39" s="5" t="s">
        <v>71</v>
      </c>
      <c r="H39" s="5" cm="1">
        <f t="array" ref="H39:I39">_xlfn.XLOOKUP(G39,B27:B31,C27:D31)</f>
        <v>1000</v>
      </c>
      <c r="I39" s="5" t="str">
        <v>30 pcs</v>
      </c>
    </row>
  </sheetData>
  <sheetProtection algorithmName="SHA-512" hashValue="e1o0YoSH9u1hcqXHiWH4ORZjMdSxFhKRYK9aiZZHcx73GyFC8Th1KQze5b7aSsfMzwMcXKF3G7f8HUgYbzivBQ==" saltValue="ZNcpfPIm8prQPSQq/AeMpA==" spinCount="100000" sheet="1" objects="1" scenarios="1"/>
  <mergeCells count="5">
    <mergeCell ref="B22:D23"/>
    <mergeCell ref="H23:I23"/>
    <mergeCell ref="H29:I29"/>
    <mergeCell ref="B3:H3"/>
    <mergeCell ref="H35:I35"/>
  </mergeCells>
  <hyperlinks>
    <hyperlink ref="C6" location="formulas!C6" display="formulas!C6" xr:uid="{00000000-0004-0000-0100-000000000000}"/>
    <hyperlink ref="C7" location="formulas!C7" display="AVERAGE" xr:uid="{00000000-0004-0000-0100-000001000000}"/>
    <hyperlink ref="C8" location="formulas!C8" display="MIN" xr:uid="{54BD4664-CB9F-46A0-9FFB-DC32A9C1A009}"/>
    <hyperlink ref="C9" location="formulas!C9" display="MAX" xr:uid="{A65B2E08-7250-48D8-A4AB-0F8281266998}"/>
    <hyperlink ref="C10" location="formulas!C10" display="COUNT" xr:uid="{A35B0049-E873-4207-A451-8420CF437ADD}"/>
    <hyperlink ref="C11" location="formulas!C11" display="COUNTIF" xr:uid="{4CF83C12-7567-4610-9099-72A34EB402A2}"/>
    <hyperlink ref="C12" location="formulas!C12" display="POWER" xr:uid="{DD5B94C8-4343-4344-BC92-301D47AD88C7}"/>
    <hyperlink ref="C13" location="formulas!C13" display="CEILING" xr:uid="{1E1AA271-2DD7-44C2-B773-7A9BB3B6A531}"/>
    <hyperlink ref="C14" location="formulas!C14" display="FLOOR" xr:uid="{A3B4BDDE-BA8D-42F4-9C85-7C12D48923B2}"/>
    <hyperlink ref="C15" location="formulas!C15" display="NOW" xr:uid="{BAA00359-EBCE-4EBB-95DA-E9F025564837}"/>
    <hyperlink ref="C16" location="formulas!C16" display="TODAY" xr:uid="{FFDC470F-F28C-4375-8AFD-B2BB579FE372}"/>
    <hyperlink ref="C17" location="formulas!C17" display="DATEDIF" xr:uid="{4D62374B-5D01-4417-9BC6-350642B444D0}"/>
    <hyperlink ref="C18" location="formulas!C20" display="IF" xr:uid="{417F8896-0BC1-4467-9840-AB8EC6BE7B8F}"/>
    <hyperlink ref="H23:I23" location="formulas!C18" display="VLOOKUP OUTPUT" xr:uid="{8C442F1C-9737-4A74-847F-8157A60D534E}"/>
    <hyperlink ref="H29:I29" location="formulas!C19" display="HLOOKUP OUTPUT" xr:uid="{A5801730-EDDA-46D2-9D70-6420FB21BD8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Adepegba</dc:creator>
  <cp:lastModifiedBy>David Adepegba</cp:lastModifiedBy>
  <dcterms:created xsi:type="dcterms:W3CDTF">2024-02-01T16:21:21Z</dcterms:created>
  <dcterms:modified xsi:type="dcterms:W3CDTF">2024-02-13T10:52:26Z</dcterms:modified>
</cp:coreProperties>
</file>