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dre\Desktop\Retraite\Projet Outil Calcul Retraite\"/>
    </mc:Choice>
  </mc:AlternateContent>
  <xr:revisionPtr revIDLastSave="0" documentId="13_ncr:1_{D91C6DC3-B25B-42C5-BE0D-284C437A5372}" xr6:coauthVersionLast="47" xr6:coauthVersionMax="47" xr10:uidLastSave="{00000000-0000-0000-0000-000000000000}"/>
  <bookViews>
    <workbookView xWindow="-28920" yWindow="-120" windowWidth="29040" windowHeight="15840" xr2:uid="{9A11F353-A235-40F0-A7E7-264DCBD730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1" i="1"/>
</calcChain>
</file>

<file path=xl/sharedStrings.xml><?xml version="1.0" encoding="utf-8"?>
<sst xmlns="http://schemas.openxmlformats.org/spreadsheetml/2006/main" count="46" uniqueCount="44">
  <si>
    <t>Année</t>
  </si>
  <si>
    <t>Salaire francs</t>
  </si>
  <si>
    <t>Salaire euros</t>
  </si>
  <si>
    <t>Régime</t>
  </si>
  <si>
    <t>Cumul point</t>
  </si>
  <si>
    <t>Date cumul</t>
  </si>
  <si>
    <t>Agirc-Arrco</t>
  </si>
  <si>
    <t>Agirc Tc</t>
  </si>
  <si>
    <t>CARCDSF RB</t>
  </si>
  <si>
    <t>CARCDSF RC</t>
  </si>
  <si>
    <t>Trim validés</t>
  </si>
  <si>
    <t>Trim cotisés</t>
  </si>
  <si>
    <t>DDN</t>
  </si>
  <si>
    <t>Sexe</t>
  </si>
  <si>
    <t>H</t>
  </si>
  <si>
    <t>Inaptitude/invalidité</t>
  </si>
  <si>
    <t>Carrière longue</t>
  </si>
  <si>
    <t>Nb enfants</t>
  </si>
  <si>
    <t>Date_1</t>
  </si>
  <si>
    <t>Date_2</t>
  </si>
  <si>
    <t>Nb trim rachat</t>
  </si>
  <si>
    <t>Date_3</t>
  </si>
  <si>
    <t>Date_4</t>
  </si>
  <si>
    <t>Date_5</t>
  </si>
  <si>
    <t>Date_6</t>
  </si>
  <si>
    <t>Date_7</t>
  </si>
  <si>
    <t>Date_8</t>
  </si>
  <si>
    <t>Ret Prog</t>
  </si>
  <si>
    <t>Projection/an</t>
  </si>
  <si>
    <t>IRCANTEC</t>
  </si>
  <si>
    <t>Salarié now</t>
  </si>
  <si>
    <t>RCI</t>
  </si>
  <si>
    <t>Projection points</t>
  </si>
  <si>
    <t>pour chaque date :</t>
  </si>
  <si>
    <t>calcul nb trim</t>
  </si>
  <si>
    <t>surcote/decote</t>
  </si>
  <si>
    <t>pour chaque régime</t>
  </si>
  <si>
    <t>calcul date acquisition trim et taux plein / nb trim requis / date et age legal</t>
  </si>
  <si>
    <t>calcul taux</t>
  </si>
  <si>
    <t>calcul majo</t>
  </si>
  <si>
    <t>calcul montant</t>
  </si>
  <si>
    <t>calcul points ou SAM pour RG</t>
  </si>
  <si>
    <t>output montants retraite + total dans CSV</t>
  </si>
  <si>
    <t>récupération des données du fichier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</si>
</sst>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A217-199B-4FD7-9842-D3A519CDD71B}">
  <dimension ref="A1:Q31"/>
  <sheetViews>
    <sheetView tabSelected="1" workbookViewId="0">
      <selection activeCell="N20" sqref="N20"/>
    </sheetView>
  </sheetViews>
  <sheetFormatPr baseColWidth="10" defaultRowHeight="15" x14ac:dyDescent="0.25"/>
  <sheetData>
    <row r="1" spans="1:17" x14ac:dyDescent="0.25">
      <c r="A1" t="s">
        <v>12</v>
      </c>
      <c r="B1" s="2">
        <v>24757</v>
      </c>
      <c r="E1" t="s">
        <v>3</v>
      </c>
      <c r="F1" t="s">
        <v>6</v>
      </c>
      <c r="G1" t="s">
        <v>7</v>
      </c>
      <c r="H1" t="s">
        <v>29</v>
      </c>
      <c r="I1" t="s">
        <v>31</v>
      </c>
      <c r="J1" t="s">
        <v>8</v>
      </c>
      <c r="K1" t="s">
        <v>9</v>
      </c>
    </row>
    <row r="2" spans="1:17" x14ac:dyDescent="0.25">
      <c r="A2" t="s">
        <v>13</v>
      </c>
      <c r="B2" s="3" t="s">
        <v>14</v>
      </c>
      <c r="E2" t="s">
        <v>4</v>
      </c>
      <c r="F2">
        <v>5496</v>
      </c>
      <c r="G2">
        <v>456</v>
      </c>
      <c r="H2">
        <v>4596</v>
      </c>
      <c r="I2">
        <v>56</v>
      </c>
      <c r="J2">
        <v>45652</v>
      </c>
      <c r="K2">
        <v>4565</v>
      </c>
    </row>
    <row r="3" spans="1:17" x14ac:dyDescent="0.25">
      <c r="A3" t="s">
        <v>17</v>
      </c>
      <c r="B3" s="3">
        <v>3</v>
      </c>
      <c r="E3" t="s">
        <v>5</v>
      </c>
      <c r="F3" s="1">
        <v>45291</v>
      </c>
      <c r="G3" s="1">
        <v>44926</v>
      </c>
      <c r="H3" s="1">
        <v>45291</v>
      </c>
      <c r="I3" s="1">
        <v>45291</v>
      </c>
      <c r="J3" s="1">
        <v>45291</v>
      </c>
      <c r="K3" s="1">
        <v>45291</v>
      </c>
    </row>
    <row r="4" spans="1:17" x14ac:dyDescent="0.25">
      <c r="A4" t="s">
        <v>15</v>
      </c>
      <c r="B4" s="3">
        <v>1</v>
      </c>
      <c r="E4" t="s">
        <v>28</v>
      </c>
      <c r="F4">
        <v>256</v>
      </c>
      <c r="G4">
        <v>0</v>
      </c>
      <c r="H4">
        <v>0</v>
      </c>
      <c r="I4">
        <v>10</v>
      </c>
      <c r="J4">
        <v>0</v>
      </c>
      <c r="K4">
        <v>0</v>
      </c>
    </row>
    <row r="5" spans="1:17" x14ac:dyDescent="0.25">
      <c r="A5" t="s">
        <v>30</v>
      </c>
      <c r="B5" s="3">
        <v>1</v>
      </c>
    </row>
    <row r="9" spans="1:17" x14ac:dyDescent="0.25">
      <c r="F9" t="s">
        <v>32</v>
      </c>
    </row>
    <row r="10" spans="1:17" x14ac:dyDescent="0.25">
      <c r="A10" t="s">
        <v>0</v>
      </c>
      <c r="B10" t="s">
        <v>10</v>
      </c>
      <c r="C10" t="s">
        <v>11</v>
      </c>
      <c r="D10" t="s">
        <v>1</v>
      </c>
      <c r="E10" t="s">
        <v>2</v>
      </c>
      <c r="F10" t="s">
        <v>6</v>
      </c>
      <c r="G10" t="s">
        <v>31</v>
      </c>
      <c r="M10" s="4"/>
      <c r="N10" s="4"/>
      <c r="O10" t="s">
        <v>16</v>
      </c>
      <c r="P10" t="s">
        <v>20</v>
      </c>
      <c r="Q10" t="s">
        <v>27</v>
      </c>
    </row>
    <row r="11" spans="1:17" x14ac:dyDescent="0.25">
      <c r="A11">
        <v>1980</v>
      </c>
      <c r="B11">
        <v>2</v>
      </c>
      <c r="C11">
        <v>2</v>
      </c>
      <c r="D11">
        <v>1512</v>
      </c>
      <c r="E11">
        <f>ROUND(D11*6.55957,2)</f>
        <v>9918.07</v>
      </c>
      <c r="M11" t="s">
        <v>18</v>
      </c>
      <c r="N11" s="1">
        <v>48061</v>
      </c>
      <c r="O11">
        <v>0</v>
      </c>
      <c r="P11">
        <v>0</v>
      </c>
      <c r="Q11">
        <v>0</v>
      </c>
    </row>
    <row r="12" spans="1:17" x14ac:dyDescent="0.25">
      <c r="A12">
        <v>1981</v>
      </c>
      <c r="B12">
        <v>1</v>
      </c>
      <c r="C12">
        <v>0</v>
      </c>
      <c r="D12">
        <v>500</v>
      </c>
      <c r="E12">
        <f t="shared" ref="E12:E15" si="0">ROUND(D12*6.55957,2)</f>
        <v>3279.79</v>
      </c>
      <c r="M12" t="s">
        <v>19</v>
      </c>
      <c r="N12" s="1">
        <v>48061</v>
      </c>
      <c r="O12">
        <v>0</v>
      </c>
      <c r="P12">
        <v>2</v>
      </c>
      <c r="Q12">
        <v>0</v>
      </c>
    </row>
    <row r="13" spans="1:17" x14ac:dyDescent="0.25">
      <c r="A13">
        <v>1985</v>
      </c>
      <c r="B13">
        <v>3</v>
      </c>
      <c r="C13">
        <v>3</v>
      </c>
      <c r="D13">
        <v>1250</v>
      </c>
      <c r="E13">
        <f t="shared" si="0"/>
        <v>8199.4599999999991</v>
      </c>
      <c r="M13" t="s">
        <v>21</v>
      </c>
      <c r="N13" s="1">
        <v>48214</v>
      </c>
      <c r="O13">
        <v>0</v>
      </c>
      <c r="P13">
        <v>0</v>
      </c>
      <c r="Q13">
        <v>0</v>
      </c>
    </row>
    <row r="14" spans="1:17" x14ac:dyDescent="0.25">
      <c r="A14">
        <v>2000</v>
      </c>
      <c r="B14">
        <v>4</v>
      </c>
      <c r="C14">
        <v>4</v>
      </c>
      <c r="D14">
        <v>15000</v>
      </c>
      <c r="E14">
        <f t="shared" si="0"/>
        <v>98393.55</v>
      </c>
      <c r="M14" t="s">
        <v>22</v>
      </c>
      <c r="N14" s="1">
        <v>48580</v>
      </c>
      <c r="O14">
        <v>0</v>
      </c>
      <c r="P14">
        <v>0</v>
      </c>
      <c r="Q14">
        <v>0</v>
      </c>
    </row>
    <row r="15" spans="1:17" x14ac:dyDescent="0.25">
      <c r="A15">
        <v>2001</v>
      </c>
      <c r="B15">
        <v>4</v>
      </c>
      <c r="C15">
        <v>4</v>
      </c>
      <c r="D15">
        <v>13522</v>
      </c>
      <c r="E15">
        <f t="shared" si="0"/>
        <v>88698.51</v>
      </c>
      <c r="M15" t="s">
        <v>23</v>
      </c>
    </row>
    <row r="16" spans="1:17" x14ac:dyDescent="0.25">
      <c r="A16">
        <v>2021</v>
      </c>
      <c r="B16">
        <v>4</v>
      </c>
      <c r="C16">
        <v>4</v>
      </c>
      <c r="E16">
        <v>35000</v>
      </c>
      <c r="M16" t="s">
        <v>24</v>
      </c>
    </row>
    <row r="17" spans="1:13" x14ac:dyDescent="0.25">
      <c r="A17">
        <v>2022</v>
      </c>
      <c r="B17">
        <v>4</v>
      </c>
      <c r="C17">
        <v>4</v>
      </c>
      <c r="E17">
        <v>45632</v>
      </c>
      <c r="M17" t="s">
        <v>25</v>
      </c>
    </row>
    <row r="18" spans="1:13" x14ac:dyDescent="0.25">
      <c r="A18">
        <v>2023</v>
      </c>
      <c r="B18">
        <v>4</v>
      </c>
      <c r="C18">
        <v>4</v>
      </c>
      <c r="E18">
        <v>45632</v>
      </c>
      <c r="M18" t="s">
        <v>26</v>
      </c>
    </row>
    <row r="19" spans="1:13" x14ac:dyDescent="0.25">
      <c r="A19">
        <v>2024</v>
      </c>
      <c r="B19">
        <v>4</v>
      </c>
      <c r="C19">
        <v>4</v>
      </c>
      <c r="E19">
        <v>45632</v>
      </c>
      <c r="F19">
        <v>256</v>
      </c>
      <c r="G19">
        <v>10</v>
      </c>
    </row>
    <row r="20" spans="1:13" x14ac:dyDescent="0.25">
      <c r="A20">
        <v>2025</v>
      </c>
      <c r="B20">
        <v>4</v>
      </c>
      <c r="C20">
        <v>4</v>
      </c>
      <c r="E20">
        <v>45632</v>
      </c>
      <c r="F20">
        <v>256</v>
      </c>
      <c r="G20">
        <v>10</v>
      </c>
    </row>
    <row r="21" spans="1:13" x14ac:dyDescent="0.25">
      <c r="A21">
        <v>2026</v>
      </c>
      <c r="B21">
        <v>4</v>
      </c>
      <c r="C21">
        <v>4</v>
      </c>
      <c r="E21">
        <v>45632</v>
      </c>
      <c r="F21">
        <v>256</v>
      </c>
      <c r="G21">
        <v>10</v>
      </c>
    </row>
    <row r="22" spans="1:13" x14ac:dyDescent="0.25">
      <c r="A22">
        <v>2027</v>
      </c>
      <c r="B22">
        <v>4</v>
      </c>
      <c r="C22">
        <v>4</v>
      </c>
      <c r="E22">
        <v>45632</v>
      </c>
      <c r="F22">
        <v>256</v>
      </c>
      <c r="G22">
        <v>10</v>
      </c>
      <c r="K22" s="7">
        <v>0</v>
      </c>
      <c r="L22" s="7" t="s">
        <v>43</v>
      </c>
    </row>
    <row r="23" spans="1:13" x14ac:dyDescent="0.25">
      <c r="A23">
        <v>2028</v>
      </c>
      <c r="B23">
        <v>4</v>
      </c>
      <c r="C23">
        <v>4</v>
      </c>
      <c r="E23">
        <v>45632</v>
      </c>
      <c r="F23">
        <v>256</v>
      </c>
      <c r="G23">
        <v>10</v>
      </c>
      <c r="K23" s="5">
        <v>1</v>
      </c>
      <c r="L23" s="5" t="s">
        <v>37</v>
      </c>
    </row>
    <row r="24" spans="1:13" x14ac:dyDescent="0.25">
      <c r="A24">
        <v>2029</v>
      </c>
      <c r="B24">
        <v>4</v>
      </c>
      <c r="C24">
        <v>4</v>
      </c>
      <c r="E24">
        <v>45632</v>
      </c>
      <c r="F24">
        <v>256</v>
      </c>
      <c r="G24">
        <v>10</v>
      </c>
      <c r="K24" s="6" t="s">
        <v>33</v>
      </c>
    </row>
    <row r="25" spans="1:13" x14ac:dyDescent="0.25">
      <c r="A25">
        <v>2030</v>
      </c>
      <c r="B25">
        <v>4</v>
      </c>
      <c r="C25">
        <v>4</v>
      </c>
      <c r="E25">
        <v>45632</v>
      </c>
      <c r="F25">
        <v>256</v>
      </c>
      <c r="G25">
        <v>10</v>
      </c>
      <c r="K25">
        <v>1</v>
      </c>
      <c r="L25" s="5" t="s">
        <v>34</v>
      </c>
      <c r="M25" s="5" t="s">
        <v>35</v>
      </c>
    </row>
    <row r="26" spans="1:13" x14ac:dyDescent="0.25">
      <c r="A26">
        <v>2031</v>
      </c>
      <c r="B26">
        <v>4</v>
      </c>
      <c r="C26">
        <v>4</v>
      </c>
      <c r="E26">
        <v>45632</v>
      </c>
      <c r="F26">
        <v>256</v>
      </c>
      <c r="G26">
        <v>10</v>
      </c>
      <c r="K26">
        <v>2</v>
      </c>
      <c r="L26" s="5" t="s">
        <v>36</v>
      </c>
    </row>
    <row r="27" spans="1:13" x14ac:dyDescent="0.25">
      <c r="A27">
        <v>2032</v>
      </c>
      <c r="B27">
        <v>4</v>
      </c>
      <c r="C27">
        <v>4</v>
      </c>
      <c r="E27">
        <v>45632</v>
      </c>
      <c r="F27">
        <v>256</v>
      </c>
      <c r="G27">
        <v>10</v>
      </c>
      <c r="L27" s="5" t="s">
        <v>41</v>
      </c>
    </row>
    <row r="28" spans="1:13" x14ac:dyDescent="0.25">
      <c r="A28">
        <v>2033</v>
      </c>
      <c r="B28">
        <v>4</v>
      </c>
      <c r="C28">
        <v>4</v>
      </c>
      <c r="E28">
        <v>45632</v>
      </c>
      <c r="F28">
        <v>256</v>
      </c>
      <c r="G28">
        <v>10</v>
      </c>
      <c r="L28" s="5" t="s">
        <v>38</v>
      </c>
    </row>
    <row r="29" spans="1:13" x14ac:dyDescent="0.25">
      <c r="L29" s="5" t="s">
        <v>39</v>
      </c>
    </row>
    <row r="30" spans="1:13" x14ac:dyDescent="0.25">
      <c r="L30" s="5" t="s">
        <v>40</v>
      </c>
    </row>
    <row r="31" spans="1:13" x14ac:dyDescent="0.25">
      <c r="K31">
        <v>3</v>
      </c>
      <c r="L31" s="5" t="s">
        <v>42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DEPRADEUX</dc:creator>
  <cp:lastModifiedBy>Audrey DEPRADEUX</cp:lastModifiedBy>
  <dcterms:created xsi:type="dcterms:W3CDTF">2024-11-03T12:07:00Z</dcterms:created>
  <dcterms:modified xsi:type="dcterms:W3CDTF">2024-11-05T14:30:32Z</dcterms:modified>
</cp:coreProperties>
</file>