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2" i="1"/>
  <c r="I3" i="1"/>
  <c r="S3" i="1" s="1"/>
  <c r="I2" i="1"/>
  <c r="S2" i="1" s="1"/>
</calcChain>
</file>

<file path=xl/sharedStrings.xml><?xml version="1.0" encoding="utf-8"?>
<sst xmlns="http://schemas.openxmlformats.org/spreadsheetml/2006/main" count="23" uniqueCount="23">
  <si>
    <t>Unit</t>
  </si>
  <si>
    <t>Health</t>
  </si>
  <si>
    <t>Type</t>
  </si>
  <si>
    <t>Medium</t>
  </si>
  <si>
    <t>Marauder</t>
  </si>
  <si>
    <t>Armor</t>
  </si>
  <si>
    <t>Lynx</t>
  </si>
  <si>
    <t>Cost</t>
  </si>
  <si>
    <t>Damage</t>
  </si>
  <si>
    <t>Cooldown</t>
  </si>
  <si>
    <t>DPS</t>
  </si>
  <si>
    <t>Proj. Speed</t>
  </si>
  <si>
    <t>Penetration</t>
  </si>
  <si>
    <t>DPM</t>
  </si>
  <si>
    <t>Speed</t>
  </si>
  <si>
    <t>Acceleration</t>
  </si>
  <si>
    <t>Turn Speed</t>
  </si>
  <si>
    <t>Turret Turn Speed</t>
  </si>
  <si>
    <t>Fire Range</t>
  </si>
  <si>
    <t>Up Angle</t>
  </si>
  <si>
    <t>Down Angle</t>
  </si>
  <si>
    <t>Scout</t>
  </si>
  <si>
    <t>Self-kill time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</si>
</sst>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7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/>
    <xf numFmtId="0" fontId="0" fillId="0" borderId="0" xfId="0" applyFill="1" applyBorder="1"/>
    <xf numFmtId="0" fontId="0" fillId="2" borderId="3" xfId="0" applyFill="1" applyBorder="1"/>
    <xf numFmtId="0" fontId="0" fillId="0" borderId="2" xfId="0" applyFill="1" applyBorder="1"/>
    <xf numFmtId="0" fontId="0" fillId="0" borderId="2" xfId="0" applyBorder="1"/>
    <xf numFmtId="0" fontId="0" fillId="2" borderId="4" xfId="0" applyFill="1" applyBorder="1"/>
    <xf numFmtId="0" fontId="0" fillId="0" borderId="5" xfId="0" applyFill="1" applyBorder="1"/>
    <xf numFmtId="0" fontId="0" fillId="0" borderId="5" xfId="0" applyBorder="1"/>
    <xf numFmtId="0" fontId="1" fillId="2" borderId="4" xfId="0" applyFont="1" applyFill="1" applyBorder="1"/>
    <xf numFmtId="0" fontId="1" fillId="0" borderId="5" xfId="0" applyFont="1" applyFill="1" applyBorder="1"/>
    <xf numFmtId="0" fontId="1" fillId="0" borderId="5" xfId="0" applyFont="1" applyBorder="1"/>
    <xf numFmtId="0" fontId="0" fillId="0" borderId="0" xfId="0" applyBorder="1"/>
    <xf numFmtId="0" fontId="0" fillId="3" borderId="1" xfId="0" applyFill="1" applyBorder="1"/>
    <xf numFmtId="0" fontId="0" fillId="0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tabSelected="1" workbookViewId="0">
      <selection activeCell="Q7" sqref="Q7"/>
    </sheetView>
  </sheetViews>
  <sheetFormatPr defaultRowHeight="15" x14ac:dyDescent="0.25"/>
  <cols>
    <col min="1" max="1" width="9.5703125" style="5" bestFit="1" customWidth="1"/>
    <col min="2" max="2" width="9.140625" style="8"/>
    <col min="3" max="3" width="9.140625" style="11"/>
    <col min="5" max="5" width="9.140625" style="5"/>
    <col min="6" max="6" width="10.28515625" style="12" bestFit="1" customWidth="1"/>
    <col min="7" max="7" width="8.140625" bestFit="1" customWidth="1"/>
    <col min="8" max="8" width="10" bestFit="1" customWidth="1"/>
    <col min="11" max="11" width="11.5703125" bestFit="1" customWidth="1"/>
    <col min="12" max="12" width="11.140625" style="12" bestFit="1" customWidth="1"/>
    <col min="13" max="13" width="11.140625" style="12" customWidth="1"/>
    <col min="14" max="14" width="11.7109375" style="5" bestFit="1" customWidth="1"/>
    <col min="15" max="15" width="6.5703125" bestFit="1" customWidth="1"/>
    <col min="16" max="16" width="12.140625" bestFit="1" customWidth="1"/>
    <col min="17" max="17" width="11" bestFit="1" customWidth="1"/>
    <col min="18" max="18" width="17" style="5" bestFit="1" customWidth="1"/>
    <col min="19" max="19" width="17.42578125" bestFit="1" customWidth="1"/>
  </cols>
  <sheetData>
    <row r="1" spans="1:19" s="14" customFormat="1" x14ac:dyDescent="0.25">
      <c r="A1" s="3" t="s">
        <v>0</v>
      </c>
      <c r="B1" s="6" t="s">
        <v>2</v>
      </c>
      <c r="C1" s="9" t="s">
        <v>7</v>
      </c>
      <c r="D1" s="1" t="s">
        <v>1</v>
      </c>
      <c r="E1" s="3" t="s">
        <v>5</v>
      </c>
      <c r="F1" s="1" t="s">
        <v>18</v>
      </c>
      <c r="G1" s="1" t="s">
        <v>8</v>
      </c>
      <c r="H1" s="1" t="s">
        <v>9</v>
      </c>
      <c r="I1" s="1" t="s">
        <v>10</v>
      </c>
      <c r="J1" s="1" t="s">
        <v>13</v>
      </c>
      <c r="K1" s="1" t="s">
        <v>12</v>
      </c>
      <c r="L1" s="1" t="s">
        <v>11</v>
      </c>
      <c r="M1" s="1" t="s">
        <v>19</v>
      </c>
      <c r="N1" s="3" t="s">
        <v>20</v>
      </c>
      <c r="O1" s="1" t="s">
        <v>14</v>
      </c>
      <c r="P1" s="1" t="s">
        <v>15</v>
      </c>
      <c r="Q1" s="1" t="s">
        <v>16</v>
      </c>
      <c r="R1" s="3" t="s">
        <v>17</v>
      </c>
      <c r="S1" s="13" t="s">
        <v>22</v>
      </c>
    </row>
    <row r="2" spans="1:19" s="2" customFormat="1" x14ac:dyDescent="0.25">
      <c r="A2" s="4" t="s">
        <v>6</v>
      </c>
      <c r="B2" s="7" t="s">
        <v>21</v>
      </c>
      <c r="C2" s="10">
        <v>50</v>
      </c>
      <c r="D2" s="2">
        <v>750</v>
      </c>
      <c r="E2" s="4">
        <v>1</v>
      </c>
      <c r="F2" s="2">
        <v>6</v>
      </c>
      <c r="G2" s="2">
        <v>4</v>
      </c>
      <c r="H2" s="2">
        <v>0.16</v>
      </c>
      <c r="I2" s="2">
        <f>G2/H2</f>
        <v>25</v>
      </c>
      <c r="J2" s="2">
        <f>G2/H2*60</f>
        <v>1500</v>
      </c>
      <c r="K2" s="2">
        <v>1</v>
      </c>
      <c r="L2" s="2">
        <v>10</v>
      </c>
      <c r="M2" s="2">
        <v>-45</v>
      </c>
      <c r="N2" s="4">
        <v>25</v>
      </c>
      <c r="O2" s="2">
        <v>10</v>
      </c>
      <c r="P2" s="2">
        <v>7</v>
      </c>
      <c r="Q2" s="2">
        <v>180</v>
      </c>
      <c r="R2" s="4">
        <v>190</v>
      </c>
      <c r="S2" s="2">
        <f>D2/((1 + (K2-E2)*0.05)*I2)</f>
        <v>30</v>
      </c>
    </row>
    <row r="3" spans="1:19" x14ac:dyDescent="0.25">
      <c r="A3" s="5" t="s">
        <v>4</v>
      </c>
      <c r="B3" s="8" t="s">
        <v>3</v>
      </c>
      <c r="C3" s="11">
        <v>200</v>
      </c>
      <c r="D3">
        <v>1700</v>
      </c>
      <c r="E3" s="4">
        <v>8</v>
      </c>
      <c r="F3" s="2">
        <v>11</v>
      </c>
      <c r="G3">
        <v>400</v>
      </c>
      <c r="H3">
        <v>5.65</v>
      </c>
      <c r="I3" s="2">
        <f>G3/H3</f>
        <v>70.796460176991147</v>
      </c>
      <c r="J3" s="2">
        <f>G3/H3*60</f>
        <v>4247.787610619469</v>
      </c>
      <c r="K3" s="2">
        <v>4</v>
      </c>
      <c r="L3" s="12">
        <v>14</v>
      </c>
      <c r="M3" s="2">
        <v>-25</v>
      </c>
      <c r="N3" s="4">
        <v>10</v>
      </c>
      <c r="O3">
        <v>5.7</v>
      </c>
      <c r="P3">
        <v>3</v>
      </c>
      <c r="Q3">
        <v>250</v>
      </c>
      <c r="R3" s="5">
        <v>95</v>
      </c>
      <c r="S3" s="2">
        <f>D3/((1 + (K3-E3)*0.05)*I3)</f>
        <v>30.015625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2022-06-21T11:52:33Z</dcterms:modified>
</cp:coreProperties>
</file>