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activeTab="4"/>
  </bookViews>
  <sheets>
    <sheet name="Soal A" sheetId="1" r:id="rId1"/>
    <sheet name="Soal B" sheetId="2" r:id="rId2"/>
    <sheet name="Soal C" sheetId="3" r:id="rId3"/>
    <sheet name="Soal D" sheetId="4" r:id="rId4"/>
    <sheet name="Soal E" sheetId="5" r:id="rId5"/>
  </sheets>
  <calcPr calcId="144525"/>
</workbook>
</file>

<file path=xl/sharedStrings.xml><?xml version="1.0" encoding="utf-8"?>
<sst xmlns="http://schemas.openxmlformats.org/spreadsheetml/2006/main" count="81" uniqueCount="15">
  <si>
    <t>Soal A</t>
  </si>
  <si>
    <t>e = 10^-5</t>
  </si>
  <si>
    <t>x0 (titik  awal) = (a,b)</t>
  </si>
  <si>
    <t>jika a = 8</t>
  </si>
  <si>
    <t>i</t>
  </si>
  <si>
    <t>x</t>
  </si>
  <si>
    <t>h(x)</t>
  </si>
  <si>
    <t>h'(x)</t>
  </si>
  <si>
    <t>e</t>
  </si>
  <si>
    <t>toleransi</t>
  </si>
  <si>
    <t>jika b = 3</t>
  </si>
  <si>
    <t>Soal B</t>
  </si>
  <si>
    <t>Soal C</t>
  </si>
  <si>
    <t>Soal D</t>
  </si>
  <si>
    <t>Soal E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</si>
</sst>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2" borderId="2" xfId="0" applyFont="1" applyFill="1" applyBorder="1" applyAlignment="1"/>
    <xf numFmtId="0" fontId="1" fillId="0" borderId="3" xfId="0" applyFont="1" applyFill="1" applyBorder="1" applyAlignment="1"/>
    <xf numFmtId="0" fontId="1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457200</xdr:colOff>
      <xdr:row>14</xdr:row>
      <xdr:rowOff>184150</xdr:rowOff>
    </xdr:from>
    <xdr:to>
      <xdr:col>13</xdr:col>
      <xdr:colOff>327025</xdr:colOff>
      <xdr:row>31</xdr:row>
      <xdr:rowOff>161290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4800" y="2851150"/>
          <a:ext cx="4137025" cy="321564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3</xdr:row>
      <xdr:rowOff>36195</xdr:rowOff>
    </xdr:from>
    <xdr:to>
      <xdr:col>15</xdr:col>
      <xdr:colOff>47625</xdr:colOff>
      <xdr:row>12</xdr:row>
      <xdr:rowOff>115570</xdr:rowOff>
    </xdr:to>
    <xdr:pic>
      <xdr:nvPicPr>
        <xdr:cNvPr id="3" name="Picture 2" descr="WhatsApp Image 2021-06-24 at 21.53.48 (1)"/>
        <xdr:cNvPicPr>
          <a:picLocks noChangeAspect="1"/>
        </xdr:cNvPicPr>
      </xdr:nvPicPr>
      <xdr:blipFill>
        <a:blip r:embed="rId2"/>
        <a:srcRect t="12121" b="62879"/>
        <a:stretch>
          <a:fillRect/>
        </a:stretch>
      </xdr:blipFill>
      <xdr:spPr>
        <a:xfrm>
          <a:off x="3810000" y="607695"/>
          <a:ext cx="5381625" cy="179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66675</xdr:colOff>
      <xdr:row>2</xdr:row>
      <xdr:rowOff>76200</xdr:rowOff>
    </xdr:from>
    <xdr:to>
      <xdr:col>17</xdr:col>
      <xdr:colOff>0</xdr:colOff>
      <xdr:row>13</xdr:row>
      <xdr:rowOff>180975</xdr:rowOff>
    </xdr:to>
    <xdr:pic>
      <xdr:nvPicPr>
        <xdr:cNvPr id="2" name="Picture 1" descr="WhatsApp Image 2021-06-24 at 21.53.48 (1)"/>
        <xdr:cNvPicPr>
          <a:picLocks noChangeAspect="1"/>
        </xdr:cNvPicPr>
      </xdr:nvPicPr>
      <xdr:blipFill>
        <a:blip r:embed="rId1"/>
        <a:srcRect t="38542" b="34091"/>
        <a:stretch>
          <a:fillRect/>
        </a:stretch>
      </xdr:blipFill>
      <xdr:spPr>
        <a:xfrm>
          <a:off x="4333875" y="457200"/>
          <a:ext cx="6029325" cy="2200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313690</xdr:colOff>
      <xdr:row>3</xdr:row>
      <xdr:rowOff>24130</xdr:rowOff>
    </xdr:from>
    <xdr:to>
      <xdr:col>16</xdr:col>
      <xdr:colOff>590550</xdr:colOff>
      <xdr:row>16</xdr:row>
      <xdr:rowOff>114300</xdr:rowOff>
    </xdr:to>
    <xdr:pic>
      <xdr:nvPicPr>
        <xdr:cNvPr id="2" name="Picture 1" descr="WhatsApp Image 2021-06-24 at 21.53.48 (1)"/>
        <xdr:cNvPicPr>
          <a:picLocks noChangeAspect="1"/>
        </xdr:cNvPicPr>
      </xdr:nvPicPr>
      <xdr:blipFill>
        <a:blip r:embed="rId1"/>
        <a:srcRect t="65909" b="3883"/>
        <a:stretch>
          <a:fillRect/>
        </a:stretch>
      </xdr:blipFill>
      <xdr:spPr>
        <a:xfrm>
          <a:off x="3971290" y="595630"/>
          <a:ext cx="6372860" cy="2566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104140</xdr:colOff>
      <xdr:row>2</xdr:row>
      <xdr:rowOff>73025</xdr:rowOff>
    </xdr:from>
    <xdr:to>
      <xdr:col>16</xdr:col>
      <xdr:colOff>461010</xdr:colOff>
      <xdr:row>7</xdr:row>
      <xdr:rowOff>123825</xdr:rowOff>
    </xdr:to>
    <xdr:pic>
      <xdr:nvPicPr>
        <xdr:cNvPr id="2" name="Picture 1" descr="WhatsApp Image 2021-06-24 at 21.53.48"/>
        <xdr:cNvPicPr>
          <a:picLocks noChangeAspect="1"/>
        </xdr:cNvPicPr>
      </xdr:nvPicPr>
      <xdr:blipFill>
        <a:blip r:embed="rId1"/>
        <a:srcRect t="15909" b="71212"/>
        <a:stretch>
          <a:fillRect/>
        </a:stretch>
      </xdr:blipFill>
      <xdr:spPr>
        <a:xfrm>
          <a:off x="4371340" y="454025"/>
          <a:ext cx="584327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104775</xdr:colOff>
      <xdr:row>2</xdr:row>
      <xdr:rowOff>20320</xdr:rowOff>
    </xdr:from>
    <xdr:to>
      <xdr:col>16</xdr:col>
      <xdr:colOff>114300</xdr:colOff>
      <xdr:row>7</xdr:row>
      <xdr:rowOff>142875</xdr:rowOff>
    </xdr:to>
    <xdr:pic>
      <xdr:nvPicPr>
        <xdr:cNvPr id="2" name="Picture 1" descr="WhatsApp Image 2021-06-24 at 21.53.48"/>
        <xdr:cNvPicPr>
          <a:picLocks noChangeAspect="1"/>
        </xdr:cNvPicPr>
      </xdr:nvPicPr>
      <xdr:blipFill>
        <a:blip r:embed="rId1"/>
        <a:srcRect t="33428" b="51894"/>
        <a:stretch>
          <a:fillRect/>
        </a:stretch>
      </xdr:blipFill>
      <xdr:spPr>
        <a:xfrm>
          <a:off x="4371975" y="401320"/>
          <a:ext cx="5495925" cy="1075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selection activeCell="F15" sqref="F15"/>
    </sheetView>
  </sheetViews>
  <sheetFormatPr defaultColWidth="9.14285714285714" defaultRowHeight="15" outlineLevelCol="5"/>
  <sheetData>
    <row r="1" spans="1:6">
      <c r="A1" s="1" t="s">
        <v>0</v>
      </c>
      <c r="B1" s="1"/>
      <c r="C1" s="1"/>
      <c r="D1" s="1"/>
      <c r="E1" s="1" t="s">
        <v>1</v>
      </c>
      <c r="F1" s="1"/>
    </row>
    <row r="2" spans="1:6">
      <c r="A2" s="1"/>
      <c r="B2" s="1"/>
      <c r="C2" s="1"/>
      <c r="D2" s="1"/>
      <c r="E2" s="1" t="s">
        <v>2</v>
      </c>
      <c r="F2" s="1"/>
    </row>
    <row r="3" spans="1:6">
      <c r="A3" s="1" t="s">
        <v>3</v>
      </c>
      <c r="B3" s="1"/>
      <c r="C3" s="1"/>
      <c r="D3" s="1"/>
      <c r="E3" s="1"/>
      <c r="F3" s="1"/>
    </row>
    <row r="4" spans="1:6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1"/>
    </row>
    <row r="5" spans="1:6">
      <c r="A5" s="3">
        <v>0</v>
      </c>
      <c r="B5" s="3">
        <v>8</v>
      </c>
      <c r="C5" s="3">
        <f t="shared" ref="C5:C19" si="0">EXP(B5)-B5^2+2</f>
        <v>2918.95798704173</v>
      </c>
      <c r="D5" s="3">
        <f t="shared" ref="D5:D19" si="1">EXP(B5)-2*B5</f>
        <v>2964.95798704173</v>
      </c>
      <c r="E5" s="3"/>
      <c r="F5" s="1"/>
    </row>
    <row r="6" spans="1:6">
      <c r="A6" s="3">
        <f t="shared" ref="A6:A19" si="2">A5+1</f>
        <v>1</v>
      </c>
      <c r="B6" s="3">
        <f t="shared" ref="B6:B19" si="3">B5-(C5/D5)</f>
        <v>7.01551455373096</v>
      </c>
      <c r="C6" s="3">
        <f t="shared" si="0"/>
        <v>1066.56215378572</v>
      </c>
      <c r="D6" s="3">
        <f t="shared" si="1"/>
        <v>1099.74856913186</v>
      </c>
      <c r="E6" s="3">
        <f t="shared" ref="E6:E19" si="4">ABS(B5-B6)</f>
        <v>0.984485446269039</v>
      </c>
      <c r="F6" s="1"/>
    </row>
    <row r="7" spans="1:6">
      <c r="A7" s="3">
        <f t="shared" si="2"/>
        <v>2</v>
      </c>
      <c r="B7" s="3">
        <f t="shared" si="3"/>
        <v>6.04569091974555</v>
      </c>
      <c r="C7" s="3">
        <f t="shared" si="0"/>
        <v>387.739046116649</v>
      </c>
      <c r="D7" s="3">
        <f t="shared" si="1"/>
        <v>410.198042974251</v>
      </c>
      <c r="E7" s="3">
        <f t="shared" si="4"/>
        <v>0.969823633985406</v>
      </c>
      <c r="F7" s="1"/>
    </row>
    <row r="8" spans="1:6">
      <c r="A8" s="3">
        <f t="shared" si="2"/>
        <v>3</v>
      </c>
      <c r="B8" s="3">
        <f t="shared" si="3"/>
        <v>5.10044251410899</v>
      </c>
      <c r="C8" s="3">
        <f t="shared" si="0"/>
        <v>140.079991529986</v>
      </c>
      <c r="D8" s="3">
        <f t="shared" si="1"/>
        <v>153.893620341498</v>
      </c>
      <c r="E8" s="3">
        <f t="shared" si="4"/>
        <v>0.945248405636561</v>
      </c>
      <c r="F8" s="1"/>
    </row>
    <row r="9" spans="1:6">
      <c r="A9" s="3">
        <f t="shared" si="2"/>
        <v>4</v>
      </c>
      <c r="B9" s="3">
        <f t="shared" si="3"/>
        <v>4.19020340725622</v>
      </c>
      <c r="C9" s="3">
        <f t="shared" si="0"/>
        <v>50.4784172469083</v>
      </c>
      <c r="D9" s="3">
        <f t="shared" si="1"/>
        <v>57.6558150265775</v>
      </c>
      <c r="E9" s="3">
        <f t="shared" si="4"/>
        <v>0.910239106852777</v>
      </c>
      <c r="F9" s="1"/>
    </row>
    <row r="10" spans="1:6">
      <c r="A10" s="3">
        <f t="shared" si="2"/>
        <v>5</v>
      </c>
      <c r="B10" s="3">
        <f t="shared" si="3"/>
        <v>3.31469037836851</v>
      </c>
      <c r="C10" s="3">
        <f t="shared" si="0"/>
        <v>18.5267014706803</v>
      </c>
      <c r="D10" s="3">
        <f t="shared" si="1"/>
        <v>20.884493018392</v>
      </c>
      <c r="E10" s="3">
        <f t="shared" si="4"/>
        <v>0.875513028887708</v>
      </c>
      <c r="F10" s="1"/>
    </row>
    <row r="11" spans="1:6">
      <c r="A11" s="3">
        <f t="shared" si="2"/>
        <v>6</v>
      </c>
      <c r="B11" s="3">
        <f t="shared" si="3"/>
        <v>2.42758713605544</v>
      </c>
      <c r="C11" s="3">
        <f t="shared" si="0"/>
        <v>7.43832837846862</v>
      </c>
      <c r="D11" s="3">
        <f t="shared" si="1"/>
        <v>6.47633340949959</v>
      </c>
      <c r="E11" s="3">
        <f t="shared" si="4"/>
        <v>0.887103242313072</v>
      </c>
      <c r="F11" s="1"/>
    </row>
    <row r="12" spans="1:6">
      <c r="A12" s="3">
        <f t="shared" si="2"/>
        <v>7</v>
      </c>
      <c r="B12" s="3">
        <f t="shared" si="3"/>
        <v>1.27904707362475</v>
      </c>
      <c r="C12" s="3">
        <f t="shared" si="0"/>
        <v>3.95725260864383</v>
      </c>
      <c r="D12" s="3">
        <f t="shared" si="1"/>
        <v>1.03511987794236</v>
      </c>
      <c r="E12" s="3">
        <f t="shared" si="4"/>
        <v>1.14854006243069</v>
      </c>
      <c r="F12" s="1"/>
    </row>
    <row r="13" spans="1:6">
      <c r="A13" s="3">
        <f t="shared" si="2"/>
        <v>8</v>
      </c>
      <c r="B13" s="3">
        <f t="shared" si="3"/>
        <v>-2.54394260416036</v>
      </c>
      <c r="C13" s="3">
        <f t="shared" si="0"/>
        <v>-4.39308790031753</v>
      </c>
      <c r="D13" s="3">
        <f t="shared" si="1"/>
        <v>5.16644128126541</v>
      </c>
      <c r="E13" s="3">
        <f t="shared" si="4"/>
        <v>3.82298967778511</v>
      </c>
      <c r="F13" s="1"/>
    </row>
    <row r="14" spans="1:6">
      <c r="A14" s="3">
        <f t="shared" si="2"/>
        <v>9</v>
      </c>
      <c r="B14" s="3">
        <f t="shared" si="3"/>
        <v>-1.69363043352798</v>
      </c>
      <c r="C14" s="3">
        <f t="shared" si="0"/>
        <v>-0.684533192727798</v>
      </c>
      <c r="D14" s="3">
        <f t="shared" si="1"/>
        <v>3.57111171970035</v>
      </c>
      <c r="E14" s="3">
        <f t="shared" si="4"/>
        <v>0.850312170632381</v>
      </c>
      <c r="F14" s="1"/>
    </row>
    <row r="15" spans="1:6">
      <c r="A15" s="3">
        <f t="shared" si="2"/>
        <v>10</v>
      </c>
      <c r="B15" s="3">
        <f t="shared" si="3"/>
        <v>-1.50194413344627</v>
      </c>
      <c r="C15" s="3">
        <f t="shared" si="0"/>
        <v>-0.0331393932480952</v>
      </c>
      <c r="D15" s="3">
        <f t="shared" si="1"/>
        <v>3.22658505363812</v>
      </c>
      <c r="E15" s="3">
        <f t="shared" si="4"/>
        <v>0.191686300081711</v>
      </c>
      <c r="F15" s="1"/>
    </row>
    <row r="16" spans="1:6">
      <c r="A16" s="3">
        <f t="shared" si="2"/>
        <v>11</v>
      </c>
      <c r="B16" s="3">
        <f t="shared" si="3"/>
        <v>-1.49167340055153</v>
      </c>
      <c r="C16" s="3">
        <f t="shared" si="0"/>
        <v>-9.37017234590165e-5</v>
      </c>
      <c r="D16" s="3">
        <f t="shared" si="1"/>
        <v>3.20834263329255</v>
      </c>
      <c r="E16" s="3">
        <f t="shared" si="4"/>
        <v>0.0102707328947456</v>
      </c>
      <c r="F16" s="1"/>
    </row>
    <row r="17" spans="1:6">
      <c r="A17" s="3">
        <f t="shared" si="2"/>
        <v>12</v>
      </c>
      <c r="B17" s="3">
        <f t="shared" si="3"/>
        <v>-1.4916441949042</v>
      </c>
      <c r="C17" s="3">
        <f t="shared" si="0"/>
        <v>-7.57011342500391e-10</v>
      </c>
      <c r="D17" s="3">
        <f t="shared" si="1"/>
        <v>3.20829079324277</v>
      </c>
      <c r="E17" s="3">
        <f t="shared" si="4"/>
        <v>2.92056473292224e-5</v>
      </c>
      <c r="F17" s="1"/>
    </row>
    <row r="18" spans="1:6">
      <c r="A18" s="4">
        <f t="shared" si="2"/>
        <v>13</v>
      </c>
      <c r="B18" s="4">
        <f t="shared" si="3"/>
        <v>-1.49164419466824</v>
      </c>
      <c r="C18" s="4">
        <f t="shared" si="0"/>
        <v>0</v>
      </c>
      <c r="D18" s="4">
        <f t="shared" si="1"/>
        <v>3.20829079282395</v>
      </c>
      <c r="E18" s="4">
        <f t="shared" si="4"/>
        <v>2.35954811245165e-10</v>
      </c>
      <c r="F18" s="1" t="s">
        <v>9</v>
      </c>
    </row>
    <row r="19" spans="1:6">
      <c r="A19" s="5">
        <f t="shared" si="2"/>
        <v>14</v>
      </c>
      <c r="B19" s="5">
        <f t="shared" si="3"/>
        <v>-1.49164419466824</v>
      </c>
      <c r="C19" s="5">
        <f t="shared" si="0"/>
        <v>0</v>
      </c>
      <c r="D19" s="5">
        <f t="shared" si="1"/>
        <v>3.20829079282395</v>
      </c>
      <c r="E19" s="5">
        <f t="shared" si="4"/>
        <v>0</v>
      </c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 t="s">
        <v>10</v>
      </c>
      <c r="B23" s="1"/>
      <c r="C23" s="1"/>
      <c r="D23" s="1"/>
      <c r="E23" s="1"/>
      <c r="F23" s="1"/>
    </row>
    <row r="24" spans="1:6">
      <c r="A24" s="2" t="s">
        <v>4</v>
      </c>
      <c r="B24" s="2" t="s">
        <v>5</v>
      </c>
      <c r="C24" s="2" t="s">
        <v>6</v>
      </c>
      <c r="D24" s="2" t="s">
        <v>7</v>
      </c>
      <c r="E24" s="2" t="s">
        <v>8</v>
      </c>
      <c r="F24" s="1"/>
    </row>
    <row r="25" spans="1:6">
      <c r="A25" s="3">
        <v>0</v>
      </c>
      <c r="B25" s="3">
        <v>3</v>
      </c>
      <c r="C25" s="3">
        <f t="shared" ref="C25:C39" si="5">EXP(B25)-B25^2+2</f>
        <v>13.0855369231877</v>
      </c>
      <c r="D25" s="3">
        <f t="shared" ref="D25:D39" si="6">EXP(B25)-2*B25</f>
        <v>14.0855369231877</v>
      </c>
      <c r="E25" s="3"/>
      <c r="F25" s="1"/>
    </row>
    <row r="26" spans="1:6">
      <c r="A26" s="3">
        <f t="shared" ref="A26:A39" si="7">A25+1</f>
        <v>1</v>
      </c>
      <c r="B26" s="3">
        <f t="shared" ref="B26:B39" si="8">B25-(C25/D25)</f>
        <v>2.0709948087498</v>
      </c>
      <c r="C26" s="3">
        <f t="shared" si="5"/>
        <v>5.6436912260384</v>
      </c>
      <c r="D26" s="3">
        <f t="shared" si="6"/>
        <v>3.79072110640743</v>
      </c>
      <c r="E26" s="3">
        <f t="shared" ref="E26:E39" si="9">ABS(B25-B26)</f>
        <v>0.929005191250197</v>
      </c>
      <c r="F26" s="1"/>
    </row>
    <row r="27" spans="1:6">
      <c r="A27" s="3">
        <f t="shared" si="7"/>
        <v>2</v>
      </c>
      <c r="B27" s="3">
        <f t="shared" si="8"/>
        <v>0.582177492039558</v>
      </c>
      <c r="C27" s="3">
        <f t="shared" si="5"/>
        <v>3.45100112027814</v>
      </c>
      <c r="D27" s="3">
        <f t="shared" si="6"/>
        <v>0.625576768436497</v>
      </c>
      <c r="E27" s="3">
        <f t="shared" si="9"/>
        <v>1.48881731671025</v>
      </c>
      <c r="F27" s="1"/>
    </row>
    <row r="28" spans="1:6">
      <c r="A28" s="3">
        <f t="shared" si="7"/>
        <v>3</v>
      </c>
      <c r="B28" s="3">
        <f t="shared" si="8"/>
        <v>-4.93433350133257</v>
      </c>
      <c r="C28" s="3">
        <f t="shared" si="5"/>
        <v>-22.340451847397</v>
      </c>
      <c r="D28" s="3">
        <f t="shared" si="6"/>
        <v>9.8758622576411</v>
      </c>
      <c r="E28" s="3">
        <f t="shared" si="9"/>
        <v>5.51651099337213</v>
      </c>
      <c r="F28" s="1"/>
    </row>
    <row r="29" spans="1:6">
      <c r="A29" s="3">
        <f t="shared" si="7"/>
        <v>4</v>
      </c>
      <c r="B29" s="3">
        <f t="shared" si="8"/>
        <v>-2.67220678625897</v>
      </c>
      <c r="C29" s="3">
        <f t="shared" si="5"/>
        <v>-5.07158953957645</v>
      </c>
      <c r="D29" s="3">
        <f t="shared" si="6"/>
        <v>5.41351314147</v>
      </c>
      <c r="E29" s="3">
        <f t="shared" si="9"/>
        <v>2.26212671507359</v>
      </c>
      <c r="F29" s="1"/>
    </row>
    <row r="30" spans="1:6">
      <c r="A30" s="3">
        <f t="shared" si="7"/>
        <v>5</v>
      </c>
      <c r="B30" s="3">
        <f t="shared" si="8"/>
        <v>-1.73536791526303</v>
      </c>
      <c r="C30" s="3">
        <f t="shared" si="5"/>
        <v>-0.835166489426661</v>
      </c>
      <c r="D30" s="3">
        <f t="shared" si="6"/>
        <v>3.64707114242376</v>
      </c>
      <c r="E30" s="3">
        <f t="shared" si="9"/>
        <v>0.936838870995942</v>
      </c>
      <c r="F30" s="1"/>
    </row>
    <row r="31" spans="1:6">
      <c r="A31" s="3">
        <f t="shared" si="7"/>
        <v>6</v>
      </c>
      <c r="B31" s="3">
        <f t="shared" si="8"/>
        <v>-1.50637142552863</v>
      </c>
      <c r="C31" s="3">
        <f t="shared" si="5"/>
        <v>-0.0474418493112423</v>
      </c>
      <c r="D31" s="3">
        <f t="shared" si="6"/>
        <v>3.23445587339519</v>
      </c>
      <c r="E31" s="3">
        <f t="shared" si="9"/>
        <v>0.228996489734398</v>
      </c>
      <c r="F31" s="1"/>
    </row>
    <row r="32" spans="1:6">
      <c r="A32" s="3">
        <f t="shared" si="7"/>
        <v>7</v>
      </c>
      <c r="B32" s="3">
        <f t="shared" si="8"/>
        <v>-1.49170378090208</v>
      </c>
      <c r="C32" s="3">
        <f t="shared" si="5"/>
        <v>-0.000191173116479426</v>
      </c>
      <c r="D32" s="3">
        <f t="shared" si="6"/>
        <v>3.20839655864522</v>
      </c>
      <c r="E32" s="3">
        <f t="shared" si="9"/>
        <v>0.0146676446265575</v>
      </c>
      <c r="F32" s="1"/>
    </row>
    <row r="33" spans="1:6">
      <c r="A33" s="3">
        <f t="shared" si="7"/>
        <v>8</v>
      </c>
      <c r="B33" s="3">
        <f t="shared" si="8"/>
        <v>-1.49164419565038</v>
      </c>
      <c r="C33" s="3">
        <f t="shared" si="5"/>
        <v>-3.15099280001618e-9</v>
      </c>
      <c r="D33" s="3">
        <f t="shared" si="6"/>
        <v>3.20829079456725</v>
      </c>
      <c r="E33" s="3">
        <f t="shared" si="9"/>
        <v>5.95852516935835e-5</v>
      </c>
      <c r="F33" s="1"/>
    </row>
    <row r="34" spans="1:6">
      <c r="A34" s="4">
        <f t="shared" si="7"/>
        <v>9</v>
      </c>
      <c r="B34" s="4">
        <f t="shared" si="8"/>
        <v>-1.49164419466824</v>
      </c>
      <c r="C34" s="4">
        <f t="shared" si="5"/>
        <v>0</v>
      </c>
      <c r="D34" s="4">
        <f t="shared" si="6"/>
        <v>3.20829079282395</v>
      </c>
      <c r="E34" s="4">
        <f t="shared" si="9"/>
        <v>9.82140591077041e-10</v>
      </c>
      <c r="F34" s="1" t="s">
        <v>9</v>
      </c>
    </row>
    <row r="35" spans="1:6">
      <c r="A35" s="3">
        <f t="shared" si="7"/>
        <v>10</v>
      </c>
      <c r="B35" s="3">
        <f t="shared" si="8"/>
        <v>-1.49164419466824</v>
      </c>
      <c r="C35" s="3">
        <f t="shared" si="5"/>
        <v>0</v>
      </c>
      <c r="D35" s="3">
        <f t="shared" si="6"/>
        <v>3.20829079282395</v>
      </c>
      <c r="E35" s="3">
        <f t="shared" si="9"/>
        <v>0</v>
      </c>
      <c r="F35" s="1"/>
    </row>
    <row r="36" spans="1:6">
      <c r="A36" s="3">
        <f t="shared" si="7"/>
        <v>11</v>
      </c>
      <c r="B36" s="3">
        <f t="shared" si="8"/>
        <v>-1.49164419466824</v>
      </c>
      <c r="C36" s="3">
        <f t="shared" si="5"/>
        <v>0</v>
      </c>
      <c r="D36" s="3">
        <f t="shared" si="6"/>
        <v>3.20829079282395</v>
      </c>
      <c r="E36" s="3">
        <f t="shared" si="9"/>
        <v>0</v>
      </c>
      <c r="F36" s="1"/>
    </row>
    <row r="37" spans="1:6">
      <c r="A37" s="3">
        <f t="shared" si="7"/>
        <v>12</v>
      </c>
      <c r="B37" s="3">
        <f t="shared" si="8"/>
        <v>-1.49164419466824</v>
      </c>
      <c r="C37" s="3">
        <f t="shared" si="5"/>
        <v>0</v>
      </c>
      <c r="D37" s="3">
        <f t="shared" si="6"/>
        <v>3.20829079282395</v>
      </c>
      <c r="E37" s="3">
        <f t="shared" si="9"/>
        <v>0</v>
      </c>
      <c r="F37" s="1"/>
    </row>
    <row r="38" spans="1:6">
      <c r="A38" s="3">
        <f t="shared" si="7"/>
        <v>13</v>
      </c>
      <c r="B38" s="3">
        <f t="shared" si="8"/>
        <v>-1.49164419466824</v>
      </c>
      <c r="C38" s="3">
        <f t="shared" si="5"/>
        <v>0</v>
      </c>
      <c r="D38" s="3">
        <f t="shared" si="6"/>
        <v>3.20829079282395</v>
      </c>
      <c r="E38" s="3">
        <f t="shared" si="9"/>
        <v>0</v>
      </c>
      <c r="F38" s="1"/>
    </row>
    <row r="39" spans="1:6">
      <c r="A39" s="5">
        <f t="shared" si="7"/>
        <v>14</v>
      </c>
      <c r="B39" s="5">
        <f t="shared" si="8"/>
        <v>-1.49164419466824</v>
      </c>
      <c r="C39" s="5">
        <f t="shared" si="5"/>
        <v>0</v>
      </c>
      <c r="D39" s="5">
        <f t="shared" si="6"/>
        <v>3.20829079282395</v>
      </c>
      <c r="E39" s="3">
        <f t="shared" si="9"/>
        <v>0</v>
      </c>
      <c r="F39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selection activeCell="F14" sqref="F14"/>
    </sheetView>
  </sheetViews>
  <sheetFormatPr defaultColWidth="9.14285714285714" defaultRowHeight="15" outlineLevelCol="5"/>
  <sheetData>
    <row r="1" spans="1:6">
      <c r="A1" s="1" t="s">
        <v>11</v>
      </c>
      <c r="B1" s="1"/>
      <c r="C1" s="1"/>
      <c r="D1" s="1"/>
      <c r="E1" s="1" t="s">
        <v>1</v>
      </c>
      <c r="F1" s="1"/>
    </row>
    <row r="2" spans="1:6">
      <c r="A2" s="1"/>
      <c r="B2" s="1"/>
      <c r="C2" s="1"/>
      <c r="D2" s="1"/>
      <c r="E2" s="1" t="s">
        <v>2</v>
      </c>
      <c r="F2" s="1"/>
    </row>
    <row r="3" spans="1:6">
      <c r="A3" s="1" t="s">
        <v>3</v>
      </c>
      <c r="B3" s="1"/>
      <c r="C3" s="1"/>
      <c r="D3" s="1"/>
      <c r="E3" s="1"/>
      <c r="F3" s="1"/>
    </row>
    <row r="4" spans="1:6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1"/>
    </row>
    <row r="5" spans="1:6">
      <c r="A5" s="3">
        <v>0</v>
      </c>
      <c r="B5" s="3">
        <v>8</v>
      </c>
      <c r="C5" s="3">
        <f t="shared" ref="C5:C19" si="0">LN((B5^2)+1)-(B5^3)+1</f>
        <v>-506.825612730104</v>
      </c>
      <c r="D5" s="3">
        <f t="shared" ref="D5:D19" si="1">LN(2*B5)-3*B5^2</f>
        <v>-189.22741127776</v>
      </c>
      <c r="E5" s="3"/>
      <c r="F5" s="1"/>
    </row>
    <row r="6" spans="1:6">
      <c r="A6" s="3">
        <f t="shared" ref="A6:A19" si="2">A5+1</f>
        <v>1</v>
      </c>
      <c r="B6" s="3">
        <f t="shared" ref="B6:B19" si="3">B5-(C5/D5)</f>
        <v>5.32160573720394</v>
      </c>
      <c r="C6" s="3">
        <f t="shared" si="0"/>
        <v>-146.326895403699</v>
      </c>
      <c r="D6" s="3">
        <f t="shared" si="1"/>
        <v>-82.5935405980521</v>
      </c>
      <c r="E6" s="3">
        <f t="shared" ref="E6:E19" si="4">ABS(B5-B6)</f>
        <v>2.67839426279606</v>
      </c>
      <c r="F6" s="1"/>
    </row>
    <row r="7" spans="1:6">
      <c r="A7" s="3">
        <f t="shared" si="2"/>
        <v>2</v>
      </c>
      <c r="B7" s="3">
        <f t="shared" si="3"/>
        <v>3.54995514147744</v>
      </c>
      <c r="C7" s="3">
        <f t="shared" si="0"/>
        <v>-41.1269488480709</v>
      </c>
      <c r="D7" s="3">
        <f t="shared" si="1"/>
        <v>-35.8464623717425</v>
      </c>
      <c r="E7" s="3">
        <f t="shared" si="4"/>
        <v>1.77165059572649</v>
      </c>
      <c r="F7" s="1"/>
    </row>
    <row r="8" spans="1:6">
      <c r="A8" s="3">
        <f t="shared" si="2"/>
        <v>3</v>
      </c>
      <c r="B8" s="3">
        <f t="shared" si="3"/>
        <v>2.40264670078482</v>
      </c>
      <c r="C8" s="3">
        <f t="shared" si="0"/>
        <v>-10.9568839694601</v>
      </c>
      <c r="D8" s="3">
        <f t="shared" si="1"/>
        <v>-15.7484154040974</v>
      </c>
      <c r="E8" s="3">
        <f t="shared" si="4"/>
        <v>1.14730844069263</v>
      </c>
      <c r="F8" s="1"/>
    </row>
    <row r="9" spans="1:6">
      <c r="A9" s="3">
        <f t="shared" si="2"/>
        <v>4</v>
      </c>
      <c r="B9" s="3">
        <f t="shared" si="3"/>
        <v>1.70690152971133</v>
      </c>
      <c r="C9" s="3">
        <f t="shared" si="0"/>
        <v>-2.60864411680061</v>
      </c>
      <c r="D9" s="3">
        <f t="shared" si="1"/>
        <v>-7.51271155985223</v>
      </c>
      <c r="E9" s="3">
        <f t="shared" si="4"/>
        <v>0.695745171073487</v>
      </c>
      <c r="F9" s="1"/>
    </row>
    <row r="10" spans="1:6">
      <c r="A10" s="3">
        <f t="shared" si="2"/>
        <v>5</v>
      </c>
      <c r="B10" s="3">
        <f t="shared" si="3"/>
        <v>1.35967082665318</v>
      </c>
      <c r="C10" s="3">
        <f t="shared" si="0"/>
        <v>-0.466765505289159</v>
      </c>
      <c r="D10" s="3">
        <f t="shared" si="1"/>
        <v>-4.54572445876911</v>
      </c>
      <c r="E10" s="3">
        <f t="shared" si="4"/>
        <v>0.347230703058154</v>
      </c>
      <c r="F10" s="1"/>
    </row>
    <row r="11" spans="1:6">
      <c r="A11" s="3">
        <f t="shared" si="2"/>
        <v>6</v>
      </c>
      <c r="B11" s="3">
        <f t="shared" si="3"/>
        <v>1.25698851286077</v>
      </c>
      <c r="C11" s="3">
        <f t="shared" si="0"/>
        <v>-0.0382699448488855</v>
      </c>
      <c r="D11" s="3">
        <f t="shared" si="1"/>
        <v>-3.81819439280105</v>
      </c>
      <c r="E11" s="3">
        <f t="shared" si="4"/>
        <v>0.102682313792409</v>
      </c>
      <c r="F11" s="1"/>
    </row>
    <row r="12" spans="1:6">
      <c r="A12" s="3">
        <f t="shared" si="2"/>
        <v>7</v>
      </c>
      <c r="B12" s="3">
        <f t="shared" si="3"/>
        <v>1.24696546507644</v>
      </c>
      <c r="C12" s="3">
        <f t="shared" si="0"/>
        <v>-0.000913085349863785</v>
      </c>
      <c r="D12" s="3">
        <f t="shared" si="1"/>
        <v>-3.75090846081099</v>
      </c>
      <c r="E12" s="3">
        <f t="shared" si="4"/>
        <v>0.0100230477843246</v>
      </c>
      <c r="F12" s="1"/>
    </row>
    <row r="13" spans="1:6">
      <c r="A13" s="3">
        <f t="shared" si="2"/>
        <v>8</v>
      </c>
      <c r="B13" s="3">
        <f t="shared" si="3"/>
        <v>1.24672203462235</v>
      </c>
      <c r="C13" s="3">
        <f t="shared" si="0"/>
        <v>-1.53845137189634e-5</v>
      </c>
      <c r="D13" s="3">
        <f t="shared" si="1"/>
        <v>-3.74928257970796</v>
      </c>
      <c r="E13" s="3">
        <f t="shared" si="4"/>
        <v>0.000243430454089699</v>
      </c>
      <c r="F13" s="1"/>
    </row>
    <row r="14" spans="1:6">
      <c r="A14" s="4">
        <f t="shared" si="2"/>
        <v>9</v>
      </c>
      <c r="B14" s="4">
        <f t="shared" si="3"/>
        <v>1.24671793130035</v>
      </c>
      <c r="C14" s="4">
        <f t="shared" si="0"/>
        <v>-2.56539013365753e-7</v>
      </c>
      <c r="D14" s="4">
        <f t="shared" si="1"/>
        <v>-3.74925517684071</v>
      </c>
      <c r="E14" s="4">
        <f t="shared" si="4"/>
        <v>4.10332200684316e-6</v>
      </c>
      <c r="F14" s="1" t="s">
        <v>9</v>
      </c>
    </row>
    <row r="15" spans="1:6">
      <c r="A15" s="3">
        <f t="shared" si="2"/>
        <v>10</v>
      </c>
      <c r="B15" s="3">
        <f t="shared" si="3"/>
        <v>1.24671786287635</v>
      </c>
      <c r="C15" s="3">
        <f t="shared" si="0"/>
        <v>-4.27707425032509e-9</v>
      </c>
      <c r="D15" s="3">
        <f t="shared" si="1"/>
        <v>-3.7492547198915</v>
      </c>
      <c r="E15" s="3">
        <f t="shared" si="4"/>
        <v>6.84239938042452e-8</v>
      </c>
      <c r="F15" s="1"/>
    </row>
    <row r="16" spans="1:6">
      <c r="A16" s="3">
        <f t="shared" si="2"/>
        <v>11</v>
      </c>
      <c r="B16" s="3">
        <f t="shared" si="3"/>
        <v>1.24671786173557</v>
      </c>
      <c r="C16" s="3">
        <f t="shared" si="0"/>
        <v>-7.13078485148344e-11</v>
      </c>
      <c r="D16" s="3">
        <f t="shared" si="1"/>
        <v>-3.74925471227315</v>
      </c>
      <c r="E16" s="3">
        <f t="shared" si="4"/>
        <v>1.14077991497652e-9</v>
      </c>
      <c r="F16" s="1"/>
    </row>
    <row r="17" spans="1:6">
      <c r="A17" s="3">
        <f t="shared" si="2"/>
        <v>12</v>
      </c>
      <c r="B17" s="3">
        <f t="shared" si="3"/>
        <v>1.24671786171655</v>
      </c>
      <c r="C17" s="3">
        <f t="shared" si="0"/>
        <v>-1.18838272555877e-12</v>
      </c>
      <c r="D17" s="3">
        <f t="shared" si="1"/>
        <v>-3.74925471214613</v>
      </c>
      <c r="E17" s="3">
        <f t="shared" si="4"/>
        <v>1.90192306348536e-11</v>
      </c>
      <c r="F17" s="1"/>
    </row>
    <row r="18" spans="1:6">
      <c r="A18" s="3">
        <f t="shared" si="2"/>
        <v>13</v>
      </c>
      <c r="B18" s="3">
        <f t="shared" si="3"/>
        <v>1.24671786171624</v>
      </c>
      <c r="C18" s="3">
        <f t="shared" si="0"/>
        <v>-2.04281036531029e-14</v>
      </c>
      <c r="D18" s="3">
        <f t="shared" si="1"/>
        <v>-3.74925471214402</v>
      </c>
      <c r="E18" s="3">
        <f t="shared" si="4"/>
        <v>3.1685765122802e-13</v>
      </c>
      <c r="F18" s="1"/>
    </row>
    <row r="19" spans="1:6">
      <c r="A19" s="5">
        <f t="shared" si="2"/>
        <v>14</v>
      </c>
      <c r="B19" s="5">
        <f t="shared" si="3"/>
        <v>1.24671786171623</v>
      </c>
      <c r="C19" s="5">
        <f t="shared" si="0"/>
        <v>0</v>
      </c>
      <c r="D19" s="5">
        <f t="shared" si="1"/>
        <v>-3.74925471214398</v>
      </c>
      <c r="E19" s="5">
        <f t="shared" si="4"/>
        <v>5.55111512312578e-15</v>
      </c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 t="s">
        <v>10</v>
      </c>
      <c r="B23" s="1"/>
      <c r="C23" s="1"/>
      <c r="D23" s="1"/>
      <c r="E23" s="1"/>
      <c r="F23" s="1"/>
    </row>
    <row r="24" spans="1:6">
      <c r="A24" s="2" t="s">
        <v>4</v>
      </c>
      <c r="B24" s="2" t="s">
        <v>5</v>
      </c>
      <c r="C24" s="2" t="s">
        <v>6</v>
      </c>
      <c r="D24" s="2" t="s">
        <v>7</v>
      </c>
      <c r="E24" s="2" t="s">
        <v>8</v>
      </c>
      <c r="F24" s="1"/>
    </row>
    <row r="25" spans="1:6">
      <c r="A25" s="3">
        <v>0</v>
      </c>
      <c r="B25" s="3">
        <v>3</v>
      </c>
      <c r="C25" s="3">
        <f t="shared" ref="C25:C39" si="5">LN((B25^2)+1)-(B25^3)+1</f>
        <v>-23.697414907006</v>
      </c>
      <c r="D25" s="3">
        <f t="shared" ref="D25:D39" si="6">LN(2*B25)-3*B25^2</f>
        <v>-25.2082405307719</v>
      </c>
      <c r="E25" s="3"/>
      <c r="F25" s="1"/>
    </row>
    <row r="26" spans="1:6">
      <c r="A26" s="3">
        <f t="shared" ref="A26:A39" si="7">A25+1</f>
        <v>1</v>
      </c>
      <c r="B26" s="3">
        <f t="shared" ref="B26:B39" si="8">B25-(C25/D25)</f>
        <v>2.05993379910517</v>
      </c>
      <c r="C26" s="3">
        <f t="shared" si="5"/>
        <v>-6.08401696725698</v>
      </c>
      <c r="D26" s="3">
        <f t="shared" si="6"/>
        <v>-11.3141607435992</v>
      </c>
      <c r="E26" s="3">
        <f t="shared" ref="E26:E39" si="9">ABS(B25-B26)</f>
        <v>0.940066200894834</v>
      </c>
      <c r="F26" s="1"/>
    </row>
    <row r="27" spans="1:6">
      <c r="A27" s="3">
        <f t="shared" si="7"/>
        <v>2</v>
      </c>
      <c r="B27" s="3">
        <f t="shared" si="8"/>
        <v>1.52219908725754</v>
      </c>
      <c r="C27" s="3">
        <f t="shared" si="5"/>
        <v>-1.32798446531221</v>
      </c>
      <c r="D27" s="3">
        <f t="shared" si="6"/>
        <v>-5.83796694595277</v>
      </c>
      <c r="E27" s="3">
        <f t="shared" si="9"/>
        <v>0.537734711847621</v>
      </c>
      <c r="F27" s="1"/>
    </row>
    <row r="28" spans="1:6">
      <c r="A28" s="3">
        <f t="shared" si="7"/>
        <v>3</v>
      </c>
      <c r="B28" s="3">
        <f t="shared" si="8"/>
        <v>1.29472529756217</v>
      </c>
      <c r="C28" s="3">
        <f t="shared" si="5"/>
        <v>-0.185925295783653</v>
      </c>
      <c r="D28" s="3">
        <f t="shared" si="6"/>
        <v>-4.0774950606673</v>
      </c>
      <c r="E28" s="3">
        <f t="shared" si="9"/>
        <v>0.227473789695374</v>
      </c>
      <c r="F28" s="1"/>
    </row>
    <row r="29" spans="1:6">
      <c r="A29" s="3">
        <f t="shared" si="7"/>
        <v>4</v>
      </c>
      <c r="B29" s="3">
        <f t="shared" si="8"/>
        <v>1.24912737702092</v>
      </c>
      <c r="C29" s="3">
        <f t="shared" si="5"/>
        <v>-0.00890549484683634</v>
      </c>
      <c r="D29" s="3">
        <f t="shared" si="6"/>
        <v>-3.76536522236273</v>
      </c>
      <c r="E29" s="3">
        <f t="shared" si="9"/>
        <v>0.0455979205412516</v>
      </c>
      <c r="F29" s="1"/>
    </row>
    <row r="30" spans="1:6">
      <c r="A30" s="3">
        <f t="shared" si="7"/>
        <v>5</v>
      </c>
      <c r="B30" s="3">
        <f t="shared" si="8"/>
        <v>1.24676226917057</v>
      </c>
      <c r="C30" s="3">
        <f t="shared" si="5"/>
        <v>-0.000163726570918232</v>
      </c>
      <c r="D30" s="3">
        <f t="shared" si="6"/>
        <v>-3.74955128060358</v>
      </c>
      <c r="E30" s="3">
        <f t="shared" si="9"/>
        <v>0.00236510785034771</v>
      </c>
      <c r="F30" s="1"/>
    </row>
    <row r="31" spans="1:6">
      <c r="A31" s="3">
        <f t="shared" si="7"/>
        <v>6</v>
      </c>
      <c r="B31" s="3">
        <f t="shared" si="8"/>
        <v>1.24671860352669</v>
      </c>
      <c r="C31" s="3">
        <f t="shared" si="5"/>
        <v>-2.73486924817767e-6</v>
      </c>
      <c r="D31" s="3">
        <f t="shared" si="6"/>
        <v>-3.74925966610524</v>
      </c>
      <c r="E31" s="3">
        <f t="shared" si="9"/>
        <v>4.36656438771443e-5</v>
      </c>
      <c r="F31" s="1"/>
    </row>
    <row r="32" spans="1:6">
      <c r="A32" s="4">
        <f t="shared" si="7"/>
        <v>7</v>
      </c>
      <c r="B32" s="4">
        <f t="shared" si="8"/>
        <v>1.24671787408422</v>
      </c>
      <c r="C32" s="4">
        <f t="shared" si="5"/>
        <v>-4.55976423285875e-8</v>
      </c>
      <c r="D32" s="4">
        <f t="shared" si="6"/>
        <v>-3.7492547947399</v>
      </c>
      <c r="E32" s="4">
        <f t="shared" si="9"/>
        <v>7.29442474423081e-7</v>
      </c>
      <c r="F32" s="1" t="s">
        <v>9</v>
      </c>
    </row>
    <row r="33" spans="1:6">
      <c r="A33" s="3">
        <f t="shared" si="7"/>
        <v>8</v>
      </c>
      <c r="B33" s="3">
        <f t="shared" si="8"/>
        <v>1.24671786192243</v>
      </c>
      <c r="C33" s="3">
        <f t="shared" si="5"/>
        <v>-7.6021189343578e-10</v>
      </c>
      <c r="D33" s="3">
        <f t="shared" si="6"/>
        <v>-3.74925471352103</v>
      </c>
      <c r="E33" s="3">
        <f t="shared" si="9"/>
        <v>1.21617880211033e-8</v>
      </c>
      <c r="F33" s="1"/>
    </row>
    <row r="34" spans="1:6">
      <c r="A34" s="3">
        <f t="shared" si="7"/>
        <v>9</v>
      </c>
      <c r="B34" s="3">
        <f t="shared" si="8"/>
        <v>1.24671786171967</v>
      </c>
      <c r="C34" s="3">
        <f t="shared" si="5"/>
        <v>-1.26747501383306e-11</v>
      </c>
      <c r="D34" s="3">
        <f t="shared" si="6"/>
        <v>-3.74925471216694</v>
      </c>
      <c r="E34" s="3">
        <f t="shared" si="9"/>
        <v>2.02763361656366e-10</v>
      </c>
      <c r="F34" s="1"/>
    </row>
    <row r="35" spans="1:6">
      <c r="A35" s="3">
        <f t="shared" si="7"/>
        <v>10</v>
      </c>
      <c r="B35" s="3">
        <f t="shared" si="8"/>
        <v>1.24671786171629</v>
      </c>
      <c r="C35" s="3">
        <f t="shared" si="5"/>
        <v>-2.1138646388863e-13</v>
      </c>
      <c r="D35" s="3">
        <f t="shared" si="6"/>
        <v>-3.74925471214436</v>
      </c>
      <c r="E35" s="3">
        <f t="shared" si="9"/>
        <v>3.3806291099836e-12</v>
      </c>
      <c r="F35" s="1"/>
    </row>
    <row r="36" spans="1:6">
      <c r="A36" s="3">
        <f t="shared" si="7"/>
        <v>11</v>
      </c>
      <c r="B36" s="3">
        <f t="shared" si="8"/>
        <v>1.24671786171623</v>
      </c>
      <c r="C36" s="3">
        <f t="shared" si="5"/>
        <v>-3.33066907387547e-15</v>
      </c>
      <c r="D36" s="3">
        <f t="shared" si="6"/>
        <v>-3.74925471214399</v>
      </c>
      <c r="E36" s="3">
        <f t="shared" si="9"/>
        <v>5.6399329650958e-14</v>
      </c>
      <c r="F36" s="1"/>
    </row>
    <row r="37" spans="1:6">
      <c r="A37" s="3">
        <f t="shared" si="7"/>
        <v>12</v>
      </c>
      <c r="B37" s="3">
        <f t="shared" si="8"/>
        <v>1.24671786171623</v>
      </c>
      <c r="C37" s="3">
        <f t="shared" si="5"/>
        <v>0</v>
      </c>
      <c r="D37" s="3">
        <f t="shared" si="6"/>
        <v>-3.74925471214398</v>
      </c>
      <c r="E37" s="3">
        <f t="shared" si="9"/>
        <v>0</v>
      </c>
      <c r="F37" s="1"/>
    </row>
    <row r="38" spans="1:6">
      <c r="A38" s="3">
        <f t="shared" si="7"/>
        <v>13</v>
      </c>
      <c r="B38" s="3">
        <f t="shared" si="8"/>
        <v>1.24671786171623</v>
      </c>
      <c r="C38" s="3">
        <f t="shared" si="5"/>
        <v>0</v>
      </c>
      <c r="D38" s="3">
        <f t="shared" si="6"/>
        <v>-3.74925471214398</v>
      </c>
      <c r="E38" s="3">
        <f t="shared" si="9"/>
        <v>0</v>
      </c>
      <c r="F38" s="1"/>
    </row>
    <row r="39" spans="1:6">
      <c r="A39" s="5">
        <f t="shared" si="7"/>
        <v>14</v>
      </c>
      <c r="B39" s="5">
        <f t="shared" si="8"/>
        <v>1.24671786171623</v>
      </c>
      <c r="C39" s="5">
        <f t="shared" si="5"/>
        <v>0</v>
      </c>
      <c r="D39" s="5">
        <f t="shared" si="6"/>
        <v>-3.74925471214398</v>
      </c>
      <c r="E39" s="5">
        <f t="shared" si="9"/>
        <v>0</v>
      </c>
      <c r="F39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S12" sqref="S12"/>
    </sheetView>
  </sheetViews>
  <sheetFormatPr defaultColWidth="9.14285714285714" defaultRowHeight="15" outlineLevelCol="4"/>
  <sheetData>
    <row r="1" spans="1:5">
      <c r="A1" s="1" t="s">
        <v>12</v>
      </c>
      <c r="B1" s="1"/>
      <c r="C1" s="1"/>
      <c r="D1" s="1" t="s">
        <v>1</v>
      </c>
      <c r="E1" s="1"/>
    </row>
    <row r="2" spans="1:5">
      <c r="A2" s="1"/>
      <c r="B2" s="1"/>
      <c r="C2" s="1"/>
      <c r="D2" s="1" t="s">
        <v>2</v>
      </c>
      <c r="E2" s="1"/>
    </row>
    <row r="3" spans="1:5">
      <c r="A3" s="1"/>
      <c r="B3" s="1"/>
      <c r="C3" s="1"/>
      <c r="D3" s="1"/>
      <c r="E3" s="1"/>
    </row>
    <row r="4" spans="1:5">
      <c r="A4" s="2" t="s">
        <v>5</v>
      </c>
      <c r="B4" s="2" t="s">
        <v>6</v>
      </c>
      <c r="C4" s="2" t="s">
        <v>7</v>
      </c>
      <c r="D4" s="2" t="s">
        <v>8</v>
      </c>
      <c r="E4" s="1"/>
    </row>
    <row r="5" spans="1:5">
      <c r="A5" s="3">
        <v>8</v>
      </c>
      <c r="B5" s="3">
        <f t="shared" ref="B5:B19" si="0">EXP(A5)-(A5^2)+4*A5-5</f>
        <v>2943.95798704173</v>
      </c>
      <c r="C5" s="3">
        <f t="shared" ref="C5:C19" si="1">EXP(A5)-2*A5+4</f>
        <v>2968.95798704173</v>
      </c>
      <c r="D5" s="3"/>
      <c r="E5" s="1"/>
    </row>
    <row r="6" spans="1:5">
      <c r="A6" s="3">
        <f t="shared" ref="A6:A19" si="2">A5-(B5/C5)</f>
        <v>7.00842046270412</v>
      </c>
      <c r="B6" s="3">
        <f t="shared" si="0"/>
        <v>1079.8220288055</v>
      </c>
      <c r="C6" s="3">
        <f t="shared" si="1"/>
        <v>1095.88946341133</v>
      </c>
      <c r="D6" s="3">
        <f t="shared" ref="D6:D19" si="3">ABS(A5-A6)</f>
        <v>0.991579537295875</v>
      </c>
      <c r="E6" s="1"/>
    </row>
    <row r="7" spans="1:5">
      <c r="A7" s="3">
        <f t="shared" si="2"/>
        <v>6.02308200945886</v>
      </c>
      <c r="B7" s="3">
        <f t="shared" si="0"/>
        <v>395.6638527544</v>
      </c>
      <c r="C7" s="3">
        <f t="shared" si="1"/>
        <v>404.802877590314</v>
      </c>
      <c r="D7" s="3">
        <f t="shared" si="3"/>
        <v>0.985338453245267</v>
      </c>
      <c r="E7" s="1"/>
    </row>
    <row r="8" spans="1:5">
      <c r="A8" s="3">
        <f t="shared" si="2"/>
        <v>5.04565849135127</v>
      </c>
      <c r="B8" s="3">
        <f t="shared" si="0"/>
        <v>145.070524245972</v>
      </c>
      <c r="C8" s="3">
        <f t="shared" si="1"/>
        <v>149.25524290921</v>
      </c>
      <c r="D8" s="3">
        <f t="shared" si="3"/>
        <v>0.977423518107589</v>
      </c>
      <c r="E8" s="1"/>
    </row>
    <row r="9" spans="1:5">
      <c r="A9" s="3">
        <f t="shared" si="2"/>
        <v>4.07369582244712</v>
      </c>
      <c r="B9" s="3">
        <f t="shared" si="0"/>
        <v>53.4735647755789</v>
      </c>
      <c r="C9" s="3">
        <f t="shared" si="1"/>
        <v>54.6263874947193</v>
      </c>
      <c r="D9" s="3">
        <f t="shared" si="3"/>
        <v>0.971962668904147</v>
      </c>
      <c r="E9" s="1"/>
    </row>
    <row r="10" spans="1:5">
      <c r="A10" s="3">
        <f t="shared" si="2"/>
        <v>3.09479959247497</v>
      </c>
      <c r="B10" s="3">
        <f t="shared" si="0"/>
        <v>19.8842263845693</v>
      </c>
      <c r="C10" s="3">
        <f t="shared" si="1"/>
        <v>19.8932133473027</v>
      </c>
      <c r="D10" s="3">
        <f t="shared" si="3"/>
        <v>0.978896229972157</v>
      </c>
      <c r="E10" s="1"/>
    </row>
    <row r="11" spans="1:5">
      <c r="A11" s="3">
        <f t="shared" si="2"/>
        <v>2.0952513527098</v>
      </c>
      <c r="B11" s="3">
        <f t="shared" si="0"/>
        <v>7.11841075832259</v>
      </c>
      <c r="C11" s="3">
        <f t="shared" si="1"/>
        <v>7.93698087309603</v>
      </c>
      <c r="D11" s="3">
        <f t="shared" si="3"/>
        <v>0.999548239765164</v>
      </c>
      <c r="E11" s="1"/>
    </row>
    <row r="12" spans="1:5">
      <c r="A12" s="3">
        <f t="shared" si="2"/>
        <v>1.1983850414337</v>
      </c>
      <c r="B12" s="3">
        <f t="shared" si="0"/>
        <v>1.67217285692788</v>
      </c>
      <c r="C12" s="3">
        <f t="shared" si="1"/>
        <v>4.91798931585772</v>
      </c>
      <c r="D12" s="3">
        <f t="shared" si="3"/>
        <v>0.896866311276099</v>
      </c>
      <c r="E12" s="1"/>
    </row>
    <row r="13" spans="1:5">
      <c r="A13" s="3">
        <f t="shared" si="2"/>
        <v>0.858373555126469</v>
      </c>
      <c r="B13" s="3">
        <f t="shared" si="0"/>
        <v>0.0560093274433093</v>
      </c>
      <c r="C13" s="3">
        <f t="shared" si="1"/>
        <v>4.64257315682495</v>
      </c>
      <c r="D13" s="3">
        <f t="shared" si="3"/>
        <v>0.340011486307233</v>
      </c>
      <c r="E13" s="1"/>
    </row>
    <row r="14" spans="1:5">
      <c r="A14" s="3">
        <f t="shared" si="2"/>
        <v>0.84630926975038</v>
      </c>
      <c r="B14" s="3">
        <f t="shared" si="0"/>
        <v>2.54606045606565e-5</v>
      </c>
      <c r="C14" s="3">
        <f t="shared" si="1"/>
        <v>4.6384092221677</v>
      </c>
      <c r="D14" s="3">
        <f t="shared" si="3"/>
        <v>0.0120642853760896</v>
      </c>
      <c r="E14" s="1"/>
    </row>
    <row r="15" spans="1:5">
      <c r="A15" s="4">
        <f t="shared" si="2"/>
        <v>0.846303780669244</v>
      </c>
      <c r="B15" s="4">
        <f t="shared" si="0"/>
        <v>4.9871218266162e-12</v>
      </c>
      <c r="C15" s="4">
        <f t="shared" si="1"/>
        <v>4.63840740516458</v>
      </c>
      <c r="D15" s="4">
        <f t="shared" si="3"/>
        <v>5.48908113562341e-6</v>
      </c>
      <c r="E15" s="1" t="s">
        <v>9</v>
      </c>
    </row>
    <row r="16" spans="1:5">
      <c r="A16" s="3">
        <f t="shared" si="2"/>
        <v>0.846303780668169</v>
      </c>
      <c r="B16" s="3">
        <f t="shared" si="0"/>
        <v>0</v>
      </c>
      <c r="C16" s="3">
        <f t="shared" si="1"/>
        <v>4.63840740516422</v>
      </c>
      <c r="D16" s="3">
        <f t="shared" si="3"/>
        <v>1.075139977047e-12</v>
      </c>
      <c r="E16" s="1"/>
    </row>
    <row r="17" spans="1:5">
      <c r="A17" s="3">
        <f t="shared" si="2"/>
        <v>0.846303780668169</v>
      </c>
      <c r="B17" s="3">
        <f t="shared" si="0"/>
        <v>0</v>
      </c>
      <c r="C17" s="3">
        <f t="shared" si="1"/>
        <v>4.63840740516422</v>
      </c>
      <c r="D17" s="3">
        <f t="shared" si="3"/>
        <v>0</v>
      </c>
      <c r="E17" s="1"/>
    </row>
    <row r="18" spans="1:5">
      <c r="A18" s="3">
        <f t="shared" si="2"/>
        <v>0.846303780668169</v>
      </c>
      <c r="B18" s="3">
        <f t="shared" si="0"/>
        <v>0</v>
      </c>
      <c r="C18" s="3">
        <f t="shared" si="1"/>
        <v>4.63840740516422</v>
      </c>
      <c r="D18" s="3">
        <f t="shared" si="3"/>
        <v>0</v>
      </c>
      <c r="E18" s="1"/>
    </row>
    <row r="19" spans="1:5">
      <c r="A19" s="5">
        <f t="shared" si="2"/>
        <v>0.846303780668169</v>
      </c>
      <c r="B19" s="5">
        <f t="shared" si="0"/>
        <v>0</v>
      </c>
      <c r="C19" s="5">
        <f t="shared" si="1"/>
        <v>4.63840740516422</v>
      </c>
      <c r="D19" s="5">
        <f t="shared" si="3"/>
        <v>0</v>
      </c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2" t="s">
        <v>5</v>
      </c>
      <c r="B24" s="2" t="s">
        <v>6</v>
      </c>
      <c r="C24" s="2" t="s">
        <v>7</v>
      </c>
      <c r="D24" s="2" t="s">
        <v>8</v>
      </c>
      <c r="E24" s="1"/>
    </row>
    <row r="25" spans="1:5">
      <c r="A25" s="3">
        <v>3</v>
      </c>
      <c r="B25" s="3">
        <f t="shared" ref="B25:B35" si="4">EXP(A25)-(A25^2)+4*A25-5</f>
        <v>18.0855369231877</v>
      </c>
      <c r="C25" s="3">
        <f t="shared" ref="C25:C35" si="5">EXP(A25)-2*A25+4</f>
        <v>18.0855369231877</v>
      </c>
      <c r="D25" s="3"/>
      <c r="E25" s="1"/>
    </row>
    <row r="26" spans="1:5">
      <c r="A26" s="3">
        <f t="shared" ref="A26:A35" si="6">A25-(B25/C25)</f>
        <v>2</v>
      </c>
      <c r="B26" s="3">
        <f t="shared" si="4"/>
        <v>6.38905609893065</v>
      </c>
      <c r="C26" s="3">
        <f t="shared" si="5"/>
        <v>7.38905609893065</v>
      </c>
      <c r="D26" s="3">
        <f t="shared" ref="D26:D35" si="7">ABS(A25-A26)</f>
        <v>1</v>
      </c>
      <c r="E26" s="1"/>
    </row>
    <row r="27" spans="1:5">
      <c r="A27" s="3">
        <f t="shared" si="6"/>
        <v>1.13533528323661</v>
      </c>
      <c r="B27" s="3">
        <f t="shared" si="4"/>
        <v>1.36457176971535</v>
      </c>
      <c r="C27" s="3">
        <f t="shared" si="5"/>
        <v>4.84154627565763</v>
      </c>
      <c r="D27" s="3">
        <f t="shared" si="7"/>
        <v>0.864664716763387</v>
      </c>
      <c r="E27" s="1"/>
    </row>
    <row r="28" spans="1:5">
      <c r="A28" s="3">
        <f t="shared" si="6"/>
        <v>0.853489010987569</v>
      </c>
      <c r="B28" s="3">
        <f t="shared" si="4"/>
        <v>0.0333367146411323</v>
      </c>
      <c r="C28" s="3">
        <f t="shared" si="5"/>
        <v>4.64084614059226</v>
      </c>
      <c r="D28" s="3">
        <f t="shared" si="7"/>
        <v>0.281846272249044</v>
      </c>
      <c r="E28" s="1"/>
    </row>
    <row r="29" spans="1:5">
      <c r="A29" s="3">
        <f t="shared" si="6"/>
        <v>0.846305684147761</v>
      </c>
      <c r="B29" s="3">
        <f t="shared" si="4"/>
        <v>8.82911443689238e-6</v>
      </c>
      <c r="C29" s="3">
        <f t="shared" si="5"/>
        <v>4.63840803524868</v>
      </c>
      <c r="D29" s="3">
        <f t="shared" si="7"/>
        <v>0.00718332683980727</v>
      </c>
      <c r="E29" s="1"/>
    </row>
    <row r="30" spans="1:5">
      <c r="A30" s="4">
        <f t="shared" si="6"/>
        <v>0.846303780668298</v>
      </c>
      <c r="B30" s="4">
        <f t="shared" si="4"/>
        <v>5.99520433297585e-13</v>
      </c>
      <c r="C30" s="4">
        <f t="shared" si="5"/>
        <v>4.63840740516427</v>
      </c>
      <c r="D30" s="4">
        <f t="shared" si="7"/>
        <v>1.90347946316116e-6</v>
      </c>
      <c r="E30" s="1" t="s">
        <v>9</v>
      </c>
    </row>
    <row r="31" spans="1:5">
      <c r="A31" s="3">
        <f t="shared" si="6"/>
        <v>0.846303780668169</v>
      </c>
      <c r="B31" s="3">
        <f t="shared" si="4"/>
        <v>0</v>
      </c>
      <c r="C31" s="3">
        <f t="shared" si="5"/>
        <v>4.63840740516422</v>
      </c>
      <c r="D31" s="3">
        <f t="shared" si="7"/>
        <v>1.29229960066368e-13</v>
      </c>
      <c r="E31" s="1"/>
    </row>
    <row r="32" spans="1:5">
      <c r="A32" s="3">
        <f t="shared" si="6"/>
        <v>0.846303780668169</v>
      </c>
      <c r="B32" s="3">
        <f t="shared" si="4"/>
        <v>0</v>
      </c>
      <c r="C32" s="3">
        <f t="shared" si="5"/>
        <v>4.63840740516422</v>
      </c>
      <c r="D32" s="3">
        <f t="shared" si="7"/>
        <v>0</v>
      </c>
      <c r="E32" s="1"/>
    </row>
    <row r="33" spans="1:5">
      <c r="A33" s="3">
        <f t="shared" si="6"/>
        <v>0.846303780668169</v>
      </c>
      <c r="B33" s="3">
        <f t="shared" si="4"/>
        <v>0</v>
      </c>
      <c r="C33" s="3">
        <f t="shared" si="5"/>
        <v>4.63840740516422</v>
      </c>
      <c r="D33" s="3">
        <f t="shared" si="7"/>
        <v>0</v>
      </c>
      <c r="E33" s="1"/>
    </row>
    <row r="34" spans="1:5">
      <c r="A34" s="3">
        <f t="shared" si="6"/>
        <v>0.846303780668169</v>
      </c>
      <c r="B34" s="3">
        <f t="shared" si="4"/>
        <v>0</v>
      </c>
      <c r="C34" s="3">
        <f t="shared" si="5"/>
        <v>4.63840740516422</v>
      </c>
      <c r="D34" s="3">
        <f t="shared" si="7"/>
        <v>0</v>
      </c>
      <c r="E34" s="1"/>
    </row>
    <row r="35" spans="1:5">
      <c r="A35" s="5">
        <f t="shared" si="6"/>
        <v>0.846303780668169</v>
      </c>
      <c r="B35" s="5">
        <f t="shared" si="4"/>
        <v>0</v>
      </c>
      <c r="C35" s="5">
        <f t="shared" si="5"/>
        <v>4.63840740516422</v>
      </c>
      <c r="D35" s="5">
        <f t="shared" si="7"/>
        <v>0</v>
      </c>
      <c r="E35" s="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workbookViewId="0">
      <selection activeCell="S6" sqref="S6"/>
    </sheetView>
  </sheetViews>
  <sheetFormatPr defaultColWidth="9.14285714285714" defaultRowHeight="15" outlineLevelCol="5"/>
  <sheetData>
    <row r="1" spans="1:6">
      <c r="A1" s="1" t="s">
        <v>13</v>
      </c>
      <c r="B1" s="1"/>
      <c r="C1" s="1"/>
      <c r="D1" s="1"/>
      <c r="E1" s="1" t="s">
        <v>1</v>
      </c>
      <c r="F1" s="1"/>
    </row>
    <row r="2" spans="1:6">
      <c r="A2" s="1"/>
      <c r="B2" s="1"/>
      <c r="C2" s="1"/>
      <c r="D2" s="1"/>
      <c r="E2" s="1" t="s">
        <v>2</v>
      </c>
      <c r="F2" s="1"/>
    </row>
    <row r="3" spans="1:6">
      <c r="A3" s="1" t="s">
        <v>3</v>
      </c>
      <c r="B3" s="1"/>
      <c r="C3" s="1"/>
      <c r="D3" s="1"/>
      <c r="E3" s="1"/>
      <c r="F3" s="1"/>
    </row>
    <row r="4" spans="1:6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1"/>
    </row>
    <row r="5" spans="1:6">
      <c r="A5" s="3">
        <v>0</v>
      </c>
      <c r="B5" s="3">
        <v>8</v>
      </c>
      <c r="C5" s="3">
        <f t="shared" ref="C5:C19" si="0">B5+COS(B5)</f>
        <v>7.85449996619139</v>
      </c>
      <c r="D5" s="3">
        <f t="shared" ref="D5:D19" si="1">1-SIN(B5)</f>
        <v>0.0106417533766182</v>
      </c>
      <c r="E5" s="3"/>
      <c r="F5" s="1"/>
    </row>
    <row r="6" spans="1:6">
      <c r="A6" s="3">
        <f t="shared" ref="A6:A19" si="2">A5+1</f>
        <v>1</v>
      </c>
      <c r="B6" s="3">
        <f t="shared" ref="B6:B19" si="3">B5-(C5/D5)</f>
        <v>-730.083254536709</v>
      </c>
      <c r="C6" s="3">
        <f t="shared" si="0"/>
        <v>-729.752561887334</v>
      </c>
      <c r="D6" s="3">
        <f t="shared" si="1"/>
        <v>1.94373850808834</v>
      </c>
      <c r="E6" s="3">
        <f t="shared" ref="E6:E19" si="4">ABS(B5-B6)</f>
        <v>738.083254536709</v>
      </c>
      <c r="F6" s="1"/>
    </row>
    <row r="7" spans="1:6">
      <c r="A7" s="3">
        <f t="shared" si="2"/>
        <v>2</v>
      </c>
      <c r="B7" s="3">
        <f t="shared" si="3"/>
        <v>-354.645633246259</v>
      </c>
      <c r="C7" s="3">
        <f t="shared" si="0"/>
        <v>-355.583510116924</v>
      </c>
      <c r="D7" s="3">
        <f t="shared" si="1"/>
        <v>1.34696826291781</v>
      </c>
      <c r="E7" s="3">
        <f t="shared" si="4"/>
        <v>375.43762129045</v>
      </c>
      <c r="F7" s="1"/>
    </row>
    <row r="8" spans="1:6">
      <c r="A8" s="3">
        <f t="shared" si="2"/>
        <v>3</v>
      </c>
      <c r="B8" s="3">
        <f t="shared" si="3"/>
        <v>-90.6575943991845</v>
      </c>
      <c r="C8" s="3">
        <f t="shared" si="0"/>
        <v>-91.5586527995878</v>
      </c>
      <c r="D8" s="3">
        <f t="shared" si="1"/>
        <v>1.43369777387327</v>
      </c>
      <c r="E8" s="3">
        <f t="shared" si="4"/>
        <v>263.988038847075</v>
      </c>
      <c r="F8" s="1"/>
    </row>
    <row r="9" spans="1:6">
      <c r="A9" s="3">
        <f t="shared" si="2"/>
        <v>4</v>
      </c>
      <c r="B9" s="3">
        <f t="shared" si="3"/>
        <v>-26.7957021174984</v>
      </c>
      <c r="C9" s="3">
        <f t="shared" si="0"/>
        <v>-26.8877362558827</v>
      </c>
      <c r="D9" s="3">
        <f t="shared" si="1"/>
        <v>1.99575585229104</v>
      </c>
      <c r="E9" s="3">
        <f t="shared" si="4"/>
        <v>63.8618922816861</v>
      </c>
      <c r="F9" s="1"/>
    </row>
    <row r="10" spans="1:6">
      <c r="A10" s="3">
        <f t="shared" si="2"/>
        <v>5</v>
      </c>
      <c r="B10" s="3">
        <f t="shared" si="3"/>
        <v>-13.3232444393627</v>
      </c>
      <c r="C10" s="3">
        <f t="shared" si="0"/>
        <v>-12.596258285031</v>
      </c>
      <c r="D10" s="3">
        <f t="shared" si="1"/>
        <v>1.68665211818651</v>
      </c>
      <c r="E10" s="3">
        <f t="shared" si="4"/>
        <v>13.4724576781357</v>
      </c>
      <c r="F10" s="1"/>
    </row>
    <row r="11" spans="1:6">
      <c r="A11" s="3">
        <f t="shared" si="2"/>
        <v>6</v>
      </c>
      <c r="B11" s="3">
        <f t="shared" si="3"/>
        <v>-5.85504269864186</v>
      </c>
      <c r="C11" s="3">
        <f t="shared" si="0"/>
        <v>-4.94530422506428</v>
      </c>
      <c r="D11" s="3">
        <f t="shared" si="1"/>
        <v>0.584818220904709</v>
      </c>
      <c r="E11" s="3">
        <f t="shared" si="4"/>
        <v>7.46820174072086</v>
      </c>
      <c r="F11" s="1"/>
    </row>
    <row r="12" spans="1:6">
      <c r="A12" s="3">
        <f t="shared" si="2"/>
        <v>7</v>
      </c>
      <c r="B12" s="3">
        <f t="shared" si="3"/>
        <v>2.60109640286208</v>
      </c>
      <c r="C12" s="3">
        <f t="shared" si="0"/>
        <v>1.74364296745951</v>
      </c>
      <c r="D12" s="3">
        <f t="shared" si="1"/>
        <v>0.485438433113861</v>
      </c>
      <c r="E12" s="3">
        <f t="shared" si="4"/>
        <v>8.45613910150395</v>
      </c>
      <c r="F12" s="1"/>
    </row>
    <row r="13" spans="1:6">
      <c r="A13" s="3">
        <f t="shared" si="2"/>
        <v>8</v>
      </c>
      <c r="B13" s="3">
        <f t="shared" si="3"/>
        <v>-0.990796715848874</v>
      </c>
      <c r="C13" s="3">
        <f t="shared" si="0"/>
        <v>-0.442773104486163</v>
      </c>
      <c r="D13" s="3">
        <f t="shared" si="1"/>
        <v>1.83646286312602</v>
      </c>
      <c r="E13" s="3">
        <f t="shared" si="4"/>
        <v>3.59189311871096</v>
      </c>
      <c r="F13" s="1"/>
    </row>
    <row r="14" spans="1:6">
      <c r="A14" s="3">
        <f t="shared" si="2"/>
        <v>9</v>
      </c>
      <c r="B14" s="3">
        <f t="shared" si="3"/>
        <v>-0.749695676793569</v>
      </c>
      <c r="C14" s="3">
        <f t="shared" si="0"/>
        <v>-0.0177994033116813</v>
      </c>
      <c r="D14" s="3">
        <f t="shared" si="1"/>
        <v>1.68141605855991</v>
      </c>
      <c r="E14" s="3">
        <f t="shared" si="4"/>
        <v>0.241101039055305</v>
      </c>
      <c r="F14" s="1"/>
    </row>
    <row r="15" spans="1:6">
      <c r="A15" s="3">
        <f t="shared" si="2"/>
        <v>10</v>
      </c>
      <c r="B15" s="3">
        <f t="shared" si="3"/>
        <v>-0.739109716691031</v>
      </c>
      <c r="C15" s="3">
        <f t="shared" si="0"/>
        <v>-4.11434242668651e-5</v>
      </c>
      <c r="D15" s="3">
        <f t="shared" si="1"/>
        <v>1.6736301982612</v>
      </c>
      <c r="E15" s="3">
        <f t="shared" si="4"/>
        <v>0.0105859601025377</v>
      </c>
      <c r="F15" s="1"/>
    </row>
    <row r="16" spans="1:6">
      <c r="A16" s="3">
        <f t="shared" si="2"/>
        <v>11</v>
      </c>
      <c r="B16" s="3">
        <f t="shared" si="3"/>
        <v>-0.7390851333486</v>
      </c>
      <c r="C16" s="3">
        <f t="shared" si="0"/>
        <v>-2.23326357406961e-10</v>
      </c>
      <c r="D16" s="3">
        <f t="shared" si="1"/>
        <v>1.67361202928184</v>
      </c>
      <c r="E16" s="3">
        <f t="shared" si="4"/>
        <v>2.45833424310504e-5</v>
      </c>
      <c r="F16" s="1"/>
    </row>
    <row r="17" spans="1:6">
      <c r="A17" s="4">
        <f t="shared" si="2"/>
        <v>12</v>
      </c>
      <c r="B17" s="4">
        <f t="shared" si="3"/>
        <v>-0.739085133215161</v>
      </c>
      <c r="C17" s="4">
        <f t="shared" si="0"/>
        <v>0</v>
      </c>
      <c r="D17" s="4">
        <f t="shared" si="1"/>
        <v>1.67361202918321</v>
      </c>
      <c r="E17" s="4">
        <f t="shared" si="4"/>
        <v>1.33439703731142e-10</v>
      </c>
      <c r="F17" s="1" t="s">
        <v>9</v>
      </c>
    </row>
    <row r="18" spans="1:6">
      <c r="A18" s="3">
        <f t="shared" si="2"/>
        <v>13</v>
      </c>
      <c r="B18" s="3">
        <f t="shared" si="3"/>
        <v>-0.739085133215161</v>
      </c>
      <c r="C18" s="3">
        <f t="shared" si="0"/>
        <v>0</v>
      </c>
      <c r="D18" s="3">
        <f t="shared" si="1"/>
        <v>1.67361202918321</v>
      </c>
      <c r="E18" s="3">
        <f t="shared" si="4"/>
        <v>0</v>
      </c>
      <c r="F18" s="1"/>
    </row>
    <row r="19" spans="1:6">
      <c r="A19" s="5">
        <f t="shared" si="2"/>
        <v>14</v>
      </c>
      <c r="B19" s="5">
        <f t="shared" si="3"/>
        <v>-0.739085133215161</v>
      </c>
      <c r="C19" s="5">
        <f t="shared" si="0"/>
        <v>0</v>
      </c>
      <c r="D19" s="5">
        <f t="shared" si="1"/>
        <v>1.67361202918321</v>
      </c>
      <c r="E19" s="5">
        <f t="shared" si="4"/>
        <v>0</v>
      </c>
      <c r="F19" s="1"/>
    </row>
    <row r="20" spans="1:6">
      <c r="A20" s="6"/>
      <c r="B20" s="6"/>
      <c r="C20" s="6"/>
      <c r="D20" s="6"/>
      <c r="E20" s="6"/>
      <c r="F20" s="1"/>
    </row>
    <row r="21" spans="1:6">
      <c r="A21" s="6"/>
      <c r="B21" s="6"/>
      <c r="C21" s="6"/>
      <c r="D21" s="6"/>
      <c r="E21" s="6"/>
      <c r="F21" s="1"/>
    </row>
    <row r="22" spans="1:6">
      <c r="A22" s="6"/>
      <c r="B22" s="6"/>
      <c r="C22" s="6"/>
      <c r="D22" s="6"/>
      <c r="E22" s="6"/>
      <c r="F22" s="1"/>
    </row>
    <row r="23" spans="1:6">
      <c r="A23" s="1" t="s">
        <v>10</v>
      </c>
      <c r="B23" s="6"/>
      <c r="C23" s="6"/>
      <c r="D23" s="6"/>
      <c r="E23" s="6"/>
      <c r="F23" s="1"/>
    </row>
    <row r="24" spans="1:6">
      <c r="A24" s="2" t="s">
        <v>4</v>
      </c>
      <c r="B24" s="2" t="s">
        <v>5</v>
      </c>
      <c r="C24" s="2" t="s">
        <v>6</v>
      </c>
      <c r="D24" s="2" t="s">
        <v>7</v>
      </c>
      <c r="E24" s="2" t="s">
        <v>8</v>
      </c>
      <c r="F24" s="1"/>
    </row>
    <row r="25" spans="1:6">
      <c r="A25" s="3">
        <v>0</v>
      </c>
      <c r="B25" s="3">
        <v>3</v>
      </c>
      <c r="C25" s="3">
        <f t="shared" ref="C25:C88" si="5">B25+COS(B25)</f>
        <v>2.01000750339955</v>
      </c>
      <c r="D25" s="3">
        <f t="shared" ref="D25:D88" si="6">1-SIN(B25)</f>
        <v>0.858879991940133</v>
      </c>
      <c r="E25" s="3"/>
      <c r="F25" s="1"/>
    </row>
    <row r="26" spans="1:6">
      <c r="A26" s="3">
        <f t="shared" ref="A26:A89" si="7">A25+1</f>
        <v>1</v>
      </c>
      <c r="B26" s="3">
        <f t="shared" ref="B26:B89" si="8">B25-(C25/D25)</f>
        <v>0.659734162791325</v>
      </c>
      <c r="C26" s="3">
        <f t="shared" si="5"/>
        <v>1.44988935564514</v>
      </c>
      <c r="D26" s="3">
        <f t="shared" si="6"/>
        <v>0.387093179018095</v>
      </c>
      <c r="E26" s="3">
        <f t="shared" ref="E26:E89" si="9">ABS(B25-B26)</f>
        <v>2.34026583720867</v>
      </c>
      <c r="F26" s="1"/>
    </row>
    <row r="27" spans="1:6">
      <c r="A27" s="3">
        <f t="shared" si="7"/>
        <v>2</v>
      </c>
      <c r="B27" s="3">
        <f t="shared" si="8"/>
        <v>-3.08584812652452</v>
      </c>
      <c r="C27" s="3">
        <f t="shared" si="5"/>
        <v>-4.08429480267813</v>
      </c>
      <c r="D27" s="3">
        <f t="shared" si="6"/>
        <v>1.05571566097419</v>
      </c>
      <c r="E27" s="3">
        <f t="shared" si="9"/>
        <v>3.74558228931584</v>
      </c>
      <c r="F27" s="1"/>
    </row>
    <row r="28" spans="1:6">
      <c r="A28" s="3">
        <f t="shared" si="7"/>
        <v>3</v>
      </c>
      <c r="B28" s="3">
        <f t="shared" si="8"/>
        <v>0.7828969851178</v>
      </c>
      <c r="C28" s="3">
        <f t="shared" si="5"/>
        <v>1.49177015279186</v>
      </c>
      <c r="D28" s="3">
        <f t="shared" si="6"/>
        <v>0.294664028882873</v>
      </c>
      <c r="E28" s="3">
        <f t="shared" si="9"/>
        <v>3.86874511164232</v>
      </c>
      <c r="F28" s="1"/>
    </row>
    <row r="29" spans="1:6">
      <c r="A29" s="3">
        <f t="shared" si="7"/>
        <v>4</v>
      </c>
      <c r="B29" s="3">
        <f t="shared" si="8"/>
        <v>-4.27971672598716</v>
      </c>
      <c r="C29" s="3">
        <f t="shared" si="5"/>
        <v>-4.69901502482272</v>
      </c>
      <c r="D29" s="3">
        <f t="shared" si="6"/>
        <v>0.092151479268919</v>
      </c>
      <c r="E29" s="3">
        <f t="shared" si="9"/>
        <v>5.06261371110496</v>
      </c>
      <c r="F29" s="1"/>
    </row>
    <row r="30" spans="1:6">
      <c r="A30" s="3">
        <f t="shared" si="7"/>
        <v>5</v>
      </c>
      <c r="B30" s="3">
        <f t="shared" si="8"/>
        <v>46.7125740337729</v>
      </c>
      <c r="C30" s="3">
        <f t="shared" si="5"/>
        <v>45.7959784829129</v>
      </c>
      <c r="D30" s="3">
        <f t="shared" si="6"/>
        <v>0.600184297277173</v>
      </c>
      <c r="E30" s="3">
        <f t="shared" si="9"/>
        <v>50.99229075976</v>
      </c>
      <c r="F30" s="1"/>
    </row>
    <row r="31" spans="1:6">
      <c r="A31" s="3">
        <f t="shared" si="7"/>
        <v>6</v>
      </c>
      <c r="B31" s="3">
        <f t="shared" si="8"/>
        <v>-29.5906193197909</v>
      </c>
      <c r="C31" s="3">
        <f t="shared" si="5"/>
        <v>-29.8423914038117</v>
      </c>
      <c r="D31" s="3">
        <f t="shared" si="6"/>
        <v>0.0322134441377022</v>
      </c>
      <c r="E31" s="3">
        <f t="shared" si="9"/>
        <v>76.3031933535638</v>
      </c>
      <c r="F31" s="1"/>
    </row>
    <row r="32" spans="1:6">
      <c r="A32" s="3">
        <f t="shared" si="7"/>
        <v>7</v>
      </c>
      <c r="B32" s="3">
        <f t="shared" si="8"/>
        <v>896.80493392329</v>
      </c>
      <c r="C32" s="3">
        <f t="shared" si="5"/>
        <v>896.685451379075</v>
      </c>
      <c r="D32" s="3">
        <f t="shared" si="6"/>
        <v>1.99283630152608</v>
      </c>
      <c r="E32" s="3">
        <f t="shared" si="9"/>
        <v>926.395553243081</v>
      </c>
      <c r="F32" s="1"/>
    </row>
    <row r="33" spans="1:6">
      <c r="A33" s="3">
        <f t="shared" si="7"/>
        <v>8</v>
      </c>
      <c r="B33" s="3">
        <f t="shared" si="8"/>
        <v>446.850539429167</v>
      </c>
      <c r="C33" s="3">
        <f t="shared" si="5"/>
        <v>447.586045758061</v>
      </c>
      <c r="D33" s="3">
        <f t="shared" si="6"/>
        <v>0.322482147721241</v>
      </c>
      <c r="E33" s="3">
        <f t="shared" si="9"/>
        <v>449.954394494123</v>
      </c>
      <c r="F33" s="1"/>
    </row>
    <row r="34" spans="1:6">
      <c r="A34" s="3">
        <f t="shared" si="7"/>
        <v>9</v>
      </c>
      <c r="B34" s="3">
        <f t="shared" si="8"/>
        <v>-941.089999049762</v>
      </c>
      <c r="C34" s="3">
        <f t="shared" si="5"/>
        <v>-940.908019444004</v>
      </c>
      <c r="D34" s="3">
        <f t="shared" si="6"/>
        <v>0.0166976949645099</v>
      </c>
      <c r="E34" s="3">
        <f t="shared" si="9"/>
        <v>1387.94053847893</v>
      </c>
      <c r="F34" s="1"/>
    </row>
    <row r="35" spans="1:6">
      <c r="A35" s="3">
        <f t="shared" si="7"/>
        <v>10</v>
      </c>
      <c r="B35" s="3">
        <f t="shared" si="8"/>
        <v>55408.4852832785</v>
      </c>
      <c r="C35" s="3">
        <f t="shared" si="5"/>
        <v>55407.5084461763</v>
      </c>
      <c r="D35" s="3">
        <f t="shared" si="6"/>
        <v>1.21398428877764</v>
      </c>
      <c r="E35" s="3">
        <f t="shared" si="9"/>
        <v>56349.5752823282</v>
      </c>
      <c r="F35" s="1"/>
    </row>
    <row r="36" spans="1:6">
      <c r="A36" s="3">
        <f t="shared" si="7"/>
        <v>11</v>
      </c>
      <c r="B36" s="3">
        <f t="shared" si="8"/>
        <v>9767.44284279847</v>
      </c>
      <c r="C36" s="3">
        <f t="shared" si="5"/>
        <v>9766.46946965127</v>
      </c>
      <c r="D36" s="3">
        <f t="shared" si="6"/>
        <v>1.22922634299228</v>
      </c>
      <c r="E36" s="3">
        <f t="shared" si="9"/>
        <v>45641.04244048</v>
      </c>
      <c r="F36" s="1"/>
    </row>
    <row r="37" spans="1:6">
      <c r="A37" s="3">
        <f t="shared" si="7"/>
        <v>12</v>
      </c>
      <c r="B37" s="3">
        <f t="shared" si="8"/>
        <v>1822.22630450256</v>
      </c>
      <c r="C37" s="3">
        <f t="shared" si="5"/>
        <v>1823.22104927918</v>
      </c>
      <c r="D37" s="3">
        <f t="shared" si="6"/>
        <v>0.897614310606846</v>
      </c>
      <c r="E37" s="3">
        <f t="shared" si="9"/>
        <v>7945.2165382959</v>
      </c>
      <c r="F37" s="1"/>
    </row>
    <row r="38" spans="1:6">
      <c r="A38" s="3">
        <f t="shared" si="7"/>
        <v>13</v>
      </c>
      <c r="B38" s="3">
        <f t="shared" si="8"/>
        <v>-208.959058447549</v>
      </c>
      <c r="C38" s="3">
        <f t="shared" si="5"/>
        <v>-209.002192045104</v>
      </c>
      <c r="D38" s="3">
        <f t="shared" si="6"/>
        <v>1.99906931329209</v>
      </c>
      <c r="E38" s="3">
        <f t="shared" si="9"/>
        <v>2031.18536295011</v>
      </c>
      <c r="F38" s="1"/>
    </row>
    <row r="39" spans="1:6">
      <c r="A39" s="3">
        <f t="shared" si="7"/>
        <v>14</v>
      </c>
      <c r="B39" s="3">
        <f t="shared" si="8"/>
        <v>-104.409310894815</v>
      </c>
      <c r="C39" s="3">
        <f t="shared" si="5"/>
        <v>-105.149964750438</v>
      </c>
      <c r="D39" s="3">
        <f t="shared" si="6"/>
        <v>0.328113204363382</v>
      </c>
      <c r="E39" s="3">
        <f t="shared" si="9"/>
        <v>104.549747552734</v>
      </c>
      <c r="F39" s="1"/>
    </row>
    <row r="40" spans="1:6">
      <c r="A40" s="3">
        <f t="shared" si="7"/>
        <v>15</v>
      </c>
      <c r="B40" s="3">
        <f t="shared" si="8"/>
        <v>216.059244933208</v>
      </c>
      <c r="C40" s="3">
        <f t="shared" si="5"/>
        <v>215.301305711991</v>
      </c>
      <c r="D40" s="3">
        <f t="shared" si="6"/>
        <v>0.347674822699293</v>
      </c>
      <c r="E40" s="3">
        <f t="shared" si="9"/>
        <v>320.468555828023</v>
      </c>
      <c r="F40" s="1"/>
    </row>
    <row r="41" spans="1:6">
      <c r="A41" s="3">
        <f t="shared" si="7"/>
        <v>16</v>
      </c>
      <c r="B41" s="3">
        <f t="shared" si="8"/>
        <v>-403.201315956491</v>
      </c>
      <c r="C41" s="3">
        <f t="shared" si="5"/>
        <v>-402.727745680861</v>
      </c>
      <c r="D41" s="3">
        <f t="shared" si="6"/>
        <v>1.88075603548328</v>
      </c>
      <c r="E41" s="3">
        <f t="shared" si="9"/>
        <v>619.260560889699</v>
      </c>
      <c r="F41" s="1"/>
    </row>
    <row r="42" spans="1:6">
      <c r="A42" s="3">
        <f t="shared" si="7"/>
        <v>17</v>
      </c>
      <c r="B42" s="3">
        <f t="shared" si="8"/>
        <v>-189.070541904568</v>
      </c>
      <c r="C42" s="3">
        <f t="shared" si="5"/>
        <v>-188.231340188047</v>
      </c>
      <c r="D42" s="3">
        <f t="shared" si="6"/>
        <v>1.54382026349555</v>
      </c>
      <c r="E42" s="3">
        <f t="shared" si="9"/>
        <v>214.130774051923</v>
      </c>
      <c r="F42" s="1"/>
    </row>
    <row r="43" spans="1:6">
      <c r="A43" s="3">
        <f t="shared" si="7"/>
        <v>18</v>
      </c>
      <c r="B43" s="3">
        <f t="shared" si="8"/>
        <v>-67.1448588189931</v>
      </c>
      <c r="C43" s="3">
        <f t="shared" si="5"/>
        <v>-67.5337090074167</v>
      </c>
      <c r="D43" s="3">
        <f t="shared" si="6"/>
        <v>0.0786990008889881</v>
      </c>
      <c r="E43" s="3">
        <f t="shared" si="9"/>
        <v>121.925683085575</v>
      </c>
      <c r="F43" s="1"/>
    </row>
    <row r="44" spans="1:6">
      <c r="A44" s="3">
        <f t="shared" si="7"/>
        <v>19</v>
      </c>
      <c r="B44" s="3">
        <f t="shared" si="8"/>
        <v>790.981778680243</v>
      </c>
      <c r="C44" s="3">
        <f t="shared" si="5"/>
        <v>791.746897794714</v>
      </c>
      <c r="D44" s="3">
        <f t="shared" si="6"/>
        <v>1.64388876420681</v>
      </c>
      <c r="E44" s="3">
        <f t="shared" si="9"/>
        <v>858.126637499236</v>
      </c>
      <c r="F44" s="1"/>
    </row>
    <row r="45" spans="1:6">
      <c r="A45" s="3">
        <f t="shared" si="7"/>
        <v>20</v>
      </c>
      <c r="B45" s="3">
        <f t="shared" si="8"/>
        <v>309.351321052084</v>
      </c>
      <c r="C45" s="3">
        <f t="shared" si="5"/>
        <v>309.446731028548</v>
      </c>
      <c r="D45" s="3">
        <f t="shared" si="6"/>
        <v>0.00456193744096067</v>
      </c>
      <c r="E45" s="3">
        <f t="shared" si="9"/>
        <v>481.630457628158</v>
      </c>
      <c r="F45" s="1"/>
    </row>
    <row r="46" spans="1:6">
      <c r="A46" s="3">
        <f t="shared" si="7"/>
        <v>21</v>
      </c>
      <c r="B46" s="3">
        <f t="shared" si="8"/>
        <v>-67522.9534909541</v>
      </c>
      <c r="C46" s="3">
        <f t="shared" si="5"/>
        <v>-67523.7166637674</v>
      </c>
      <c r="D46" s="3">
        <f t="shared" si="6"/>
        <v>0.35380555790302</v>
      </c>
      <c r="E46" s="3">
        <f t="shared" si="9"/>
        <v>67832.3048120061</v>
      </c>
      <c r="F46" s="1"/>
    </row>
    <row r="47" spans="1:6">
      <c r="A47" s="3">
        <f t="shared" si="7"/>
        <v>22</v>
      </c>
      <c r="B47" s="3">
        <f t="shared" si="8"/>
        <v>123326.83717931</v>
      </c>
      <c r="C47" s="3">
        <f t="shared" si="5"/>
        <v>123327.726028</v>
      </c>
      <c r="D47" s="3">
        <f t="shared" si="6"/>
        <v>0.541799163989141</v>
      </c>
      <c r="E47" s="3">
        <f t="shared" si="9"/>
        <v>190849.790670264</v>
      </c>
      <c r="F47" s="1"/>
    </row>
    <row r="48" spans="1:6">
      <c r="A48" s="3">
        <f t="shared" si="7"/>
        <v>23</v>
      </c>
      <c r="B48" s="3">
        <f t="shared" si="8"/>
        <v>-104299.438800828</v>
      </c>
      <c r="C48" s="3">
        <f t="shared" si="5"/>
        <v>-104299.305699028</v>
      </c>
      <c r="D48" s="3">
        <f t="shared" si="6"/>
        <v>0.00889762840552266</v>
      </c>
      <c r="E48" s="3">
        <f t="shared" si="9"/>
        <v>227626.275980137</v>
      </c>
      <c r="F48" s="1"/>
    </row>
    <row r="49" spans="1:6">
      <c r="A49" s="3">
        <f t="shared" si="7"/>
        <v>24</v>
      </c>
      <c r="B49" s="3">
        <f t="shared" si="8"/>
        <v>11617847.2890048</v>
      </c>
      <c r="C49" s="3">
        <f t="shared" si="5"/>
        <v>11617847.7381286</v>
      </c>
      <c r="D49" s="3">
        <f t="shared" si="6"/>
        <v>1.89346953469794</v>
      </c>
      <c r="E49" s="3">
        <f t="shared" si="9"/>
        <v>11722146.7278057</v>
      </c>
      <c r="F49" s="1"/>
    </row>
    <row r="50" spans="1:6">
      <c r="A50" s="3">
        <f t="shared" si="7"/>
        <v>25</v>
      </c>
      <c r="B50" s="3">
        <f t="shared" si="8"/>
        <v>5482101.49260784</v>
      </c>
      <c r="C50" s="3">
        <f t="shared" si="5"/>
        <v>5482100.54367014</v>
      </c>
      <c r="D50" s="3">
        <f t="shared" si="6"/>
        <v>1.31546352138843</v>
      </c>
      <c r="E50" s="3">
        <f t="shared" si="9"/>
        <v>6135745.79639699</v>
      </c>
      <c r="F50" s="1"/>
    </row>
    <row r="51" spans="1:6">
      <c r="A51" s="3">
        <f t="shared" si="7"/>
        <v>26</v>
      </c>
      <c r="B51" s="3">
        <f t="shared" si="8"/>
        <v>1314672.70835395</v>
      </c>
      <c r="C51" s="3">
        <f t="shared" si="5"/>
        <v>1314672.17296512</v>
      </c>
      <c r="D51" s="3">
        <f t="shared" si="6"/>
        <v>1.84460570315371</v>
      </c>
      <c r="E51" s="3">
        <f t="shared" si="9"/>
        <v>4167428.78425389</v>
      </c>
      <c r="F51" s="1"/>
    </row>
    <row r="52" spans="1:6">
      <c r="A52" s="3">
        <f t="shared" si="7"/>
        <v>27</v>
      </c>
      <c r="B52" s="3">
        <f t="shared" si="8"/>
        <v>601960.950650163</v>
      </c>
      <c r="C52" s="3">
        <f t="shared" si="5"/>
        <v>601961.878460784</v>
      </c>
      <c r="D52" s="3">
        <f t="shared" si="6"/>
        <v>0.626948460837111</v>
      </c>
      <c r="E52" s="3">
        <f t="shared" si="9"/>
        <v>712711.757703789</v>
      </c>
      <c r="F52" s="1"/>
    </row>
    <row r="53" spans="1:6">
      <c r="A53" s="3">
        <f t="shared" si="7"/>
        <v>28</v>
      </c>
      <c r="B53" s="3">
        <f t="shared" si="8"/>
        <v>-358184.764768032</v>
      </c>
      <c r="C53" s="3">
        <f t="shared" si="5"/>
        <v>-358184.053881469</v>
      </c>
      <c r="D53" s="3">
        <f t="shared" si="6"/>
        <v>0.296693314787771</v>
      </c>
      <c r="E53" s="3">
        <f t="shared" si="9"/>
        <v>960145.715418195</v>
      </c>
      <c r="F53" s="1"/>
    </row>
    <row r="54" spans="1:6">
      <c r="A54" s="3">
        <f t="shared" si="7"/>
        <v>29</v>
      </c>
      <c r="B54" s="3">
        <f t="shared" si="8"/>
        <v>849068.772904978</v>
      </c>
      <c r="C54" s="3">
        <f t="shared" si="5"/>
        <v>849067.774095597</v>
      </c>
      <c r="D54" s="3">
        <f t="shared" si="6"/>
        <v>0.951216594945532</v>
      </c>
      <c r="E54" s="3">
        <f t="shared" si="9"/>
        <v>1207253.53767301</v>
      </c>
      <c r="F54" s="1"/>
    </row>
    <row r="55" spans="1:6">
      <c r="A55" s="3">
        <f t="shared" si="7"/>
        <v>30</v>
      </c>
      <c r="B55" s="3">
        <f t="shared" si="8"/>
        <v>-43543.6758341186</v>
      </c>
      <c r="C55" s="3">
        <f t="shared" si="5"/>
        <v>-43543.3150197239</v>
      </c>
      <c r="D55" s="3">
        <f t="shared" si="6"/>
        <v>1.93263764270617</v>
      </c>
      <c r="E55" s="3">
        <f t="shared" si="9"/>
        <v>892612.448739096</v>
      </c>
      <c r="F55" s="1"/>
    </row>
    <row r="56" spans="1:6">
      <c r="A56" s="3">
        <f t="shared" si="7"/>
        <v>31</v>
      </c>
      <c r="B56" s="3">
        <f t="shared" si="8"/>
        <v>-21013.1641347022</v>
      </c>
      <c r="C56" s="3">
        <f t="shared" si="5"/>
        <v>-21013.7465291775</v>
      </c>
      <c r="D56" s="3">
        <f t="shared" si="6"/>
        <v>1.81290631388191</v>
      </c>
      <c r="E56" s="3">
        <f t="shared" si="9"/>
        <v>22530.5116994164</v>
      </c>
      <c r="F56" s="1"/>
    </row>
    <row r="57" spans="1:6">
      <c r="A57" s="3">
        <f t="shared" si="7"/>
        <v>32</v>
      </c>
      <c r="B57" s="3">
        <f t="shared" si="8"/>
        <v>-9421.97138068639</v>
      </c>
      <c r="C57" s="3">
        <f t="shared" si="5"/>
        <v>-9422.91578686312</v>
      </c>
      <c r="D57" s="3">
        <f t="shared" si="6"/>
        <v>0.67121895834848</v>
      </c>
      <c r="E57" s="3">
        <f t="shared" si="9"/>
        <v>11591.1927540159</v>
      </c>
      <c r="F57" s="1"/>
    </row>
    <row r="58" spans="1:6">
      <c r="A58" s="3">
        <f t="shared" si="7"/>
        <v>33</v>
      </c>
      <c r="B58" s="3">
        <f t="shared" si="8"/>
        <v>4616.54119358297</v>
      </c>
      <c r="C58" s="3">
        <f t="shared" si="5"/>
        <v>4616.5119868697</v>
      </c>
      <c r="D58" s="3">
        <f t="shared" si="6"/>
        <v>1.99957339295337</v>
      </c>
      <c r="E58" s="3">
        <f t="shared" si="9"/>
        <v>14038.5125742694</v>
      </c>
      <c r="F58" s="1"/>
    </row>
    <row r="59" spans="1:6">
      <c r="A59" s="3">
        <f t="shared" si="7"/>
        <v>34</v>
      </c>
      <c r="B59" s="3">
        <f t="shared" si="8"/>
        <v>2307.79273596766</v>
      </c>
      <c r="C59" s="3">
        <f t="shared" si="5"/>
        <v>2307.50397549469</v>
      </c>
      <c r="D59" s="3">
        <f t="shared" si="6"/>
        <v>0.0425986268831196</v>
      </c>
      <c r="E59" s="3">
        <f t="shared" si="9"/>
        <v>2308.7484576153</v>
      </c>
      <c r="F59" s="1"/>
    </row>
    <row r="60" spans="1:6">
      <c r="A60" s="3">
        <f t="shared" si="7"/>
        <v>35</v>
      </c>
      <c r="B60" s="3">
        <f t="shared" si="8"/>
        <v>-51860.7132542823</v>
      </c>
      <c r="C60" s="3">
        <f t="shared" si="5"/>
        <v>-51859.9472995009</v>
      </c>
      <c r="D60" s="3">
        <f t="shared" si="6"/>
        <v>0.357105550849006</v>
      </c>
      <c r="E60" s="3">
        <f t="shared" si="9"/>
        <v>54168.50599025</v>
      </c>
      <c r="F60" s="1"/>
    </row>
    <row r="61" spans="1:6">
      <c r="A61" s="3">
        <f t="shared" si="7"/>
        <v>36</v>
      </c>
      <c r="B61" s="3">
        <f t="shared" si="8"/>
        <v>93362.308835981</v>
      </c>
      <c r="C61" s="3">
        <f t="shared" si="5"/>
        <v>93363.2056168527</v>
      </c>
      <c r="D61" s="3">
        <f t="shared" si="6"/>
        <v>0.557525064992231</v>
      </c>
      <c r="E61" s="3">
        <f t="shared" si="9"/>
        <v>145223.022090263</v>
      </c>
      <c r="F61" s="1"/>
    </row>
    <row r="62" spans="1:6">
      <c r="A62" s="3">
        <f t="shared" si="7"/>
        <v>37</v>
      </c>
      <c r="B62" s="3">
        <f t="shared" si="8"/>
        <v>-74097.7956135898</v>
      </c>
      <c r="C62" s="3">
        <f t="shared" si="5"/>
        <v>-74096.8138530431</v>
      </c>
      <c r="D62" s="3">
        <f t="shared" si="6"/>
        <v>1.19012161641818</v>
      </c>
      <c r="E62" s="3">
        <f t="shared" si="9"/>
        <v>167460.104449571</v>
      </c>
      <c r="F62" s="1"/>
    </row>
    <row r="63" spans="1:6">
      <c r="A63" s="3">
        <f t="shared" si="7"/>
        <v>38</v>
      </c>
      <c r="B63" s="3">
        <f t="shared" si="8"/>
        <v>-11837.9283606557</v>
      </c>
      <c r="C63" s="3">
        <f t="shared" si="5"/>
        <v>-11837.0101439298</v>
      </c>
      <c r="D63" s="3">
        <f t="shared" si="6"/>
        <v>1.39607833104875</v>
      </c>
      <c r="E63" s="3">
        <f t="shared" si="9"/>
        <v>62259.8672529341</v>
      </c>
      <c r="F63" s="1"/>
    </row>
    <row r="64" spans="1:6">
      <c r="A64" s="3">
        <f t="shared" si="7"/>
        <v>39</v>
      </c>
      <c r="B64" s="3">
        <f t="shared" si="8"/>
        <v>-3359.17048534528</v>
      </c>
      <c r="C64" s="3">
        <f t="shared" si="5"/>
        <v>-3359.86147531602</v>
      </c>
      <c r="D64" s="3">
        <f t="shared" si="6"/>
        <v>0.277135655638141</v>
      </c>
      <c r="E64" s="3">
        <f t="shared" si="9"/>
        <v>8478.75787531039</v>
      </c>
      <c r="F64" s="1"/>
    </row>
    <row r="65" spans="1:6">
      <c r="A65" s="3">
        <f t="shared" si="7"/>
        <v>40</v>
      </c>
      <c r="B65" s="3">
        <f t="shared" si="8"/>
        <v>8764.35605107058</v>
      </c>
      <c r="C65" s="3">
        <f t="shared" si="5"/>
        <v>8765.12891619464</v>
      </c>
      <c r="D65" s="3">
        <f t="shared" si="6"/>
        <v>1.63457032708424</v>
      </c>
      <c r="E65" s="3">
        <f t="shared" si="9"/>
        <v>12123.5265364159</v>
      </c>
      <c r="F65" s="1"/>
    </row>
    <row r="66" spans="1:6">
      <c r="A66" s="3">
        <f t="shared" si="7"/>
        <v>41</v>
      </c>
      <c r="B66" s="3">
        <f t="shared" si="8"/>
        <v>3402.01172671842</v>
      </c>
      <c r="C66" s="3">
        <f t="shared" si="5"/>
        <v>3401.06669905012</v>
      </c>
      <c r="D66" s="3">
        <f t="shared" si="6"/>
        <v>0.673009623782148</v>
      </c>
      <c r="E66" s="3">
        <f t="shared" si="9"/>
        <v>5362.34432435216</v>
      </c>
      <c r="F66" s="1"/>
    </row>
    <row r="67" spans="1:6">
      <c r="A67" s="3">
        <f t="shared" si="7"/>
        <v>42</v>
      </c>
      <c r="B67" s="3">
        <f t="shared" si="8"/>
        <v>-1651.50694354511</v>
      </c>
      <c r="C67" s="3">
        <f t="shared" si="5"/>
        <v>-1650.94229770132</v>
      </c>
      <c r="D67" s="3">
        <f t="shared" si="6"/>
        <v>0.174666690910006</v>
      </c>
      <c r="E67" s="3">
        <f t="shared" si="9"/>
        <v>5053.51867026353</v>
      </c>
      <c r="F67" s="1"/>
    </row>
    <row r="68" spans="1:6">
      <c r="A68" s="3">
        <f t="shared" si="7"/>
        <v>43</v>
      </c>
      <c r="B68" s="3">
        <f t="shared" si="8"/>
        <v>7800.45146420842</v>
      </c>
      <c r="C68" s="3">
        <f t="shared" si="5"/>
        <v>7799.45903079397</v>
      </c>
      <c r="D68" s="3">
        <f t="shared" si="6"/>
        <v>0.877215970606876</v>
      </c>
      <c r="E68" s="3">
        <f t="shared" si="9"/>
        <v>9451.95840775353</v>
      </c>
      <c r="F68" s="1"/>
    </row>
    <row r="69" spans="1:6">
      <c r="A69" s="3">
        <f t="shared" si="7"/>
        <v>44</v>
      </c>
      <c r="B69" s="3">
        <f t="shared" si="8"/>
        <v>-1090.69882503921</v>
      </c>
      <c r="C69" s="3">
        <f t="shared" si="5"/>
        <v>-1091.54278434893</v>
      </c>
      <c r="D69" s="3">
        <f t="shared" si="6"/>
        <v>0.463592800628339</v>
      </c>
      <c r="E69" s="3">
        <f t="shared" si="9"/>
        <v>8891.15028924763</v>
      </c>
      <c r="F69" s="1"/>
    </row>
    <row r="70" spans="1:6">
      <c r="A70" s="3">
        <f t="shared" si="7"/>
        <v>45</v>
      </c>
      <c r="B70" s="3">
        <f t="shared" si="8"/>
        <v>1263.83037142261</v>
      </c>
      <c r="C70" s="3">
        <f t="shared" si="5"/>
        <v>1264.44401873239</v>
      </c>
      <c r="D70" s="3">
        <f t="shared" si="6"/>
        <v>0.210419744922695</v>
      </c>
      <c r="E70" s="3">
        <f t="shared" si="9"/>
        <v>2354.52919646182</v>
      </c>
      <c r="F70" s="1"/>
    </row>
    <row r="71" spans="1:6">
      <c r="A71" s="3">
        <f t="shared" si="7"/>
        <v>46</v>
      </c>
      <c r="B71" s="3">
        <f t="shared" si="8"/>
        <v>-4745.32061959737</v>
      </c>
      <c r="C71" s="3">
        <f t="shared" si="5"/>
        <v>-4745.26556379901</v>
      </c>
      <c r="D71" s="3">
        <f t="shared" si="6"/>
        <v>1.99848327931277</v>
      </c>
      <c r="E71" s="3">
        <f t="shared" si="9"/>
        <v>6009.15099101999</v>
      </c>
      <c r="F71" s="1"/>
    </row>
    <row r="72" spans="1:6">
      <c r="A72" s="3">
        <f t="shared" si="7"/>
        <v>47</v>
      </c>
      <c r="B72" s="3">
        <f t="shared" si="8"/>
        <v>-2370.88716152471</v>
      </c>
      <c r="C72" s="3">
        <f t="shared" si="5"/>
        <v>-2371.41453344018</v>
      </c>
      <c r="D72" s="3">
        <f t="shared" si="6"/>
        <v>1.84963454660053</v>
      </c>
      <c r="E72" s="3">
        <f t="shared" si="9"/>
        <v>2374.43345807266</v>
      </c>
      <c r="F72" s="1"/>
    </row>
    <row r="73" spans="1:6">
      <c r="A73" s="3">
        <f t="shared" si="7"/>
        <v>48</v>
      </c>
      <c r="B73" s="3">
        <f t="shared" si="8"/>
        <v>-1088.78819889524</v>
      </c>
      <c r="C73" s="3">
        <f t="shared" si="5"/>
        <v>-1089.01261559425</v>
      </c>
      <c r="D73" s="3">
        <f t="shared" si="6"/>
        <v>1.97449327612058</v>
      </c>
      <c r="E73" s="3">
        <f t="shared" si="9"/>
        <v>1282.09896262947</v>
      </c>
      <c r="F73" s="1"/>
    </row>
    <row r="74" spans="1:6">
      <c r="A74" s="3">
        <f t="shared" si="7"/>
        <v>49</v>
      </c>
      <c r="B74" s="3">
        <f t="shared" si="8"/>
        <v>-537.247898016671</v>
      </c>
      <c r="C74" s="3">
        <f t="shared" si="5"/>
        <v>-538.247266030803</v>
      </c>
      <c r="D74" s="3">
        <f t="shared" si="6"/>
        <v>0.964453237427698</v>
      </c>
      <c r="E74" s="3">
        <f t="shared" si="9"/>
        <v>551.540300878566</v>
      </c>
      <c r="F74" s="1"/>
    </row>
    <row r="75" spans="1:6">
      <c r="A75" s="3">
        <f t="shared" si="7"/>
        <v>50</v>
      </c>
      <c r="B75" s="3">
        <f t="shared" si="8"/>
        <v>20.8374970475496</v>
      </c>
      <c r="C75" s="3">
        <f t="shared" si="5"/>
        <v>20.4323453052716</v>
      </c>
      <c r="D75" s="3">
        <f t="shared" si="6"/>
        <v>0.0857505451305579</v>
      </c>
      <c r="E75" s="3">
        <f t="shared" si="9"/>
        <v>558.085395064221</v>
      </c>
      <c r="F75" s="1"/>
    </row>
    <row r="76" spans="1:6">
      <c r="A76" s="3">
        <f t="shared" si="7"/>
        <v>51</v>
      </c>
      <c r="B76" s="3">
        <f t="shared" si="8"/>
        <v>-217.439067540614</v>
      </c>
      <c r="C76" s="3">
        <f t="shared" si="5"/>
        <v>-218.223401598711</v>
      </c>
      <c r="D76" s="3">
        <f t="shared" si="6"/>
        <v>0.379661314032164</v>
      </c>
      <c r="E76" s="3">
        <f t="shared" si="9"/>
        <v>238.276564588163</v>
      </c>
      <c r="F76" s="1"/>
    </row>
    <row r="77" spans="1:6">
      <c r="A77" s="3">
        <f t="shared" si="7"/>
        <v>52</v>
      </c>
      <c r="B77" s="3">
        <f t="shared" si="8"/>
        <v>357.345335118394</v>
      </c>
      <c r="C77" s="3">
        <f t="shared" si="5"/>
        <v>358.044743167519</v>
      </c>
      <c r="D77" s="3">
        <f t="shared" si="6"/>
        <v>1.71472259011456</v>
      </c>
      <c r="E77" s="3">
        <f t="shared" si="9"/>
        <v>574.784402659008</v>
      </c>
      <c r="F77" s="1"/>
    </row>
    <row r="78" spans="1:6">
      <c r="A78" s="3">
        <f t="shared" si="7"/>
        <v>53</v>
      </c>
      <c r="B78" s="3">
        <f t="shared" si="8"/>
        <v>148.539114665208</v>
      </c>
      <c r="C78" s="3">
        <f t="shared" si="5"/>
        <v>147.905252598687</v>
      </c>
      <c r="D78" s="3">
        <f t="shared" si="6"/>
        <v>1.77344610712435</v>
      </c>
      <c r="E78" s="3">
        <f t="shared" si="9"/>
        <v>208.806220453186</v>
      </c>
      <c r="F78" s="1"/>
    </row>
    <row r="79" spans="1:6">
      <c r="A79" s="3">
        <f t="shared" si="7"/>
        <v>54</v>
      </c>
      <c r="B79" s="3">
        <f t="shared" si="8"/>
        <v>65.1392007887633</v>
      </c>
      <c r="C79" s="3">
        <f t="shared" si="5"/>
        <v>64.4674635716348</v>
      </c>
      <c r="D79" s="3">
        <f t="shared" si="6"/>
        <v>0.259210481226657</v>
      </c>
      <c r="E79" s="3">
        <f t="shared" si="9"/>
        <v>83.3999138764446</v>
      </c>
      <c r="F79" s="1"/>
    </row>
    <row r="80" spans="1:6">
      <c r="A80" s="3">
        <f t="shared" si="7"/>
        <v>55</v>
      </c>
      <c r="B80" s="3">
        <f t="shared" si="8"/>
        <v>-183.567808536464</v>
      </c>
      <c r="C80" s="3">
        <f t="shared" si="5"/>
        <v>-183.354107751193</v>
      </c>
      <c r="D80" s="3">
        <f t="shared" si="6"/>
        <v>1.97689916284863</v>
      </c>
      <c r="E80" s="3">
        <f t="shared" si="9"/>
        <v>248.707009325228</v>
      </c>
      <c r="F80" s="1"/>
    </row>
    <row r="81" spans="1:6">
      <c r="A81" s="3">
        <f t="shared" si="7"/>
        <v>56</v>
      </c>
      <c r="B81" s="3">
        <f t="shared" si="8"/>
        <v>-90.8194725581198</v>
      </c>
      <c r="C81" s="3">
        <f t="shared" si="5"/>
        <v>-91.7786507855118</v>
      </c>
      <c r="D81" s="3">
        <f t="shared" si="6"/>
        <v>1.28280227739046</v>
      </c>
      <c r="E81" s="3">
        <f t="shared" si="9"/>
        <v>92.7483359783444</v>
      </c>
      <c r="F81" s="1"/>
    </row>
    <row r="82" spans="1:6">
      <c r="A82" s="3">
        <f t="shared" si="7"/>
        <v>57</v>
      </c>
      <c r="B82" s="3">
        <f t="shared" si="8"/>
        <v>-19.2740345719852</v>
      </c>
      <c r="C82" s="3">
        <f t="shared" si="5"/>
        <v>-18.362780999598</v>
      </c>
      <c r="D82" s="3">
        <f t="shared" si="6"/>
        <v>1.41184575609273</v>
      </c>
      <c r="E82" s="3">
        <f t="shared" si="9"/>
        <v>71.5454379861347</v>
      </c>
      <c r="F82" s="1"/>
    </row>
    <row r="83" spans="1:6">
      <c r="A83" s="3">
        <f t="shared" si="7"/>
        <v>58</v>
      </c>
      <c r="B83" s="3">
        <f t="shared" si="8"/>
        <v>-6.26781139190009</v>
      </c>
      <c r="C83" s="3">
        <f t="shared" si="5"/>
        <v>-5.26792956820792</v>
      </c>
      <c r="D83" s="3">
        <f t="shared" si="6"/>
        <v>0.984626690336122</v>
      </c>
      <c r="E83" s="3">
        <f t="shared" si="9"/>
        <v>13.0062231800851</v>
      </c>
      <c r="F83" s="1"/>
    </row>
    <row r="84" spans="1:6">
      <c r="A84" s="3">
        <f t="shared" si="7"/>
        <v>59</v>
      </c>
      <c r="B84" s="3">
        <f t="shared" si="8"/>
        <v>-0.917631856943947</v>
      </c>
      <c r="C84" s="3">
        <f t="shared" si="5"/>
        <v>-0.309929302359327</v>
      </c>
      <c r="D84" s="3">
        <f t="shared" si="6"/>
        <v>1.79416472167386</v>
      </c>
      <c r="E84" s="3">
        <f t="shared" si="9"/>
        <v>5.35017953495614</v>
      </c>
      <c r="F84" s="1"/>
    </row>
    <row r="85" spans="1:6">
      <c r="A85" s="3">
        <f t="shared" si="7"/>
        <v>60</v>
      </c>
      <c r="B85" s="3">
        <f t="shared" si="8"/>
        <v>-0.744888909423399</v>
      </c>
      <c r="C85" s="3">
        <f t="shared" si="5"/>
        <v>-0.00972569529877254</v>
      </c>
      <c r="D85" s="3">
        <f t="shared" si="6"/>
        <v>1.67789014493349</v>
      </c>
      <c r="E85" s="3">
        <f t="shared" si="9"/>
        <v>0.172742947520548</v>
      </c>
      <c r="F85" s="1"/>
    </row>
    <row r="86" spans="1:6">
      <c r="A86" s="3">
        <f t="shared" si="7"/>
        <v>61</v>
      </c>
      <c r="B86" s="3">
        <f t="shared" si="8"/>
        <v>-0.739092525596877</v>
      </c>
      <c r="C86" s="3">
        <f t="shared" si="5"/>
        <v>-1.23719991600435e-5</v>
      </c>
      <c r="D86" s="3">
        <f t="shared" si="6"/>
        <v>1.67361749276424</v>
      </c>
      <c r="E86" s="3">
        <f t="shared" si="9"/>
        <v>0.00579638382652159</v>
      </c>
      <c r="F86" s="1"/>
    </row>
    <row r="87" spans="1:6">
      <c r="A87" s="3">
        <f t="shared" si="7"/>
        <v>62</v>
      </c>
      <c r="B87" s="3">
        <f t="shared" si="8"/>
        <v>-0.739085133227227</v>
      </c>
      <c r="C87" s="3">
        <f t="shared" si="5"/>
        <v>-2.01942906841168e-11</v>
      </c>
      <c r="D87" s="3">
        <f t="shared" si="6"/>
        <v>1.67361202919213</v>
      </c>
      <c r="E87" s="3">
        <f t="shared" si="9"/>
        <v>7.39236965052736e-6</v>
      </c>
      <c r="F87" s="1"/>
    </row>
    <row r="88" spans="1:6">
      <c r="A88" s="3">
        <f t="shared" si="7"/>
        <v>63</v>
      </c>
      <c r="B88" s="3">
        <f t="shared" si="8"/>
        <v>-0.739085133215161</v>
      </c>
      <c r="C88" s="3">
        <f t="shared" si="5"/>
        <v>0</v>
      </c>
      <c r="D88" s="3">
        <f t="shared" si="6"/>
        <v>1.67361202918321</v>
      </c>
      <c r="E88" s="3">
        <f t="shared" si="9"/>
        <v>1.20662368985336e-11</v>
      </c>
      <c r="F88" s="1"/>
    </row>
    <row r="89" spans="1:6">
      <c r="A89" s="3">
        <f t="shared" si="7"/>
        <v>64</v>
      </c>
      <c r="B89" s="3">
        <f t="shared" si="8"/>
        <v>-0.739085133215161</v>
      </c>
      <c r="C89" s="3">
        <f t="shared" ref="C89:C92" si="10">B89+COS(B89)</f>
        <v>0</v>
      </c>
      <c r="D89" s="3">
        <f t="shared" ref="D89:D92" si="11">1-SIN(B89)</f>
        <v>1.67361202918321</v>
      </c>
      <c r="E89" s="3">
        <f t="shared" si="9"/>
        <v>0</v>
      </c>
      <c r="F89" s="1"/>
    </row>
    <row r="90" spans="1:6">
      <c r="A90" s="4">
        <f t="shared" ref="A90:A92" si="12">A89+1</f>
        <v>65</v>
      </c>
      <c r="B90" s="4">
        <f t="shared" ref="B90:B92" si="13">B89-(C89/D89)</f>
        <v>-0.739085133215161</v>
      </c>
      <c r="C90" s="4">
        <f t="shared" si="10"/>
        <v>0</v>
      </c>
      <c r="D90" s="4">
        <f t="shared" si="11"/>
        <v>1.67361202918321</v>
      </c>
      <c r="E90" s="4">
        <f t="shared" ref="E90:E92" si="14">ABS(B89-B90)</f>
        <v>0</v>
      </c>
      <c r="F90" s="1" t="s">
        <v>9</v>
      </c>
    </row>
    <row r="91" spans="1:6">
      <c r="A91" s="3">
        <f t="shared" si="12"/>
        <v>66</v>
      </c>
      <c r="B91" s="3">
        <f t="shared" si="13"/>
        <v>-0.739085133215161</v>
      </c>
      <c r="C91" s="3">
        <f t="shared" si="10"/>
        <v>0</v>
      </c>
      <c r="D91" s="3">
        <f t="shared" si="11"/>
        <v>1.67361202918321</v>
      </c>
      <c r="E91" s="3">
        <f t="shared" si="14"/>
        <v>0</v>
      </c>
      <c r="F91" s="1"/>
    </row>
    <row r="92" spans="1:6">
      <c r="A92" s="5">
        <f t="shared" si="12"/>
        <v>67</v>
      </c>
      <c r="B92" s="5">
        <f t="shared" si="13"/>
        <v>-0.739085133215161</v>
      </c>
      <c r="C92" s="5">
        <f t="shared" si="10"/>
        <v>0</v>
      </c>
      <c r="D92" s="5">
        <f t="shared" si="11"/>
        <v>1.67361202918321</v>
      </c>
      <c r="E92" s="5">
        <f t="shared" si="14"/>
        <v>0</v>
      </c>
      <c r="F92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tabSelected="1" workbookViewId="0">
      <selection activeCell="I11" sqref="I11"/>
    </sheetView>
  </sheetViews>
  <sheetFormatPr defaultColWidth="9.14285714285714" defaultRowHeight="15" outlineLevelCol="5"/>
  <sheetData>
    <row r="1" spans="1:6">
      <c r="A1" s="1" t="s">
        <v>14</v>
      </c>
      <c r="B1" s="1"/>
      <c r="C1" s="1"/>
      <c r="D1" s="1" t="s">
        <v>1</v>
      </c>
      <c r="E1" s="1"/>
      <c r="F1" s="1"/>
    </row>
    <row r="2" spans="1:6">
      <c r="A2" s="1"/>
      <c r="B2" s="1"/>
      <c r="C2" s="1"/>
      <c r="D2" s="1" t="s">
        <v>2</v>
      </c>
      <c r="E2" s="1"/>
      <c r="F2" s="1"/>
    </row>
    <row r="3" spans="1:6">
      <c r="A3" s="1" t="s">
        <v>3</v>
      </c>
      <c r="B3" s="1"/>
      <c r="C3" s="1"/>
      <c r="D3" s="1"/>
      <c r="E3" s="1"/>
      <c r="F3" s="1"/>
    </row>
    <row r="4" spans="1:6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1"/>
    </row>
    <row r="5" spans="1:6">
      <c r="A5" s="3">
        <v>0</v>
      </c>
      <c r="B5" s="3">
        <v>8</v>
      </c>
      <c r="C5" s="3">
        <f t="shared" ref="C5:C18" si="0">2-B5-EXP(-2*B5)</f>
        <v>-6.00000011253517</v>
      </c>
      <c r="D5" s="3">
        <f t="shared" ref="D5:D18" si="1">-1+EXP(-2*B5)</f>
        <v>-0.999999887464825</v>
      </c>
      <c r="E5" s="3"/>
      <c r="F5" s="1"/>
    </row>
    <row r="6" spans="1:6">
      <c r="A6" s="3">
        <f t="shared" ref="A6:A18" si="2">A5+1</f>
        <v>1</v>
      </c>
      <c r="B6" s="3">
        <f t="shared" ref="B6:B18" si="3">B5-(C5/D5)</f>
        <v>1.99999921225369</v>
      </c>
      <c r="C6" s="3">
        <f t="shared" si="0"/>
        <v>-0.0183148799985991</v>
      </c>
      <c r="D6" s="3">
        <f t="shared" si="1"/>
        <v>-0.981684332255089</v>
      </c>
      <c r="E6" s="3">
        <f t="shared" ref="E6:E18" si="4">ABS(B5-B6)</f>
        <v>6.00000078774631</v>
      </c>
      <c r="F6" s="1"/>
    </row>
    <row r="7" spans="1:6">
      <c r="A7" s="3">
        <f t="shared" si="2"/>
        <v>2</v>
      </c>
      <c r="B7" s="3">
        <f t="shared" si="3"/>
        <v>1.98134262439053</v>
      </c>
      <c r="C7" s="3">
        <f t="shared" si="0"/>
        <v>-0.000354618144129116</v>
      </c>
      <c r="D7" s="3">
        <f t="shared" si="1"/>
        <v>-0.980988006246405</v>
      </c>
      <c r="E7" s="3">
        <f t="shared" si="4"/>
        <v>0.0186565878631544</v>
      </c>
      <c r="F7" s="1"/>
    </row>
    <row r="8" spans="1:6">
      <c r="A8" s="3">
        <f t="shared" si="2"/>
        <v>3</v>
      </c>
      <c r="B8" s="3">
        <f t="shared" si="3"/>
        <v>1.98098113358548</v>
      </c>
      <c r="C8" s="3">
        <f t="shared" si="0"/>
        <v>-6.87763093282223e-6</v>
      </c>
      <c r="D8" s="3">
        <f t="shared" si="1"/>
        <v>-0.980974255954544</v>
      </c>
      <c r="E8" s="3">
        <f t="shared" si="4"/>
        <v>0.000361490805056874</v>
      </c>
      <c r="F8" s="1"/>
    </row>
    <row r="9" spans="1:6">
      <c r="A9" s="4">
        <f t="shared" si="2"/>
        <v>4</v>
      </c>
      <c r="B9" s="4">
        <f t="shared" si="3"/>
        <v>1.98097412256466</v>
      </c>
      <c r="C9" s="4">
        <f t="shared" si="0"/>
        <v>-1.33391758132262e-7</v>
      </c>
      <c r="D9" s="4">
        <f t="shared" si="1"/>
        <v>-0.980973989172899</v>
      </c>
      <c r="E9" s="4">
        <f t="shared" si="4"/>
        <v>7.01102082034666e-6</v>
      </c>
      <c r="F9" s="1" t="s">
        <v>9</v>
      </c>
    </row>
    <row r="10" spans="1:6">
      <c r="A10" s="3">
        <f t="shared" si="2"/>
        <v>5</v>
      </c>
      <c r="B10" s="3">
        <f t="shared" si="3"/>
        <v>1.98097398658576</v>
      </c>
      <c r="C10" s="3">
        <f t="shared" si="0"/>
        <v>-2.58713651543618e-9</v>
      </c>
      <c r="D10" s="3">
        <f t="shared" si="1"/>
        <v>-0.980973983998626</v>
      </c>
      <c r="E10" s="3">
        <f t="shared" si="4"/>
        <v>1.35978894144628e-7</v>
      </c>
      <c r="F10" s="1"/>
    </row>
    <row r="11" spans="1:6">
      <c r="A11" s="3">
        <f t="shared" si="2"/>
        <v>6</v>
      </c>
      <c r="B11" s="3">
        <f t="shared" si="3"/>
        <v>1.98097398394845</v>
      </c>
      <c r="C11" s="3">
        <f t="shared" si="0"/>
        <v>-5.01775322681031e-11</v>
      </c>
      <c r="D11" s="3">
        <f t="shared" si="1"/>
        <v>-0.980973983898271</v>
      </c>
      <c r="E11" s="3">
        <f t="shared" si="4"/>
        <v>2.6373141448488e-9</v>
      </c>
      <c r="F11" s="1"/>
    </row>
    <row r="12" spans="1:6">
      <c r="A12" s="3">
        <f t="shared" si="2"/>
        <v>7</v>
      </c>
      <c r="B12" s="3">
        <f t="shared" si="3"/>
        <v>1.9809739838973</v>
      </c>
      <c r="C12" s="3">
        <f t="shared" si="0"/>
        <v>-9.73280483984595e-13</v>
      </c>
      <c r="D12" s="3">
        <f t="shared" si="1"/>
        <v>-0.980973983896324</v>
      </c>
      <c r="E12" s="3">
        <f t="shared" si="4"/>
        <v>5.11506392797401e-11</v>
      </c>
      <c r="F12" s="1"/>
    </row>
    <row r="13" spans="1:6">
      <c r="A13" s="3">
        <f t="shared" si="2"/>
        <v>8</v>
      </c>
      <c r="B13" s="3">
        <f t="shared" si="3"/>
        <v>1.98097398389631</v>
      </c>
      <c r="C13" s="3">
        <f t="shared" si="0"/>
        <v>-1.89362414637628e-14</v>
      </c>
      <c r="D13" s="3">
        <f t="shared" si="1"/>
        <v>-0.980973983896287</v>
      </c>
      <c r="E13" s="3">
        <f t="shared" si="4"/>
        <v>9.9209529480504e-13</v>
      </c>
      <c r="F13" s="1"/>
    </row>
    <row r="14" spans="1:6">
      <c r="A14" s="3">
        <f t="shared" si="2"/>
        <v>9</v>
      </c>
      <c r="B14" s="3">
        <f t="shared" si="3"/>
        <v>1.98097398389629</v>
      </c>
      <c r="C14" s="3">
        <f t="shared" si="0"/>
        <v>-3.53883589099269e-16</v>
      </c>
      <c r="D14" s="3">
        <f t="shared" si="1"/>
        <v>-0.980973983896286</v>
      </c>
      <c r="E14" s="3">
        <f t="shared" si="4"/>
        <v>1.93178806284777e-14</v>
      </c>
      <c r="F14" s="1"/>
    </row>
    <row r="15" spans="1:6">
      <c r="A15" s="3">
        <f t="shared" si="2"/>
        <v>10</v>
      </c>
      <c r="B15" s="3">
        <f t="shared" si="3"/>
        <v>1.98097398389629</v>
      </c>
      <c r="C15" s="3">
        <f t="shared" si="0"/>
        <v>7.28583859910259e-17</v>
      </c>
      <c r="D15" s="3">
        <f t="shared" si="1"/>
        <v>-0.980973983896286</v>
      </c>
      <c r="E15" s="3">
        <f t="shared" si="4"/>
        <v>0</v>
      </c>
      <c r="F15" s="1"/>
    </row>
    <row r="16" spans="1:6">
      <c r="A16" s="3">
        <f t="shared" si="2"/>
        <v>11</v>
      </c>
      <c r="B16" s="3">
        <f t="shared" si="3"/>
        <v>1.98097398389629</v>
      </c>
      <c r="C16" s="3">
        <f t="shared" si="0"/>
        <v>7.28583859910259e-17</v>
      </c>
      <c r="D16" s="3">
        <f t="shared" si="1"/>
        <v>-0.980973983896286</v>
      </c>
      <c r="E16" s="3">
        <f t="shared" si="4"/>
        <v>0</v>
      </c>
      <c r="F16" s="1"/>
    </row>
    <row r="17" spans="1:6">
      <c r="A17" s="3">
        <f t="shared" si="2"/>
        <v>12</v>
      </c>
      <c r="B17" s="3">
        <f t="shared" si="3"/>
        <v>1.98097398389629</v>
      </c>
      <c r="C17" s="3">
        <f t="shared" si="0"/>
        <v>7.28583859910259e-17</v>
      </c>
      <c r="D17" s="3">
        <f t="shared" si="1"/>
        <v>-0.980973983896286</v>
      </c>
      <c r="E17" s="3">
        <f t="shared" si="4"/>
        <v>0</v>
      </c>
      <c r="F17" s="1"/>
    </row>
    <row r="18" spans="1:6">
      <c r="A18" s="5">
        <f t="shared" si="2"/>
        <v>13</v>
      </c>
      <c r="B18" s="5">
        <f t="shared" si="3"/>
        <v>1.98097398389629</v>
      </c>
      <c r="C18" s="5">
        <f t="shared" si="0"/>
        <v>7.28583859910259e-17</v>
      </c>
      <c r="D18" s="5">
        <f t="shared" si="1"/>
        <v>-0.980973983896286</v>
      </c>
      <c r="E18" s="5">
        <f t="shared" si="4"/>
        <v>0</v>
      </c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 t="s">
        <v>10</v>
      </c>
      <c r="B23" s="1"/>
      <c r="C23" s="1"/>
      <c r="D23" s="1"/>
      <c r="E23" s="1"/>
      <c r="F23" s="1"/>
    </row>
    <row r="24" spans="1:6">
      <c r="A24" s="2" t="s">
        <v>4</v>
      </c>
      <c r="B24" s="2" t="s">
        <v>5</v>
      </c>
      <c r="C24" s="2" t="s">
        <v>6</v>
      </c>
      <c r="D24" s="2" t="s">
        <v>7</v>
      </c>
      <c r="E24" s="2" t="s">
        <v>8</v>
      </c>
      <c r="F24" s="1"/>
    </row>
    <row r="25" spans="1:6">
      <c r="A25" s="3">
        <v>0</v>
      </c>
      <c r="B25" s="3">
        <v>3</v>
      </c>
      <c r="C25" s="3">
        <f t="shared" ref="C25:C38" si="5">2-B25-EXP(-2*B25)</f>
        <v>-1.00247875217667</v>
      </c>
      <c r="D25" s="3">
        <f t="shared" ref="D25:D38" si="6">-1+EXP(-2*B25)</f>
        <v>-0.997521247823334</v>
      </c>
      <c r="E25" s="3"/>
      <c r="F25" s="1"/>
    </row>
    <row r="26" spans="1:6">
      <c r="A26" s="3">
        <f t="shared" ref="A26:A38" si="7">A25+1</f>
        <v>1</v>
      </c>
      <c r="B26" s="3">
        <f t="shared" ref="B26:B38" si="8">B25-(C25/D25)</f>
        <v>1.99503017668631</v>
      </c>
      <c r="C26" s="3">
        <f t="shared" si="5"/>
        <v>-0.0135287743196828</v>
      </c>
      <c r="D26" s="3">
        <f t="shared" si="6"/>
        <v>-0.981501402366628</v>
      </c>
      <c r="E26" s="3">
        <f t="shared" ref="E26:E38" si="9">ABS(B25-B26)</f>
        <v>1.00496982331369</v>
      </c>
      <c r="F26" s="1"/>
    </row>
    <row r="27" spans="1:6">
      <c r="A27" s="3">
        <f t="shared" si="7"/>
        <v>2</v>
      </c>
      <c r="B27" s="3">
        <f t="shared" si="8"/>
        <v>1.98124642223923</v>
      </c>
      <c r="C27" s="3">
        <f t="shared" si="5"/>
        <v>-0.000262074334157956</v>
      </c>
      <c r="D27" s="3">
        <f t="shared" si="6"/>
        <v>-0.980984347905077</v>
      </c>
      <c r="E27" s="3">
        <f t="shared" si="9"/>
        <v>0.0137837544470765</v>
      </c>
      <c r="F27" s="1"/>
    </row>
    <row r="28" spans="1:6">
      <c r="A28" s="3">
        <f t="shared" si="7"/>
        <v>3</v>
      </c>
      <c r="B28" s="3">
        <f t="shared" si="8"/>
        <v>1.980979267789</v>
      </c>
      <c r="C28" s="3">
        <f t="shared" si="5"/>
        <v>-5.08283091613451e-6</v>
      </c>
      <c r="D28" s="3">
        <f t="shared" si="6"/>
        <v>-0.980974184958079</v>
      </c>
      <c r="E28" s="3">
        <f t="shared" si="9"/>
        <v>0.000267154450239282</v>
      </c>
      <c r="F28" s="1"/>
    </row>
    <row r="29" spans="1:6">
      <c r="A29" s="4">
        <f t="shared" si="7"/>
        <v>4</v>
      </c>
      <c r="B29" s="4">
        <f t="shared" si="8"/>
        <v>1.9809740863775</v>
      </c>
      <c r="C29" s="4">
        <f t="shared" si="5"/>
        <v>-9.85815983949034e-8</v>
      </c>
      <c r="D29" s="4">
        <f t="shared" si="6"/>
        <v>-0.980973987795904</v>
      </c>
      <c r="E29" s="4">
        <f t="shared" si="9"/>
        <v>5.18141149274953e-6</v>
      </c>
      <c r="F29" s="1" t="s">
        <v>9</v>
      </c>
    </row>
    <row r="30" spans="1:6">
      <c r="A30" s="3">
        <f t="shared" si="7"/>
        <v>5</v>
      </c>
      <c r="B30" s="3">
        <f t="shared" si="8"/>
        <v>1.98097398588391</v>
      </c>
      <c r="C30" s="3">
        <f t="shared" si="5"/>
        <v>-1.9119925642741e-9</v>
      </c>
      <c r="D30" s="3">
        <f t="shared" si="6"/>
        <v>-0.980973983971919</v>
      </c>
      <c r="E30" s="3">
        <f t="shared" si="9"/>
        <v>1.00493590782236e-7</v>
      </c>
      <c r="F30" s="1"/>
    </row>
    <row r="31" spans="1:6">
      <c r="A31" s="3">
        <f t="shared" si="7"/>
        <v>6</v>
      </c>
      <c r="B31" s="3">
        <f t="shared" si="8"/>
        <v>1.98097398393484</v>
      </c>
      <c r="C31" s="3">
        <f t="shared" si="5"/>
        <v>-3.70830692542068e-11</v>
      </c>
      <c r="D31" s="3">
        <f t="shared" si="6"/>
        <v>-0.980973983897753</v>
      </c>
      <c r="E31" s="3">
        <f t="shared" si="9"/>
        <v>1.94907578965342e-9</v>
      </c>
      <c r="F31" s="1"/>
    </row>
    <row r="32" spans="1:6">
      <c r="A32" s="3">
        <f t="shared" si="7"/>
        <v>7</v>
      </c>
      <c r="B32" s="3">
        <f t="shared" si="8"/>
        <v>1.98097398389703</v>
      </c>
      <c r="C32" s="3">
        <f t="shared" si="5"/>
        <v>-7.19316967101591e-13</v>
      </c>
      <c r="D32" s="3">
        <f t="shared" si="6"/>
        <v>-0.980973983896314</v>
      </c>
      <c r="E32" s="3">
        <f t="shared" si="9"/>
        <v>3.78022058100669e-11</v>
      </c>
      <c r="F32" s="1"/>
    </row>
    <row r="33" spans="1:6">
      <c r="A33" s="3">
        <f t="shared" si="7"/>
        <v>8</v>
      </c>
      <c r="B33" s="3">
        <f t="shared" si="8"/>
        <v>1.9809739838963</v>
      </c>
      <c r="C33" s="3">
        <f t="shared" si="5"/>
        <v>-1.40235045797965e-14</v>
      </c>
      <c r="D33" s="3">
        <f t="shared" si="6"/>
        <v>-0.980973983896287</v>
      </c>
      <c r="E33" s="3">
        <f t="shared" si="9"/>
        <v>7.33191285462453e-13</v>
      </c>
      <c r="F33" s="1"/>
    </row>
    <row r="34" spans="1:6">
      <c r="A34" s="3">
        <f t="shared" si="7"/>
        <v>9</v>
      </c>
      <c r="B34" s="3">
        <f t="shared" si="8"/>
        <v>1.98097398389629</v>
      </c>
      <c r="C34" s="3">
        <f t="shared" si="5"/>
        <v>-3.53883589099269e-16</v>
      </c>
      <c r="D34" s="3">
        <f t="shared" si="6"/>
        <v>-0.980973983896286</v>
      </c>
      <c r="E34" s="3">
        <f t="shared" si="9"/>
        <v>1.4210854715202e-14</v>
      </c>
      <c r="F34" s="1"/>
    </row>
    <row r="35" spans="1:6">
      <c r="A35" s="3">
        <f t="shared" si="7"/>
        <v>10</v>
      </c>
      <c r="B35" s="3">
        <f t="shared" si="8"/>
        <v>1.98097398389629</v>
      </c>
      <c r="C35" s="3">
        <f t="shared" si="5"/>
        <v>7.28583859910259e-17</v>
      </c>
      <c r="D35" s="3">
        <f t="shared" si="6"/>
        <v>-0.980973983896286</v>
      </c>
      <c r="E35" s="3">
        <f t="shared" si="9"/>
        <v>0</v>
      </c>
      <c r="F35" s="1"/>
    </row>
    <row r="36" spans="1:6">
      <c r="A36" s="3">
        <f t="shared" si="7"/>
        <v>11</v>
      </c>
      <c r="B36" s="3">
        <f t="shared" si="8"/>
        <v>1.98097398389629</v>
      </c>
      <c r="C36" s="3">
        <f t="shared" si="5"/>
        <v>7.28583859910259e-17</v>
      </c>
      <c r="D36" s="3">
        <f t="shared" si="6"/>
        <v>-0.980973983896286</v>
      </c>
      <c r="E36" s="3">
        <f t="shared" si="9"/>
        <v>0</v>
      </c>
      <c r="F36" s="1"/>
    </row>
    <row r="37" spans="1:6">
      <c r="A37" s="3">
        <f t="shared" si="7"/>
        <v>12</v>
      </c>
      <c r="B37" s="3">
        <f t="shared" si="8"/>
        <v>1.98097398389629</v>
      </c>
      <c r="C37" s="3">
        <f t="shared" si="5"/>
        <v>7.28583859910259e-17</v>
      </c>
      <c r="D37" s="3">
        <f t="shared" si="6"/>
        <v>-0.980973983896286</v>
      </c>
      <c r="E37" s="3">
        <f t="shared" si="9"/>
        <v>0</v>
      </c>
      <c r="F37" s="1"/>
    </row>
    <row r="38" spans="1:6">
      <c r="A38" s="5">
        <f t="shared" si="7"/>
        <v>13</v>
      </c>
      <c r="B38" s="5">
        <f t="shared" si="8"/>
        <v>1.98097398389629</v>
      </c>
      <c r="C38" s="5">
        <f t="shared" si="5"/>
        <v>7.28583859910259e-17</v>
      </c>
      <c r="D38" s="5">
        <f t="shared" si="6"/>
        <v>-0.980973983896286</v>
      </c>
      <c r="E38" s="5">
        <f t="shared" si="9"/>
        <v>0</v>
      </c>
      <c r="F38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Soal A</vt:lpstr>
      <vt:lpstr>Soal B</vt:lpstr>
      <vt:lpstr>Soal C</vt:lpstr>
      <vt:lpstr>Soal D</vt:lpstr>
      <vt:lpstr>Soal 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2021-06-24T14:55:13Z</dcterms:created>
  <dcterms:modified xsi:type="dcterms:W3CDTF">2021-06-24T15:02:36Z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