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W:\Classes\ECET 277\Lab_10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B7" i="1" l="1"/>
  <c r="B9" i="1"/>
  <c r="B10" i="1"/>
  <c r="B5" i="1"/>
  <c r="B3" i="1"/>
  <c r="B2" i="1"/>
</calcChain>
</file>

<file path=xl/sharedStrings.xml><?xml version="1.0" encoding="utf-8"?>
<sst xmlns="http://schemas.openxmlformats.org/spreadsheetml/2006/main" count="13" uniqueCount="13">
  <si>
    <t>f (kHz)</t>
  </si>
  <si>
    <t>e_in (Vrms)</t>
  </si>
  <si>
    <t>V_op amp out (Vrms)</t>
  </si>
  <si>
    <t>Gain (dB)</t>
  </si>
  <si>
    <t>f_low/4</t>
  </si>
  <si>
    <t>f_low/2</t>
  </si>
  <si>
    <t>f_low</t>
  </si>
  <si>
    <t>(f_r+f_low)/2</t>
  </si>
  <si>
    <t>f_r</t>
  </si>
  <si>
    <t>(f_r+f_high)/2</t>
  </si>
  <si>
    <t>f_high</t>
  </si>
  <si>
    <t>2*f_high</t>
  </si>
  <si>
    <t>4*f_high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</si>
</sst>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113.375</c:v>
                </c:pt>
                <c:pt idx="1">
                  <c:v>226.75</c:v>
                </c:pt>
                <c:pt idx="2">
                  <c:v>453.5</c:v>
                </c:pt>
                <c:pt idx="3">
                  <c:v>455.2</c:v>
                </c:pt>
                <c:pt idx="4">
                  <c:v>456.9</c:v>
                </c:pt>
                <c:pt idx="5">
                  <c:v>458.7</c:v>
                </c:pt>
                <c:pt idx="6">
                  <c:v>460.5</c:v>
                </c:pt>
                <c:pt idx="7">
                  <c:v>921</c:v>
                </c:pt>
                <c:pt idx="8">
                  <c:v>1842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-23.806633963405829</c:v>
                </c:pt>
                <c:pt idx="1">
                  <c:v>-15.847833789965078</c:v>
                </c:pt>
                <c:pt idx="2">
                  <c:v>21.054127010320055</c:v>
                </c:pt>
                <c:pt idx="3">
                  <c:v>23.61623795456531</c:v>
                </c:pt>
                <c:pt idx="4">
                  <c:v>24.50788060762012</c:v>
                </c:pt>
                <c:pt idx="5">
                  <c:v>23.61623795456531</c:v>
                </c:pt>
                <c:pt idx="6">
                  <c:v>21.054127010320055</c:v>
                </c:pt>
                <c:pt idx="7">
                  <c:v>-15.847833789965078</c:v>
                </c:pt>
                <c:pt idx="8">
                  <c:v>-23.806633963405829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7-4758-9652-E49D8B77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35920"/>
        <c:axId val="444839856"/>
      </c:scatterChart>
      <c:valAx>
        <c:axId val="444835920"/>
        <c:scaling>
          <c:logBase val="10"/>
          <c:orientation val="minMax"/>
          <c:max val="2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9856"/>
        <c:crossesAt val="1.0000000000000002E-2"/>
        <c:crossBetween val="midCat"/>
      </c:valAx>
      <c:valAx>
        <c:axId val="4448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59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171450</xdr:rowOff>
    </xdr:from>
    <xdr:to>
      <xdr:col>12</xdr:col>
      <xdr:colOff>438150</xdr:colOff>
      <xdr:row>15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21" sqref="I21"/>
    </sheetView>
  </sheetViews>
  <sheetFormatPr defaultRowHeight="15" x14ac:dyDescent="0.25"/>
  <cols>
    <col min="1" max="1" width="13.28515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>B4/4</f>
        <v>113.375</v>
      </c>
      <c r="C2">
        <v>49.6</v>
      </c>
      <c r="D2">
        <v>3.2</v>
      </c>
      <c r="E2">
        <f>20*LOG10(D2/C2)</f>
        <v>-23.806633963405829</v>
      </c>
    </row>
    <row r="3" spans="1:5" x14ac:dyDescent="0.25">
      <c r="A3" t="s">
        <v>5</v>
      </c>
      <c r="B3">
        <f>B4/2</f>
        <v>226.75</v>
      </c>
      <c r="C3">
        <v>49.6</v>
      </c>
      <c r="D3">
        <v>8</v>
      </c>
      <c r="E3">
        <f t="shared" ref="E3:E10" si="0">20*LOG10(D3/C3)</f>
        <v>-15.847833789965078</v>
      </c>
    </row>
    <row r="4" spans="1:5" x14ac:dyDescent="0.25">
      <c r="A4" t="s">
        <v>6</v>
      </c>
      <c r="B4">
        <v>453.5</v>
      </c>
      <c r="C4">
        <v>49.6</v>
      </c>
      <c r="D4">
        <v>560</v>
      </c>
      <c r="E4">
        <f t="shared" si="0"/>
        <v>21.054127010320055</v>
      </c>
    </row>
    <row r="5" spans="1:5" x14ac:dyDescent="0.25">
      <c r="A5" t="s">
        <v>7</v>
      </c>
      <c r="B5">
        <f>(B4+B6)/2</f>
        <v>455.2</v>
      </c>
      <c r="C5">
        <v>48.8</v>
      </c>
      <c r="D5">
        <v>740</v>
      </c>
      <c r="E5">
        <f t="shared" si="0"/>
        <v>23.61623795456531</v>
      </c>
    </row>
    <row r="6" spans="1:5" x14ac:dyDescent="0.25">
      <c r="A6" t="s">
        <v>8</v>
      </c>
      <c r="B6">
        <v>456.9</v>
      </c>
      <c r="C6">
        <v>48.8</v>
      </c>
      <c r="D6">
        <v>820</v>
      </c>
      <c r="E6">
        <f t="shared" si="0"/>
        <v>24.50788060762012</v>
      </c>
    </row>
    <row r="7" spans="1:5" x14ac:dyDescent="0.25">
      <c r="A7" t="s">
        <v>9</v>
      </c>
      <c r="B7">
        <f>(B8+B6)/2</f>
        <v>458.7</v>
      </c>
      <c r="C7">
        <v>48.8</v>
      </c>
      <c r="D7">
        <v>740</v>
      </c>
      <c r="E7">
        <f t="shared" si="0"/>
        <v>23.61623795456531</v>
      </c>
    </row>
    <row r="8" spans="1:5" x14ac:dyDescent="0.25">
      <c r="A8" t="s">
        <v>10</v>
      </c>
      <c r="B8">
        <v>460.5</v>
      </c>
      <c r="C8">
        <v>49.6</v>
      </c>
      <c r="D8">
        <v>560</v>
      </c>
      <c r="E8">
        <f t="shared" si="0"/>
        <v>21.054127010320055</v>
      </c>
    </row>
    <row r="9" spans="1:5" x14ac:dyDescent="0.25">
      <c r="A9" t="s">
        <v>11</v>
      </c>
      <c r="B9">
        <f>B8*2</f>
        <v>921</v>
      </c>
      <c r="C9">
        <v>49.6</v>
      </c>
      <c r="D9">
        <v>8</v>
      </c>
      <c r="E9">
        <f t="shared" si="0"/>
        <v>-15.847833789965078</v>
      </c>
    </row>
    <row r="10" spans="1:5" x14ac:dyDescent="0.25">
      <c r="A10" t="s">
        <v>12</v>
      </c>
      <c r="B10">
        <f>B8*4</f>
        <v>1842</v>
      </c>
      <c r="C10">
        <v>49.6</v>
      </c>
      <c r="D10">
        <v>3.2</v>
      </c>
      <c r="E10">
        <f t="shared" si="0"/>
        <v>-23.806633963405829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Derwent, Alexander Thomas</cp:lastModifiedBy>
  <cp:revision/>
  <dcterms:created xsi:type="dcterms:W3CDTF">2020-10-26T16:04:51Z</dcterms:created>
  <dcterms:modified xsi:type="dcterms:W3CDTF">2020-10-26T18:54:16Z</dcterms:modified>
  <cp:category/>
  <cp:contentStatus/>
</cp:coreProperties>
</file>