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épertoires triés" sheetId="1" r:id="rId1"/>
    <sheet name="listes" sheetId="2" r:id="rId2"/>
    <sheet name="Paris Adresses" sheetId="4" r:id="rId3"/>
  </sheets>
  <calcPr calcId="145621"/>
</workbook>
</file>

<file path=xl/calcChain.xml><?xml version="1.0" encoding="utf-8"?>
<calcChain xmlns="http://schemas.openxmlformats.org/spreadsheetml/2006/main">
  <c r="J58" i="1" l="1"/>
  <c r="H5" i="2"/>
  <c r="H6" i="2"/>
  <c r="H7" i="2"/>
  <c r="H4" i="2"/>
  <c r="K8" i="4"/>
  <c r="K7" i="4"/>
  <c r="K6" i="4"/>
  <c r="K5" i="4"/>
  <c r="K4" i="4"/>
  <c r="K3" i="4"/>
  <c r="K2" i="4"/>
  <c r="K1" i="4"/>
  <c r="K14" i="1"/>
  <c r="K3" i="1"/>
  <c r="K4" i="1"/>
  <c r="K5" i="1"/>
  <c r="K6" i="1"/>
  <c r="K7" i="1"/>
  <c r="K8" i="1"/>
  <c r="K9" i="1"/>
  <c r="K10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2" i="1"/>
  <c r="H2" i="2"/>
  <c r="H3" i="2"/>
</calcChain>
</file>

<file path=xl/sharedStrings.xml><?xml version="1.0" encoding="utf-8"?>
<sst xmlns="http://schemas.openxmlformats.org/spreadsheetml/2006/main" count="380" uniqueCount="207">
  <si>
    <t>source</t>
  </si>
  <si>
    <t>nom_ouvrage</t>
  </si>
  <si>
    <t>date_fin</t>
  </si>
  <si>
    <t>numeros</t>
  </si>
  <si>
    <t>Annuaire général du commerce, de l'industrie, de la magistrature et de l'administration : ou almanach des 500.000 adresses de Paris, des départements et des pays étrangers</t>
  </si>
  <si>
    <t>nom court</t>
  </si>
  <si>
    <t>Annuaire général du commerce</t>
  </si>
  <si>
    <t>https://gallica.bnf.fr/ark:/12148/cb32698036g/date</t>
  </si>
  <si>
    <t>numero de notice BNF</t>
  </si>
  <si>
    <t>FRBNF32698036 </t>
  </si>
  <si>
    <t>date_debut</t>
  </si>
  <si>
    <t>https://gallica.bnf.fr/ark:/12148/cb32695639f/date</t>
  </si>
  <si>
    <t>FRBNF32695639 </t>
  </si>
  <si>
    <t>https://gallica.bnf.fr/ark:/12148/cb32688404r/date</t>
  </si>
  <si>
    <t>FRBNF32688404 </t>
  </si>
  <si>
    <t>Almanach du commerce de Paris</t>
  </si>
  <si>
    <t>Paris-adresses</t>
  </si>
  <si>
    <t>Paris-adresses [Texte imprimé] : annuaire général de l'industrie et du commerce : corps constitués, administrations, professions libérales, propriétaires, rentiers, etc... de Paris et du département de la Seine </t>
  </si>
  <si>
    <t>https://gallica.bnf.fr/ark:/12148/cb326988580/date</t>
  </si>
  <si>
    <t>FRBNF32698858 </t>
  </si>
  <si>
    <t>FRBNF32690125 </t>
  </si>
  <si>
    <t>https://gallica.bnf.fr/ark:/12148/cb326901255/date</t>
  </si>
  <si>
    <t>Almanach royal</t>
  </si>
  <si>
    <t>Almanach royal... [Texte imprimé] : présenté à Sa Majesté par Testu </t>
  </si>
  <si>
    <t>lien_source</t>
  </si>
  <si>
    <t>source_ID</t>
  </si>
  <si>
    <t>page_debut</t>
  </si>
  <si>
    <t>page_fin</t>
  </si>
  <si>
    <t>nom_court</t>
  </si>
  <si>
    <t>remarques</t>
  </si>
  <si>
    <t>page_total</t>
  </si>
  <si>
    <t>https://gallica.bnf.fr/ark:/12148/bpt6k63243601</t>
  </si>
  <si>
    <t>vue_debut</t>
  </si>
  <si>
    <t>vue_fin</t>
  </si>
  <si>
    <t xml:space="preserve"> </t>
  </si>
  <si>
    <t>document en 2 parties sur Gallica, seule la première partie nous intéresse et est mentionnée ici</t>
  </si>
  <si>
    <t>https://gallica.bnf.fr/ark:/12148/bpt6k6286466w</t>
  </si>
  <si>
    <t>https://gallica.bnf.fr/ark:/12148/bpt6k6393838j</t>
  </si>
  <si>
    <t>La dernière page comprend le début d'une autre section organisée par professions. document en 2 parties sur Gallica, seule la première partie nous intéresse et est mentionnée ici</t>
  </si>
  <si>
    <t>https://gallica.bnf.fr/ark:/12148/bpt6k6331310g</t>
  </si>
  <si>
    <t>https://gallica.bnf.fr/ark:/12148/bpt6k6292987t</t>
  </si>
  <si>
    <t xml:space="preserve">La dernière page comprend le début d'une autre section organisée par professions. </t>
  </si>
  <si>
    <t>https://gallica.bnf.fr/ark:/12148/bpt6k62906378</t>
  </si>
  <si>
    <t>https://gallica.bnf.fr/ark:/12148/bpt6k6391515w</t>
  </si>
  <si>
    <t>https://gallica.bnf.fr/ark:/12148/bpt6k6315927h</t>
  </si>
  <si>
    <t>https://gallica.bnf.fr/ark:/12148/bpt6k6319106t</t>
  </si>
  <si>
    <t>https://gallica.bnf.fr/ark:/12148/bpt6k63959929</t>
  </si>
  <si>
    <t>400-18</t>
  </si>
  <si>
    <t>https://gallica.bnf.fr/ark:/12148/bpt6k63197984</t>
  </si>
  <si>
    <t>https://gallica.bnf.fr/ark:/12148/bpt6k6282019m</t>
  </si>
  <si>
    <t>sommaire à la vue 6. Assez peu de contraste des images vers la fin de l'extrait</t>
  </si>
  <si>
    <t>https://gallica.bnf.fr/ark:/12148/bpt6k14154648</t>
  </si>
  <si>
    <t>https://gallica.bnf.fr/ark:/12148/bpt6k1415799h</t>
  </si>
  <si>
    <t>https://gallica.bnf.fr/ark:/12148/bpt6k1415641z</t>
  </si>
  <si>
    <t xml:space="preserve">Pages un peu courbées; problème pour l'OCR. sommaire à la vue 6. </t>
  </si>
  <si>
    <t>https://gallica.bnf.fr/ark:/12148/bpt6k11833225</t>
  </si>
  <si>
    <t>https://gallica.bnf.fr/ark:/12148/bpt6k992370w</t>
  </si>
  <si>
    <t>Image très peu contrastée. sommaire à la vue 6. Assez peu de contraste des images vers la fin de l'extrait. Image à la fin de l'extrait</t>
  </si>
  <si>
    <t>https://gallica.bnf.fr/ark:/12148/bpt6k11817648</t>
  </si>
  <si>
    <t>sommaire à la vue 6. Assez peu de contraste des images</t>
  </si>
  <si>
    <t>https://gallica.bnf.fr/ark:/12148/bpt6k11825370</t>
  </si>
  <si>
    <t>sommaire à la vue 6. Image a la fin de l'extrait</t>
  </si>
  <si>
    <t>https://gallica.bnf.fr/ark:/12148/bpt6k11808753</t>
  </si>
  <si>
    <t>pages</t>
  </si>
  <si>
    <t>https://gallica.bnf.fr/ark:/12148/bpt6k62931221</t>
  </si>
  <si>
    <t>https://gallica.bnf.fr/ark:/12148/bpt6k6315985z</t>
  </si>
  <si>
    <t>https://gallica.bnf.fr/ark:/12148/bpt6k6389871r</t>
  </si>
  <si>
    <t>https://gallica.bnf.fr/ark:/12148/bpt6k6319811j</t>
  </si>
  <si>
    <t>https://gallica.bnf.fr/ark:/12148/bpt6k6314752k</t>
  </si>
  <si>
    <t>annee</t>
  </si>
  <si>
    <t>Annuaire-general-du-commerce</t>
  </si>
  <si>
    <t>https://gallica.bnf.fr/ark:/12148/cb32697422n/date</t>
  </si>
  <si>
    <t>Annuaire du commerce Didot-Bottin</t>
  </si>
  <si>
    <t>FRBNF32697422 </t>
  </si>
  <si>
    <t>https://gallica.bnf.fr/ark:/12148/bpt6k6305463c</t>
  </si>
  <si>
    <t>444-448</t>
  </si>
  <si>
    <t>https://gallica.bnf.fr/ark:/12148/bpt6k6318531z</t>
  </si>
  <si>
    <t>https://gallica.bnf.fr/ark:/12148/bpt6k6324389h</t>
  </si>
  <si>
    <t>https://gallica.bnf.fr/ark:/12148/bpt6k63243920</t>
  </si>
  <si>
    <t>https://gallica.bnf.fr/ark:/12148/bpt6k6309075f</t>
  </si>
  <si>
    <t>https://gallica.bnf.fr/ark:/12148/bpt6k6333200c</t>
  </si>
  <si>
    <t>https://gallica.bnf.fr/ark:/12148/bpt6k63243905</t>
  </si>
  <si>
    <t>564-592</t>
  </si>
  <si>
    <t>https://gallica.bnf.fr/ark:/12148/bpt6k6333170p</t>
  </si>
  <si>
    <t>572-592</t>
  </si>
  <si>
    <t>https://gallica.bnf.fr/ark:/12148/bpt6k96727875</t>
  </si>
  <si>
    <t>ATTENTION super mauvaise qualité du document! document en 2 parties sur Gallica, seule la première partie nous intéresse et est mentionnée ici</t>
  </si>
  <si>
    <t>https://gallica.bnf.fr/ark:/12148/bpt6k9764746t</t>
  </si>
  <si>
    <t>560 à 641</t>
  </si>
  <si>
    <t>https://gallica.bnf.fr/ark:/12148/bpt6k97645375</t>
  </si>
  <si>
    <t>567-640</t>
  </si>
  <si>
    <t>https://gallica.bnf.fr/ark:/12148/bpt6k9672117f</t>
  </si>
  <si>
    <t>https://gallica.bnf.fr/ark:/12148/bpt6k9763554c</t>
  </si>
  <si>
    <t>https://gallica.bnf.fr/ark:/12148/bpt6k9763553z</t>
  </si>
  <si>
    <t>https://gallica.bnf.fr/ark:/12148/bpt6k9677392n</t>
  </si>
  <si>
    <t>https://gallica.bnf.fr/ark:/12148/bpt6k9692809v</t>
  </si>
  <si>
    <t>https://gallica.bnf.fr/ark:/12148/bpt6k9762929c</t>
  </si>
  <si>
    <t>640quinquies</t>
  </si>
  <si>
    <t>https://gallica.bnf.fr/ark:/12148/bpt6k9672776c</t>
  </si>
  <si>
    <t>662-672</t>
  </si>
  <si>
    <t>https://gallica.bnf.fr/ark:/12148/bpt6k9764647w</t>
  </si>
  <si>
    <t>674 A 700</t>
  </si>
  <si>
    <t>https://gallica.bnf.fr/ark:/12148/bpt6k9669143t</t>
  </si>
  <si>
    <t>Annuaire-almanach du commerce, de l'industrie, de la magistrature et de l'administration </t>
  </si>
  <si>
    <t>Annuaire Didot Bottin</t>
  </si>
  <si>
    <t>Annuaire-Didot-Bottin</t>
  </si>
  <si>
    <t>https://gallica.bnf.fr/ark:/12148/bpt6k9677737t</t>
  </si>
  <si>
    <t>https://gallica.bnf.fr/ark:/12148/bpt6k9668037f</t>
  </si>
  <si>
    <t>document en 3 parties sur Gallica, seule la première partie nous intéresse et est mentionnée ici</t>
  </si>
  <si>
    <t>https://gallica.bnf.fr/ark:/12148/bpt6k96839542</t>
  </si>
  <si>
    <t>720QUATER</t>
  </si>
  <si>
    <t>https://gallica.bnf.fr/ark:/12148/bpt6k96762564</t>
  </si>
  <si>
    <t>740-752</t>
  </si>
  <si>
    <t>https://gallica.bnf.fr/ark:/12148/bpt6k9685861g</t>
  </si>
  <si>
    <t>3 documents différents pour cette année, un seul utilisé ici (le seul avec le bon format d'adresses)</t>
  </si>
  <si>
    <t>https://gallica.bnf.fr/ark:/12148/bpt6k9763471j</t>
  </si>
  <si>
    <t>747-752</t>
  </si>
  <si>
    <t>image sur la dernière page</t>
  </si>
  <si>
    <t>https://gallica.bnf.fr/ark:/12148/bpt6k9762899p</t>
  </si>
  <si>
    <t>PART1 (A - DEL). Attention 1ère page de mauvaise qualité</t>
  </si>
  <si>
    <t>PART2 (DEL - Z)</t>
  </si>
  <si>
    <t>https://gallica.bnf.fr/ark:/12148/bpt6k97630871</t>
  </si>
  <si>
    <t>https://gallica.bnf.fr/ark:/12148/bpt6k9684454n</t>
  </si>
  <si>
    <t>https://gallica.bnf.fr/ark:/12148/bpt6k9732740w</t>
  </si>
  <si>
    <t>785vicies</t>
  </si>
  <si>
    <t>https://gallica.bnf.fr/ark:/12148/bpt6k9684013b</t>
  </si>
  <si>
    <t>836-848</t>
  </si>
  <si>
    <t>https://gallica.bnf.fr/ark:/12148/bpt6k9692626p</t>
  </si>
  <si>
    <t>848octies</t>
  </si>
  <si>
    <t>https://gallica.bnf.fr/ark:/12148/bpt6k9685098r</t>
  </si>
  <si>
    <t>871-896</t>
  </si>
  <si>
    <t>https://gallica.bnf.fr/ark:/12148/bpt6k9764402m</t>
  </si>
  <si>
    <t>864(8)</t>
  </si>
  <si>
    <t>880(15)</t>
  </si>
  <si>
    <t>https://gallica.bnf.fr/ark:/12148/bpt6k97631451</t>
  </si>
  <si>
    <t>https://gallica.bnf.fr/ark:/12148/bpt6k9776121t</t>
  </si>
  <si>
    <t>831-848</t>
  </si>
  <si>
    <t>nombre de pages</t>
  </si>
  <si>
    <t>note</t>
  </si>
  <si>
    <t>contient les adresses classées par type de métiers, donc pas la forme que l'on vuet</t>
  </si>
  <si>
    <t>pas forcément utile car période aussi recouverte par l'Annuaire Didot Bottin</t>
  </si>
  <si>
    <t>https://gallica.bnf.fr/ark:/12148/bpt6k9775724t</t>
  </si>
  <si>
    <t>813-848</t>
  </si>
  <si>
    <t>Tome 1</t>
  </si>
  <si>
    <t>https://gallica.bnf.fr/ark:/12148/bpt6k97774838</t>
  </si>
  <si>
    <t>1152quaterdecies</t>
  </si>
  <si>
    <t>Tome 3</t>
  </si>
  <si>
    <t>1248ter</t>
  </si>
  <si>
    <t>https://gallica.bnf.fr/ark:/12148/bpt6k9780089g</t>
  </si>
  <si>
    <t>bpt6k63243601.Alto.html</t>
  </si>
  <si>
    <t>nom_fichier</t>
  </si>
  <si>
    <t>bpt6k62931221.Alto.html</t>
  </si>
  <si>
    <t>bpt6k6286466w.Alto.html</t>
  </si>
  <si>
    <t>bpt6k6393838j.Alto.html</t>
  </si>
  <si>
    <t>bpt6k6331310g.Alto.html</t>
  </si>
  <si>
    <t>bpt6k6292987t.Alto.html</t>
  </si>
  <si>
    <t>bpt6k62906378.Alto.html</t>
  </si>
  <si>
    <t>bpt6k6391515w.Alto.html</t>
  </si>
  <si>
    <t>bpt6k6315927h.Alto.html</t>
  </si>
  <si>
    <t>bpt6k6319106t.Alto.html</t>
  </si>
  <si>
    <t>bpt6k6315985z.Alto.html</t>
  </si>
  <si>
    <t>bpt6k63959929.Alto.html</t>
  </si>
  <si>
    <t>bpt6k63197984.Alto.html</t>
  </si>
  <si>
    <t>bpt6k6389871r.Alto.html</t>
  </si>
  <si>
    <t>bpt6k6319811j.Alto.html</t>
  </si>
  <si>
    <t>bpt6k6282019m.Alto.html</t>
  </si>
  <si>
    <t>bpt6k6314752k.Alto.html</t>
  </si>
  <si>
    <t>bpt6k6305463c.Alto.html</t>
  </si>
  <si>
    <t>bpt6k6318531z.Alto.html</t>
  </si>
  <si>
    <t>bpt6k6324389h.Alto.html</t>
  </si>
  <si>
    <t>bpt6k63243920.Alto.html</t>
  </si>
  <si>
    <t>bpt6k6309075f.Alto.html</t>
  </si>
  <si>
    <t>bpt6k6333200c.Alto.html</t>
  </si>
  <si>
    <t>bpt6k63243905.Alto.html</t>
  </si>
  <si>
    <t>bpt6k6333170p.Alto.html</t>
  </si>
  <si>
    <t>bpt6k96727875.Alto.html</t>
  </si>
  <si>
    <t>bpt6k9764746t.Alto.html</t>
  </si>
  <si>
    <t>bpt6k97645375.Alto.html</t>
  </si>
  <si>
    <t>bpt6k9672117f.Alto.html</t>
  </si>
  <si>
    <t>bpt6k9763554c.Alto.html</t>
  </si>
  <si>
    <t>bpt6k9763553z.Alto.html</t>
  </si>
  <si>
    <t>bpt6k9677392n.Alto.html</t>
  </si>
  <si>
    <t>bpt6k9692809v.Alto.html</t>
  </si>
  <si>
    <t>bpt6k9762929c.Alto.html</t>
  </si>
  <si>
    <t>bpt6k9672776c.Alto.html</t>
  </si>
  <si>
    <t>bpt6k9764647w.Alto.html</t>
  </si>
  <si>
    <t>bpt6k9669143t.Alto.html</t>
  </si>
  <si>
    <t>bpt6k9677737t.Alto.html</t>
  </si>
  <si>
    <t>bpt6k9668037f.Alto.html</t>
  </si>
  <si>
    <t>bpt6k96839542.Alto.html</t>
  </si>
  <si>
    <t>bpt6k96762564.Alto.html</t>
  </si>
  <si>
    <t>bpt6k9685861g.Alto.html</t>
  </si>
  <si>
    <t>bpt6k9763471j.Alto.html</t>
  </si>
  <si>
    <t>bpt6k9762899p.Alto.html</t>
  </si>
  <si>
    <t>bpt6k97630871.Alto.html</t>
  </si>
  <si>
    <t>OCR non disponible</t>
  </si>
  <si>
    <t>bpt6k9684454n.Alto.html</t>
  </si>
  <si>
    <t>bpt6k9732740w.Alto.html</t>
  </si>
  <si>
    <t>bpt6k9684013b.Alto.html</t>
  </si>
  <si>
    <t>bpt6k9692626p.Alto.html</t>
  </si>
  <si>
    <t>bpt6k9685098r.Alto.html</t>
  </si>
  <si>
    <t>bpt6k9764402m.Alto.html</t>
  </si>
  <si>
    <t>bpt6k97631451.Alto.html</t>
  </si>
  <si>
    <t>bpt6k9776121t.Alto.html</t>
  </si>
  <si>
    <t>bpt6k9775724t.Alto.html</t>
  </si>
  <si>
    <t>bpt6k97774838.Alto.html</t>
  </si>
  <si>
    <t>bpt6k9780089g.Alto.html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</si>
</sst>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2" fillId="0" borderId="0" xfId="1" applyFont="1"/>
    <xf numFmtId="1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llica.bnf.fr/ark:/12148/bpt6k63959929" TargetMode="External"/><Relationship Id="rId18" Type="http://schemas.openxmlformats.org/officeDocument/2006/relationships/hyperlink" Target="https://gallica.bnf.fr/ark:/12148/bpt6k6314752k" TargetMode="External"/><Relationship Id="rId26" Type="http://schemas.openxmlformats.org/officeDocument/2006/relationships/hyperlink" Target="https://gallica.bnf.fr/ark:/12148/bpt6k96727875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allica.bnf.fr/ark:/12148/bpt6k6324389h" TargetMode="External"/><Relationship Id="rId34" Type="http://schemas.openxmlformats.org/officeDocument/2006/relationships/hyperlink" Target="https://gallica.bnf.fr/ark:/12148/bpt6k9762929c" TargetMode="External"/><Relationship Id="rId7" Type="http://schemas.openxmlformats.org/officeDocument/2006/relationships/hyperlink" Target="https://gallica.bnf.fr/ark:/12148/bpt6k6331310g" TargetMode="External"/><Relationship Id="rId12" Type="http://schemas.openxmlformats.org/officeDocument/2006/relationships/hyperlink" Target="https://gallica.bnf.fr/ark:/12148/bpt6k6319106t" TargetMode="External"/><Relationship Id="rId17" Type="http://schemas.openxmlformats.org/officeDocument/2006/relationships/hyperlink" Target="https://gallica.bnf.fr/ark:/12148/bpt6k6282019m" TargetMode="External"/><Relationship Id="rId25" Type="http://schemas.openxmlformats.org/officeDocument/2006/relationships/hyperlink" Target="https://gallica.bnf.fr/ark:/12148/bpt6k6333170p" TargetMode="External"/><Relationship Id="rId33" Type="http://schemas.openxmlformats.org/officeDocument/2006/relationships/hyperlink" Target="https://gallica.bnf.fr/ark:/12148/bpt6k9692809v" TargetMode="External"/><Relationship Id="rId38" Type="http://schemas.openxmlformats.org/officeDocument/2006/relationships/hyperlink" Target="https://gallica.bnf.fr/ark:/12148/bpt6k9762899p" TargetMode="External"/><Relationship Id="rId2" Type="http://schemas.openxmlformats.org/officeDocument/2006/relationships/hyperlink" Target="https://gallica.bnf.fr/ark:/12148/bpt6k63243920" TargetMode="External"/><Relationship Id="rId16" Type="http://schemas.openxmlformats.org/officeDocument/2006/relationships/hyperlink" Target="https://gallica.bnf.fr/ark:/12148/bpt6k6319811j" TargetMode="External"/><Relationship Id="rId20" Type="http://schemas.openxmlformats.org/officeDocument/2006/relationships/hyperlink" Target="https://gallica.bnf.fr/ark:/12148/bpt6k6318531z" TargetMode="External"/><Relationship Id="rId29" Type="http://schemas.openxmlformats.org/officeDocument/2006/relationships/hyperlink" Target="https://gallica.bnf.fr/ark:/12148/bpt6k9672117f" TargetMode="External"/><Relationship Id="rId1" Type="http://schemas.openxmlformats.org/officeDocument/2006/relationships/hyperlink" Target="https://gallica.bnf.fr/ark:/12148/bpt6k6315985z" TargetMode="External"/><Relationship Id="rId6" Type="http://schemas.openxmlformats.org/officeDocument/2006/relationships/hyperlink" Target="https://gallica.bnf.fr/ark:/12148/bpt6k6393838j" TargetMode="External"/><Relationship Id="rId11" Type="http://schemas.openxmlformats.org/officeDocument/2006/relationships/hyperlink" Target="https://gallica.bnf.fr/ark:/12148/bpt6k6315927h" TargetMode="External"/><Relationship Id="rId24" Type="http://schemas.openxmlformats.org/officeDocument/2006/relationships/hyperlink" Target="https://gallica.bnf.fr/ark:/12148/bpt6k63243905" TargetMode="External"/><Relationship Id="rId32" Type="http://schemas.openxmlformats.org/officeDocument/2006/relationships/hyperlink" Target="https://gallica.bnf.fr/ark:/12148/bpt6k9677392n" TargetMode="External"/><Relationship Id="rId37" Type="http://schemas.openxmlformats.org/officeDocument/2006/relationships/hyperlink" Target="https://gallica.bnf.fr/ark:/12148/bpt6k9763471j" TargetMode="External"/><Relationship Id="rId5" Type="http://schemas.openxmlformats.org/officeDocument/2006/relationships/hyperlink" Target="https://gallica.bnf.fr/ark:/12148/bpt6k6286466w" TargetMode="External"/><Relationship Id="rId15" Type="http://schemas.openxmlformats.org/officeDocument/2006/relationships/hyperlink" Target="https://gallica.bnf.fr/ark:/12148/bpt6k6389871r" TargetMode="External"/><Relationship Id="rId23" Type="http://schemas.openxmlformats.org/officeDocument/2006/relationships/hyperlink" Target="https://gallica.bnf.fr/ark:/12148/bpt6k6333200c" TargetMode="External"/><Relationship Id="rId28" Type="http://schemas.openxmlformats.org/officeDocument/2006/relationships/hyperlink" Target="https://gallica.bnf.fr/ark:/12148/bpt6k97645375" TargetMode="External"/><Relationship Id="rId36" Type="http://schemas.openxmlformats.org/officeDocument/2006/relationships/hyperlink" Target="https://gallica.bnf.fr/ark:/12148/bpt6k9669143t" TargetMode="External"/><Relationship Id="rId10" Type="http://schemas.openxmlformats.org/officeDocument/2006/relationships/hyperlink" Target="https://gallica.bnf.fr/ark:/12148/bpt6k6391515w" TargetMode="External"/><Relationship Id="rId19" Type="http://schemas.openxmlformats.org/officeDocument/2006/relationships/hyperlink" Target="https://gallica.bnf.fr/ark:/12148/bpt6k6305463c" TargetMode="External"/><Relationship Id="rId31" Type="http://schemas.openxmlformats.org/officeDocument/2006/relationships/hyperlink" Target="https://gallica.bnf.fr/ark:/12148/bpt6k9763553z" TargetMode="External"/><Relationship Id="rId4" Type="http://schemas.openxmlformats.org/officeDocument/2006/relationships/hyperlink" Target="https://gallica.bnf.fr/ark:/12148/bpt6k62931221" TargetMode="External"/><Relationship Id="rId9" Type="http://schemas.openxmlformats.org/officeDocument/2006/relationships/hyperlink" Target="https://gallica.bnf.fr/ark:/12148/bpt6k62906378" TargetMode="External"/><Relationship Id="rId14" Type="http://schemas.openxmlformats.org/officeDocument/2006/relationships/hyperlink" Target="https://gallica.bnf.fr/ark:/12148/bpt6k63197984" TargetMode="External"/><Relationship Id="rId22" Type="http://schemas.openxmlformats.org/officeDocument/2006/relationships/hyperlink" Target="https://gallica.bnf.fr/ark:/12148/bpt6k6309075f" TargetMode="External"/><Relationship Id="rId27" Type="http://schemas.openxmlformats.org/officeDocument/2006/relationships/hyperlink" Target="https://gallica.bnf.fr/ark:/12148/bpt6k9764746t" TargetMode="External"/><Relationship Id="rId30" Type="http://schemas.openxmlformats.org/officeDocument/2006/relationships/hyperlink" Target="https://gallica.bnf.fr/ark:/12148/bpt6k9763554c" TargetMode="External"/><Relationship Id="rId35" Type="http://schemas.openxmlformats.org/officeDocument/2006/relationships/hyperlink" Target="https://gallica.bnf.fr/ark:/12148/bpt6k9764647w" TargetMode="External"/><Relationship Id="rId8" Type="http://schemas.openxmlformats.org/officeDocument/2006/relationships/hyperlink" Target="https://gallica.bnf.fr/ark:/12148/bpt6k6292987t" TargetMode="External"/><Relationship Id="rId3" Type="http://schemas.openxmlformats.org/officeDocument/2006/relationships/hyperlink" Target="https://gallica.bnf.fr/ark:/12148/bpt6k632436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llica.bnf.fr/ark:/12148/bpt6k1415641z" TargetMode="External"/><Relationship Id="rId1" Type="http://schemas.openxmlformats.org/officeDocument/2006/relationships/hyperlink" Target="https://gallica.bnf.fr/ark:/12148/bpt6k11817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B1" zoomScale="120" zoomScaleNormal="120" workbookViewId="0">
      <pane ySplit="1" topLeftCell="A2" activePane="bottomLeft" state="frozen"/>
      <selection pane="bottomLeft" activeCell="K2" sqref="K2"/>
    </sheetView>
  </sheetViews>
  <sheetFormatPr baseColWidth="10" defaultColWidth="9.140625" defaultRowHeight="15" x14ac:dyDescent="0.25"/>
  <cols>
    <col min="1" max="1" width="27.7109375" style="2" customWidth="1"/>
    <col min="2" max="2" width="8" style="2" customWidth="1"/>
    <col min="3" max="3" width="11.42578125" style="2" customWidth="1"/>
    <col min="4" max="4" width="23.5703125" style="2" customWidth="1"/>
    <col min="5" max="5" width="21" style="2" customWidth="1"/>
    <col min="6" max="6" width="10.28515625" style="2" customWidth="1"/>
    <col min="7" max="7" width="11.7109375" style="4" customWidth="1"/>
    <col min="8" max="8" width="8" style="2" customWidth="1"/>
    <col min="9" max="9" width="13.42578125" style="2" customWidth="1"/>
    <col min="10" max="10" width="11" style="2" customWidth="1"/>
    <col min="11" max="11" width="9.140625" style="4"/>
    <col min="12" max="16384" width="9.140625" style="2"/>
  </cols>
  <sheetData>
    <row r="1" spans="1:12" x14ac:dyDescent="0.25">
      <c r="A1" s="2" t="s">
        <v>28</v>
      </c>
      <c r="B1" s="2" t="s">
        <v>69</v>
      </c>
      <c r="C1" s="2" t="s">
        <v>29</v>
      </c>
      <c r="D1" s="2" t="s">
        <v>24</v>
      </c>
      <c r="E1" s="2" t="s">
        <v>25</v>
      </c>
      <c r="F1" s="2" t="s">
        <v>32</v>
      </c>
      <c r="G1" s="4" t="s">
        <v>26</v>
      </c>
      <c r="H1" s="2" t="s">
        <v>33</v>
      </c>
      <c r="I1" s="2" t="s">
        <v>27</v>
      </c>
      <c r="J1" s="2" t="s">
        <v>30</v>
      </c>
      <c r="K1" s="4" t="s">
        <v>63</v>
      </c>
      <c r="L1" s="2" t="s">
        <v>150</v>
      </c>
    </row>
    <row r="2" spans="1:12" x14ac:dyDescent="0.25">
      <c r="A2" s="2" t="s">
        <v>70</v>
      </c>
      <c r="B2" s="2">
        <v>1839</v>
      </c>
      <c r="D2" s="1" t="s">
        <v>31</v>
      </c>
      <c r="E2" s="2" t="s">
        <v>9</v>
      </c>
      <c r="F2" s="2">
        <v>123</v>
      </c>
      <c r="G2" s="4">
        <v>103</v>
      </c>
      <c r="H2" s="2">
        <v>399</v>
      </c>
      <c r="I2" s="2">
        <v>379</v>
      </c>
      <c r="J2" s="2">
        <v>1457</v>
      </c>
      <c r="K2" s="4">
        <f t="shared" ref="K2:K33" si="0">H2-F2+1</f>
        <v>277</v>
      </c>
      <c r="L2" s="2" t="s">
        <v>149</v>
      </c>
    </row>
    <row r="3" spans="1:12" x14ac:dyDescent="0.25">
      <c r="A3" s="2" t="s">
        <v>70</v>
      </c>
      <c r="B3" s="2">
        <v>1841</v>
      </c>
      <c r="C3" s="2" t="s">
        <v>35</v>
      </c>
      <c r="D3" s="1" t="s">
        <v>64</v>
      </c>
      <c r="E3" s="2" t="s">
        <v>9</v>
      </c>
      <c r="F3" s="3">
        <v>151</v>
      </c>
      <c r="G3" s="6">
        <v>72</v>
      </c>
      <c r="H3" s="3">
        <v>423</v>
      </c>
      <c r="I3" s="3">
        <v>344</v>
      </c>
      <c r="J3" s="3">
        <v>938</v>
      </c>
      <c r="K3" s="4">
        <f t="shared" si="0"/>
        <v>273</v>
      </c>
      <c r="L3" s="2" t="s">
        <v>151</v>
      </c>
    </row>
    <row r="4" spans="1:12" x14ac:dyDescent="0.25">
      <c r="A4" s="2" t="s">
        <v>70</v>
      </c>
      <c r="B4" s="2">
        <v>1842</v>
      </c>
      <c r="C4" s="2" t="s">
        <v>35</v>
      </c>
      <c r="D4" s="1" t="s">
        <v>36</v>
      </c>
      <c r="E4" s="2" t="s">
        <v>9</v>
      </c>
      <c r="F4" s="3">
        <v>189</v>
      </c>
      <c r="G4" s="6">
        <v>91</v>
      </c>
      <c r="H4" s="3">
        <v>489</v>
      </c>
      <c r="I4" s="3">
        <v>391</v>
      </c>
      <c r="J4" s="3">
        <v>939</v>
      </c>
      <c r="K4" s="4">
        <f t="shared" si="0"/>
        <v>301</v>
      </c>
      <c r="L4" s="2" t="s">
        <v>152</v>
      </c>
    </row>
    <row r="5" spans="1:12" x14ac:dyDescent="0.25">
      <c r="A5" s="2" t="s">
        <v>70</v>
      </c>
      <c r="B5" s="2">
        <v>1843</v>
      </c>
      <c r="C5" s="2" t="s">
        <v>35</v>
      </c>
      <c r="D5" s="1" t="s">
        <v>37</v>
      </c>
      <c r="E5" s="2" t="s">
        <v>9</v>
      </c>
      <c r="F5" s="3">
        <v>219</v>
      </c>
      <c r="G5" s="6">
        <v>107</v>
      </c>
      <c r="H5" s="3">
        <v>482</v>
      </c>
      <c r="I5" s="3">
        <v>378</v>
      </c>
      <c r="J5" s="3">
        <v>969</v>
      </c>
      <c r="K5" s="4">
        <f t="shared" si="0"/>
        <v>264</v>
      </c>
      <c r="L5" s="2" t="s">
        <v>153</v>
      </c>
    </row>
    <row r="6" spans="1:12" x14ac:dyDescent="0.25">
      <c r="A6" s="2" t="s">
        <v>70</v>
      </c>
      <c r="B6" s="2">
        <v>1844</v>
      </c>
      <c r="C6" s="2" t="s">
        <v>38</v>
      </c>
      <c r="D6" s="1" t="s">
        <v>39</v>
      </c>
      <c r="E6" s="2" t="s">
        <v>9</v>
      </c>
      <c r="F6" s="3">
        <v>216</v>
      </c>
      <c r="G6" s="6">
        <v>103</v>
      </c>
      <c r="H6" s="3">
        <v>483</v>
      </c>
      <c r="I6" s="3">
        <v>372</v>
      </c>
      <c r="J6" s="3">
        <v>977</v>
      </c>
      <c r="K6" s="4">
        <f t="shared" si="0"/>
        <v>268</v>
      </c>
      <c r="L6" s="2" t="s">
        <v>154</v>
      </c>
    </row>
    <row r="7" spans="1:12" x14ac:dyDescent="0.25">
      <c r="A7" s="2" t="s">
        <v>70</v>
      </c>
      <c r="B7" s="2">
        <v>1845</v>
      </c>
      <c r="C7" s="2" t="s">
        <v>38</v>
      </c>
      <c r="D7" s="1" t="s">
        <v>40</v>
      </c>
      <c r="E7" s="2" t="s">
        <v>9</v>
      </c>
      <c r="F7" s="3">
        <v>353</v>
      </c>
      <c r="G7" s="6">
        <v>101</v>
      </c>
      <c r="H7" s="3">
        <v>629</v>
      </c>
      <c r="I7" s="3">
        <v>391</v>
      </c>
      <c r="J7" s="3">
        <v>929</v>
      </c>
      <c r="K7" s="4">
        <f t="shared" si="0"/>
        <v>277</v>
      </c>
      <c r="L7" s="2" t="s">
        <v>155</v>
      </c>
    </row>
    <row r="8" spans="1:12" x14ac:dyDescent="0.25">
      <c r="A8" s="2" t="s">
        <v>70</v>
      </c>
      <c r="B8" s="2">
        <v>1846</v>
      </c>
      <c r="C8" s="2" t="s">
        <v>41</v>
      </c>
      <c r="D8" s="1" t="s">
        <v>42</v>
      </c>
      <c r="E8" s="2" t="s">
        <v>9</v>
      </c>
      <c r="F8" s="3">
        <v>288</v>
      </c>
      <c r="G8" s="6">
        <v>113</v>
      </c>
      <c r="H8" s="3">
        <v>568</v>
      </c>
      <c r="I8" s="3">
        <v>393</v>
      </c>
      <c r="J8" s="3">
        <v>1904</v>
      </c>
      <c r="K8" s="4">
        <f t="shared" si="0"/>
        <v>281</v>
      </c>
      <c r="L8" s="2" t="s">
        <v>156</v>
      </c>
    </row>
    <row r="9" spans="1:12" x14ac:dyDescent="0.25">
      <c r="A9" s="2" t="s">
        <v>70</v>
      </c>
      <c r="B9" s="2">
        <v>1847</v>
      </c>
      <c r="C9" s="2" t="s">
        <v>41</v>
      </c>
      <c r="D9" s="1" t="s">
        <v>43</v>
      </c>
      <c r="E9" s="2" t="s">
        <v>9</v>
      </c>
      <c r="F9" s="3">
        <v>319</v>
      </c>
      <c r="G9" s="6">
        <v>1</v>
      </c>
      <c r="H9" s="3">
        <v>616</v>
      </c>
      <c r="I9" s="3">
        <v>298</v>
      </c>
      <c r="J9" s="3">
        <v>1924</v>
      </c>
      <c r="K9" s="4">
        <f t="shared" si="0"/>
        <v>298</v>
      </c>
      <c r="L9" s="2" t="s">
        <v>157</v>
      </c>
    </row>
    <row r="10" spans="1:12" x14ac:dyDescent="0.25">
      <c r="A10" s="2" t="s">
        <v>70</v>
      </c>
      <c r="B10" s="2">
        <v>1848</v>
      </c>
      <c r="C10" s="2" t="s">
        <v>38</v>
      </c>
      <c r="D10" s="1" t="s">
        <v>44</v>
      </c>
      <c r="E10" s="2" t="s">
        <v>9</v>
      </c>
      <c r="F10" s="3">
        <v>349</v>
      </c>
      <c r="G10" s="6">
        <v>1</v>
      </c>
      <c r="H10" s="3">
        <v>674</v>
      </c>
      <c r="I10" s="3">
        <v>326</v>
      </c>
      <c r="J10" s="3">
        <v>1049</v>
      </c>
      <c r="K10" s="4">
        <f t="shared" si="0"/>
        <v>326</v>
      </c>
      <c r="L10" s="2" t="s">
        <v>158</v>
      </c>
    </row>
    <row r="11" spans="1:12" x14ac:dyDescent="0.25">
      <c r="A11" s="2" t="s">
        <v>70</v>
      </c>
      <c r="B11" s="2">
        <v>1849</v>
      </c>
      <c r="C11" s="2" t="s">
        <v>38</v>
      </c>
      <c r="D11" s="1" t="s">
        <v>45</v>
      </c>
      <c r="E11" s="2" t="s">
        <v>9</v>
      </c>
      <c r="F11" s="3">
        <v>324</v>
      </c>
      <c r="G11" s="6">
        <v>1</v>
      </c>
      <c r="H11" s="3">
        <v>640</v>
      </c>
      <c r="I11" s="3">
        <v>317</v>
      </c>
      <c r="J11" s="3">
        <v>944</v>
      </c>
      <c r="K11" s="4">
        <f t="shared" si="0"/>
        <v>317</v>
      </c>
      <c r="L11" s="2" t="s">
        <v>159</v>
      </c>
    </row>
    <row r="12" spans="1:12" x14ac:dyDescent="0.25">
      <c r="A12" s="2" t="s">
        <v>70</v>
      </c>
      <c r="B12" s="2">
        <v>1850</v>
      </c>
      <c r="C12" s="2" t="s">
        <v>35</v>
      </c>
      <c r="D12" s="1" t="s">
        <v>65</v>
      </c>
      <c r="E12" s="2" t="s">
        <v>9</v>
      </c>
      <c r="F12" s="3">
        <v>82</v>
      </c>
      <c r="G12" s="6">
        <v>81</v>
      </c>
      <c r="H12" s="3">
        <v>404</v>
      </c>
      <c r="I12" s="3">
        <v>403</v>
      </c>
      <c r="J12" s="3">
        <v>1010</v>
      </c>
      <c r="K12" s="4">
        <f t="shared" si="0"/>
        <v>323</v>
      </c>
      <c r="L12" s="2" t="s">
        <v>160</v>
      </c>
    </row>
    <row r="13" spans="1:12" x14ac:dyDescent="0.25">
      <c r="A13" s="2" t="s">
        <v>70</v>
      </c>
      <c r="B13" s="2">
        <v>1851</v>
      </c>
      <c r="C13" s="2" t="s">
        <v>35</v>
      </c>
      <c r="D13" s="1" t="s">
        <v>46</v>
      </c>
      <c r="E13" s="2" t="s">
        <v>9</v>
      </c>
      <c r="F13" s="3">
        <v>82</v>
      </c>
      <c r="G13" s="6">
        <v>81</v>
      </c>
      <c r="H13" s="3">
        <v>424</v>
      </c>
      <c r="I13" s="3">
        <v>423</v>
      </c>
      <c r="J13" s="3">
        <v>1100</v>
      </c>
      <c r="K13" s="4">
        <f t="shared" si="0"/>
        <v>343</v>
      </c>
      <c r="L13" s="2" t="s">
        <v>161</v>
      </c>
    </row>
    <row r="14" spans="1:12" x14ac:dyDescent="0.25">
      <c r="A14" s="2" t="s">
        <v>70</v>
      </c>
      <c r="B14" s="2">
        <v>1852</v>
      </c>
      <c r="C14" s="2" t="s">
        <v>38</v>
      </c>
      <c r="D14" s="1" t="s">
        <v>48</v>
      </c>
      <c r="E14" s="2" t="s">
        <v>9</v>
      </c>
      <c r="F14" s="3">
        <v>56</v>
      </c>
      <c r="G14" s="6">
        <v>57</v>
      </c>
      <c r="H14" s="3">
        <v>417</v>
      </c>
      <c r="I14" s="3" t="s">
        <v>47</v>
      </c>
      <c r="J14" s="3">
        <v>1116</v>
      </c>
      <c r="K14" s="6">
        <f t="shared" si="0"/>
        <v>362</v>
      </c>
      <c r="L14" s="2" t="s">
        <v>162</v>
      </c>
    </row>
    <row r="15" spans="1:12" x14ac:dyDescent="0.25">
      <c r="A15" s="2" t="s">
        <v>70</v>
      </c>
      <c r="B15" s="2">
        <v>1853</v>
      </c>
      <c r="C15" s="2" t="s">
        <v>35</v>
      </c>
      <c r="D15" s="1" t="s">
        <v>66</v>
      </c>
      <c r="E15" s="2" t="s">
        <v>9</v>
      </c>
      <c r="F15" s="3">
        <v>77</v>
      </c>
      <c r="G15" s="6">
        <v>81</v>
      </c>
      <c r="H15" s="3">
        <v>454</v>
      </c>
      <c r="I15" s="3">
        <v>458</v>
      </c>
      <c r="J15" s="3">
        <v>1170</v>
      </c>
      <c r="K15" s="4">
        <f t="shared" si="0"/>
        <v>378</v>
      </c>
      <c r="L15" s="2" t="s">
        <v>163</v>
      </c>
    </row>
    <row r="16" spans="1:12" x14ac:dyDescent="0.25">
      <c r="A16" s="2" t="s">
        <v>70</v>
      </c>
      <c r="B16" s="2">
        <v>1854</v>
      </c>
      <c r="C16" s="2" t="s">
        <v>35</v>
      </c>
      <c r="D16" s="1" t="s">
        <v>67</v>
      </c>
      <c r="E16" s="2" t="s">
        <v>9</v>
      </c>
      <c r="F16" s="3">
        <v>79</v>
      </c>
      <c r="G16" s="6">
        <v>81</v>
      </c>
      <c r="H16" s="3">
        <v>473</v>
      </c>
      <c r="I16" s="3">
        <v>475</v>
      </c>
      <c r="J16" s="3">
        <v>1223</v>
      </c>
      <c r="K16" s="4">
        <f t="shared" si="0"/>
        <v>395</v>
      </c>
      <c r="L16" s="2" t="s">
        <v>164</v>
      </c>
    </row>
    <row r="17" spans="1:12" x14ac:dyDescent="0.25">
      <c r="A17" s="2" t="s">
        <v>70</v>
      </c>
      <c r="B17" s="2">
        <v>1855</v>
      </c>
      <c r="C17" s="2" t="s">
        <v>35</v>
      </c>
      <c r="D17" s="1" t="s">
        <v>49</v>
      </c>
      <c r="E17" s="2" t="s">
        <v>9</v>
      </c>
      <c r="F17" s="3">
        <v>72</v>
      </c>
      <c r="G17" s="6">
        <v>81</v>
      </c>
      <c r="H17" s="3">
        <v>433</v>
      </c>
      <c r="I17" s="3">
        <v>442</v>
      </c>
      <c r="J17" s="3">
        <v>1138</v>
      </c>
      <c r="K17" s="4">
        <f t="shared" si="0"/>
        <v>362</v>
      </c>
      <c r="L17" s="2" t="s">
        <v>165</v>
      </c>
    </row>
    <row r="18" spans="1:12" x14ac:dyDescent="0.25">
      <c r="A18" s="2" t="s">
        <v>70</v>
      </c>
      <c r="B18" s="2">
        <v>1856</v>
      </c>
      <c r="C18" s="2" t="s">
        <v>35</v>
      </c>
      <c r="D18" s="1" t="s">
        <v>68</v>
      </c>
      <c r="E18" s="2" t="s">
        <v>9</v>
      </c>
      <c r="F18" s="3">
        <v>190</v>
      </c>
      <c r="G18" s="6">
        <v>81</v>
      </c>
      <c r="H18" s="3">
        <v>548</v>
      </c>
      <c r="I18" s="3">
        <v>439</v>
      </c>
      <c r="J18" s="3">
        <v>1182</v>
      </c>
      <c r="K18" s="4">
        <f t="shared" si="0"/>
        <v>359</v>
      </c>
      <c r="L18" s="2" t="s">
        <v>166</v>
      </c>
    </row>
    <row r="19" spans="1:12" x14ac:dyDescent="0.25">
      <c r="A19" s="2" t="s">
        <v>105</v>
      </c>
      <c r="B19" s="2">
        <v>1857</v>
      </c>
      <c r="C19" s="2" t="s">
        <v>35</v>
      </c>
      <c r="D19" s="1" t="s">
        <v>74</v>
      </c>
      <c r="E19" s="2" t="s">
        <v>12</v>
      </c>
      <c r="F19" s="3">
        <v>113</v>
      </c>
      <c r="G19" s="6">
        <v>65</v>
      </c>
      <c r="H19" s="3">
        <v>492</v>
      </c>
      <c r="I19" s="2" t="s">
        <v>75</v>
      </c>
      <c r="J19" s="3">
        <v>1187</v>
      </c>
      <c r="K19" s="4">
        <f t="shared" si="0"/>
        <v>380</v>
      </c>
      <c r="L19" s="2" t="s">
        <v>167</v>
      </c>
    </row>
    <row r="20" spans="1:12" x14ac:dyDescent="0.25">
      <c r="A20" s="2" t="s">
        <v>105</v>
      </c>
      <c r="B20" s="2">
        <v>1858</v>
      </c>
      <c r="C20" s="2" t="s">
        <v>35</v>
      </c>
      <c r="D20" s="1" t="s">
        <v>76</v>
      </c>
      <c r="E20" s="2" t="s">
        <v>12</v>
      </c>
      <c r="F20" s="3">
        <v>108</v>
      </c>
      <c r="G20" s="6">
        <v>65</v>
      </c>
      <c r="H20" s="3">
        <v>495</v>
      </c>
      <c r="I20" s="3">
        <v>448</v>
      </c>
      <c r="J20" s="3">
        <v>1218</v>
      </c>
      <c r="K20" s="4">
        <f t="shared" si="0"/>
        <v>388</v>
      </c>
      <c r="L20" s="2" t="s">
        <v>168</v>
      </c>
    </row>
    <row r="21" spans="1:12" x14ac:dyDescent="0.25">
      <c r="A21" s="2" t="s">
        <v>105</v>
      </c>
      <c r="B21" s="2">
        <v>1859</v>
      </c>
      <c r="C21" s="2" t="s">
        <v>35</v>
      </c>
      <c r="D21" s="1" t="s">
        <v>77</v>
      </c>
      <c r="E21" s="2" t="s">
        <v>12</v>
      </c>
      <c r="F21" s="3">
        <v>72</v>
      </c>
      <c r="G21" s="6">
        <v>81</v>
      </c>
      <c r="H21" s="3">
        <v>471</v>
      </c>
      <c r="I21" s="3">
        <v>464</v>
      </c>
      <c r="J21" s="3">
        <v>1272</v>
      </c>
      <c r="K21" s="4">
        <f t="shared" si="0"/>
        <v>400</v>
      </c>
      <c r="L21" s="2" t="s">
        <v>169</v>
      </c>
    </row>
    <row r="22" spans="1:12" x14ac:dyDescent="0.25">
      <c r="A22" s="2" t="s">
        <v>105</v>
      </c>
      <c r="B22" s="2">
        <v>1860</v>
      </c>
      <c r="C22" s="2" t="s">
        <v>35</v>
      </c>
      <c r="D22" s="1" t="s">
        <v>78</v>
      </c>
      <c r="E22" s="2" t="s">
        <v>12</v>
      </c>
      <c r="F22" s="3">
        <v>80</v>
      </c>
      <c r="G22" s="6">
        <v>81</v>
      </c>
      <c r="H22" s="3">
        <v>520</v>
      </c>
      <c r="I22" s="3">
        <v>521</v>
      </c>
      <c r="J22" s="3">
        <v>1306</v>
      </c>
      <c r="K22" s="4">
        <f t="shared" si="0"/>
        <v>441</v>
      </c>
      <c r="L22" s="2" t="s">
        <v>170</v>
      </c>
    </row>
    <row r="23" spans="1:12" x14ac:dyDescent="0.25">
      <c r="A23" s="2" t="s">
        <v>105</v>
      </c>
      <c r="B23" s="2">
        <v>1861</v>
      </c>
      <c r="C23" s="2" t="s">
        <v>35</v>
      </c>
      <c r="D23" s="1" t="s">
        <v>79</v>
      </c>
      <c r="E23" s="2" t="s">
        <v>12</v>
      </c>
      <c r="F23" s="3">
        <v>96</v>
      </c>
      <c r="G23" s="6">
        <v>89</v>
      </c>
      <c r="H23" s="3">
        <v>545</v>
      </c>
      <c r="I23" s="3">
        <v>538</v>
      </c>
      <c r="J23" s="3">
        <v>1352</v>
      </c>
      <c r="K23" s="4">
        <f t="shared" si="0"/>
        <v>450</v>
      </c>
      <c r="L23" s="2" t="s">
        <v>171</v>
      </c>
    </row>
    <row r="24" spans="1:12" x14ac:dyDescent="0.25">
      <c r="A24" s="2" t="s">
        <v>105</v>
      </c>
      <c r="B24" s="2">
        <v>1862</v>
      </c>
      <c r="C24" s="2" t="s">
        <v>35</v>
      </c>
      <c r="D24" s="1" t="s">
        <v>80</v>
      </c>
      <c r="E24" s="2" t="s">
        <v>12</v>
      </c>
      <c r="F24" s="3">
        <v>132</v>
      </c>
      <c r="G24" s="6">
        <v>89</v>
      </c>
      <c r="H24" s="3">
        <v>593</v>
      </c>
      <c r="I24" s="3">
        <v>550</v>
      </c>
      <c r="J24" s="3">
        <v>1496</v>
      </c>
      <c r="K24" s="4">
        <f t="shared" si="0"/>
        <v>462</v>
      </c>
      <c r="L24" s="2" t="s">
        <v>172</v>
      </c>
    </row>
    <row r="25" spans="1:12" x14ac:dyDescent="0.25">
      <c r="A25" s="2" t="s">
        <v>105</v>
      </c>
      <c r="B25" s="2">
        <v>1863</v>
      </c>
      <c r="C25" s="2" t="s">
        <v>35</v>
      </c>
      <c r="D25" s="1" t="s">
        <v>81</v>
      </c>
      <c r="E25" s="2" t="s">
        <v>12</v>
      </c>
      <c r="F25" s="3">
        <v>134</v>
      </c>
      <c r="G25" s="6">
        <v>93</v>
      </c>
      <c r="H25" s="3">
        <v>605</v>
      </c>
      <c r="I25" s="2" t="s">
        <v>82</v>
      </c>
      <c r="J25" s="3">
        <v>1495</v>
      </c>
      <c r="K25" s="4">
        <f t="shared" si="0"/>
        <v>472</v>
      </c>
      <c r="L25" s="2" t="s">
        <v>173</v>
      </c>
    </row>
    <row r="26" spans="1:12" x14ac:dyDescent="0.25">
      <c r="A26" s="2" t="s">
        <v>105</v>
      </c>
      <c r="B26" s="2">
        <v>1864</v>
      </c>
      <c r="C26" s="2" t="s">
        <v>35</v>
      </c>
      <c r="D26" s="1" t="s">
        <v>83</v>
      </c>
      <c r="E26" s="2" t="s">
        <v>12</v>
      </c>
      <c r="F26" s="3">
        <v>137</v>
      </c>
      <c r="G26" s="6">
        <v>93</v>
      </c>
      <c r="H26" s="3">
        <v>616</v>
      </c>
      <c r="I26" s="2" t="s">
        <v>84</v>
      </c>
      <c r="J26" s="3">
        <v>1540</v>
      </c>
      <c r="K26" s="4">
        <f t="shared" si="0"/>
        <v>480</v>
      </c>
      <c r="L26" s="2" t="s">
        <v>174</v>
      </c>
    </row>
    <row r="27" spans="1:12" x14ac:dyDescent="0.25">
      <c r="A27" s="2" t="s">
        <v>105</v>
      </c>
      <c r="B27" s="2">
        <v>1870</v>
      </c>
      <c r="C27" s="2" t="s">
        <v>86</v>
      </c>
      <c r="D27" s="1" t="s">
        <v>85</v>
      </c>
      <c r="E27" s="2" t="s">
        <v>12</v>
      </c>
      <c r="F27" s="3">
        <v>135</v>
      </c>
      <c r="G27" s="4">
        <v>97</v>
      </c>
      <c r="H27" s="3">
        <v>625</v>
      </c>
      <c r="I27" s="3">
        <v>587</v>
      </c>
      <c r="J27" s="3">
        <v>942</v>
      </c>
      <c r="K27" s="4">
        <f t="shared" si="0"/>
        <v>491</v>
      </c>
      <c r="L27" s="2" t="s">
        <v>175</v>
      </c>
    </row>
    <row r="28" spans="1:12" x14ac:dyDescent="0.25">
      <c r="A28" s="2" t="s">
        <v>105</v>
      </c>
      <c r="B28" s="2">
        <v>1871</v>
      </c>
      <c r="D28" s="1" t="s">
        <v>87</v>
      </c>
      <c r="E28" s="2" t="s">
        <v>12</v>
      </c>
      <c r="F28" s="3">
        <v>99</v>
      </c>
      <c r="G28" s="6">
        <v>97</v>
      </c>
      <c r="H28" s="3">
        <v>562</v>
      </c>
      <c r="I28" s="2" t="s">
        <v>88</v>
      </c>
      <c r="J28" s="3">
        <v>1910</v>
      </c>
      <c r="K28" s="4">
        <f t="shared" si="0"/>
        <v>464</v>
      </c>
      <c r="L28" s="2" t="s">
        <v>176</v>
      </c>
    </row>
    <row r="29" spans="1:12" x14ac:dyDescent="0.25">
      <c r="A29" s="2" t="s">
        <v>105</v>
      </c>
      <c r="B29" s="2">
        <v>1873</v>
      </c>
      <c r="D29" s="1" t="s">
        <v>89</v>
      </c>
      <c r="E29" s="2" t="s">
        <v>12</v>
      </c>
      <c r="F29" s="3">
        <v>123</v>
      </c>
      <c r="G29" s="6">
        <v>97</v>
      </c>
      <c r="H29" s="3">
        <v>593</v>
      </c>
      <c r="I29" s="2" t="s">
        <v>90</v>
      </c>
      <c r="J29" s="3">
        <v>1956</v>
      </c>
      <c r="K29" s="4">
        <f t="shared" si="0"/>
        <v>471</v>
      </c>
      <c r="L29" s="2" t="s">
        <v>177</v>
      </c>
    </row>
    <row r="30" spans="1:12" x14ac:dyDescent="0.25">
      <c r="A30" s="2" t="s">
        <v>105</v>
      </c>
      <c r="B30" s="2">
        <v>1874</v>
      </c>
      <c r="D30" s="1" t="s">
        <v>91</v>
      </c>
      <c r="E30" s="2" t="s">
        <v>12</v>
      </c>
      <c r="F30" s="3">
        <v>125</v>
      </c>
      <c r="G30" s="6">
        <v>97</v>
      </c>
      <c r="H30" s="3">
        <v>608</v>
      </c>
      <c r="I30" s="3">
        <v>580</v>
      </c>
      <c r="J30" s="3">
        <v>970</v>
      </c>
      <c r="K30" s="4">
        <f t="shared" si="0"/>
        <v>484</v>
      </c>
      <c r="L30" s="2" t="s">
        <v>178</v>
      </c>
    </row>
    <row r="31" spans="1:12" x14ac:dyDescent="0.25">
      <c r="A31" s="2" t="s">
        <v>105</v>
      </c>
      <c r="B31" s="2">
        <v>1875</v>
      </c>
      <c r="D31" s="1" t="s">
        <v>92</v>
      </c>
      <c r="E31" s="2" t="s">
        <v>12</v>
      </c>
      <c r="F31" s="3">
        <v>123</v>
      </c>
      <c r="G31" s="6">
        <v>97</v>
      </c>
      <c r="H31" s="3">
        <v>615</v>
      </c>
      <c r="I31" s="3">
        <v>589</v>
      </c>
      <c r="J31" s="3">
        <v>2115</v>
      </c>
      <c r="K31" s="4">
        <f t="shared" si="0"/>
        <v>493</v>
      </c>
      <c r="L31" s="2" t="s">
        <v>179</v>
      </c>
    </row>
    <row r="32" spans="1:12" x14ac:dyDescent="0.25">
      <c r="A32" s="2" t="s">
        <v>105</v>
      </c>
      <c r="B32" s="2">
        <v>1876</v>
      </c>
      <c r="D32" s="1" t="s">
        <v>93</v>
      </c>
      <c r="E32" s="2" t="s">
        <v>12</v>
      </c>
      <c r="F32" s="3">
        <v>105</v>
      </c>
      <c r="G32" s="6">
        <v>99</v>
      </c>
      <c r="H32" s="3">
        <v>601</v>
      </c>
      <c r="I32" s="3">
        <v>595</v>
      </c>
      <c r="J32" s="3">
        <v>2198</v>
      </c>
      <c r="K32" s="4">
        <f t="shared" si="0"/>
        <v>497</v>
      </c>
      <c r="L32" s="2" t="s">
        <v>180</v>
      </c>
    </row>
    <row r="33" spans="1:12" x14ac:dyDescent="0.25">
      <c r="A33" s="2" t="s">
        <v>105</v>
      </c>
      <c r="B33" s="2">
        <v>1877</v>
      </c>
      <c r="D33" s="1" t="s">
        <v>94</v>
      </c>
      <c r="E33" s="2" t="s">
        <v>12</v>
      </c>
      <c r="F33" s="3">
        <v>110</v>
      </c>
      <c r="G33" s="6">
        <v>103</v>
      </c>
      <c r="H33" s="3">
        <v>621</v>
      </c>
      <c r="I33" s="3">
        <v>614</v>
      </c>
      <c r="J33" s="3">
        <v>2068</v>
      </c>
      <c r="K33" s="4">
        <f t="shared" si="0"/>
        <v>512</v>
      </c>
      <c r="L33" s="2" t="s">
        <v>181</v>
      </c>
    </row>
    <row r="34" spans="1:12" x14ac:dyDescent="0.25">
      <c r="A34" s="2" t="s">
        <v>105</v>
      </c>
      <c r="B34" s="2">
        <v>1878</v>
      </c>
      <c r="D34" s="1" t="s">
        <v>95</v>
      </c>
      <c r="E34" s="2" t="s">
        <v>12</v>
      </c>
      <c r="F34" s="3">
        <v>113</v>
      </c>
      <c r="G34" s="6">
        <v>101</v>
      </c>
      <c r="H34" s="3">
        <v>628</v>
      </c>
      <c r="I34" s="3">
        <v>630</v>
      </c>
      <c r="J34" s="3">
        <v>2076</v>
      </c>
      <c r="K34" s="4">
        <f t="shared" ref="K34:K57" si="1">H34-F34+1</f>
        <v>516</v>
      </c>
      <c r="L34" s="2" t="s">
        <v>182</v>
      </c>
    </row>
    <row r="35" spans="1:12" x14ac:dyDescent="0.25">
      <c r="A35" s="2" t="s">
        <v>105</v>
      </c>
      <c r="B35" s="2">
        <v>1879</v>
      </c>
      <c r="D35" s="1" t="s">
        <v>96</v>
      </c>
      <c r="E35" s="2" t="s">
        <v>12</v>
      </c>
      <c r="F35" s="3">
        <v>129</v>
      </c>
      <c r="G35" s="6">
        <v>105</v>
      </c>
      <c r="H35" s="3">
        <v>669</v>
      </c>
      <c r="I35" s="2" t="s">
        <v>97</v>
      </c>
      <c r="J35" s="3">
        <v>2416</v>
      </c>
      <c r="K35" s="4">
        <f t="shared" si="1"/>
        <v>541</v>
      </c>
      <c r="L35" s="2" t="s">
        <v>183</v>
      </c>
    </row>
    <row r="36" spans="1:12" x14ac:dyDescent="0.25">
      <c r="A36" s="2" t="s">
        <v>105</v>
      </c>
      <c r="B36" s="2">
        <v>1880</v>
      </c>
      <c r="C36" s="2" t="s">
        <v>35</v>
      </c>
      <c r="D36" s="2" t="s">
        <v>98</v>
      </c>
      <c r="E36" s="2" t="s">
        <v>12</v>
      </c>
      <c r="F36" s="3">
        <v>119</v>
      </c>
      <c r="G36" s="6">
        <v>105</v>
      </c>
      <c r="H36" s="3">
        <v>676</v>
      </c>
      <c r="I36" s="2" t="s">
        <v>99</v>
      </c>
      <c r="J36" s="3">
        <v>1012</v>
      </c>
      <c r="K36" s="4">
        <f t="shared" si="1"/>
        <v>558</v>
      </c>
      <c r="L36" s="2" t="s">
        <v>184</v>
      </c>
    </row>
    <row r="37" spans="1:12" x14ac:dyDescent="0.25">
      <c r="A37" s="2" t="s">
        <v>105</v>
      </c>
      <c r="B37" s="2">
        <v>1881</v>
      </c>
      <c r="D37" s="1" t="s">
        <v>100</v>
      </c>
      <c r="E37" s="2" t="s">
        <v>12</v>
      </c>
      <c r="F37" s="3">
        <v>121</v>
      </c>
      <c r="G37" s="6">
        <v>113</v>
      </c>
      <c r="H37" s="3">
        <v>682</v>
      </c>
      <c r="I37" s="2" t="s">
        <v>101</v>
      </c>
      <c r="J37" s="3">
        <v>2370</v>
      </c>
      <c r="K37" s="4">
        <f t="shared" si="1"/>
        <v>562</v>
      </c>
      <c r="L37" s="2" t="s">
        <v>185</v>
      </c>
    </row>
    <row r="38" spans="1:12" x14ac:dyDescent="0.25">
      <c r="A38" s="2" t="s">
        <v>105</v>
      </c>
      <c r="B38" s="2">
        <v>1882</v>
      </c>
      <c r="C38" s="2" t="s">
        <v>114</v>
      </c>
      <c r="D38" s="1" t="s">
        <v>102</v>
      </c>
      <c r="E38" s="2" t="s">
        <v>12</v>
      </c>
      <c r="F38" s="3">
        <v>145</v>
      </c>
      <c r="G38" s="6">
        <v>113</v>
      </c>
      <c r="H38" s="3">
        <v>720</v>
      </c>
      <c r="I38" s="3">
        <v>688</v>
      </c>
      <c r="J38" s="3">
        <v>1462</v>
      </c>
      <c r="K38" s="4">
        <f t="shared" si="1"/>
        <v>576</v>
      </c>
      <c r="L38" s="2" t="s">
        <v>186</v>
      </c>
    </row>
    <row r="39" spans="1:12" x14ac:dyDescent="0.25">
      <c r="A39" s="2" t="s">
        <v>105</v>
      </c>
      <c r="B39" s="2">
        <v>1883</v>
      </c>
      <c r="C39" s="2" t="s">
        <v>114</v>
      </c>
      <c r="D39" t="s">
        <v>106</v>
      </c>
      <c r="E39" s="2" t="s">
        <v>12</v>
      </c>
      <c r="F39" s="3">
        <v>139</v>
      </c>
      <c r="G39" s="6">
        <v>113</v>
      </c>
      <c r="H39" s="3">
        <v>725</v>
      </c>
      <c r="I39" s="3">
        <v>699</v>
      </c>
      <c r="J39" s="3">
        <v>734</v>
      </c>
      <c r="K39" s="4">
        <f t="shared" si="1"/>
        <v>587</v>
      </c>
      <c r="L39" s="2" t="s">
        <v>187</v>
      </c>
    </row>
    <row r="40" spans="1:12" x14ac:dyDescent="0.25">
      <c r="A40" s="2" t="s">
        <v>105</v>
      </c>
      <c r="B40" s="2">
        <v>1884</v>
      </c>
      <c r="C40" s="2" t="s">
        <v>35</v>
      </c>
      <c r="D40" t="s">
        <v>107</v>
      </c>
      <c r="E40" s="2" t="s">
        <v>12</v>
      </c>
      <c r="F40" s="3">
        <v>167</v>
      </c>
      <c r="G40" s="6">
        <v>113</v>
      </c>
      <c r="H40" s="3">
        <v>762</v>
      </c>
      <c r="I40" s="3">
        <v>708</v>
      </c>
      <c r="J40" s="3">
        <v>1512</v>
      </c>
      <c r="K40" s="4">
        <f t="shared" si="1"/>
        <v>596</v>
      </c>
      <c r="L40" s="2" t="s">
        <v>188</v>
      </c>
    </row>
    <row r="41" spans="1:12" x14ac:dyDescent="0.25">
      <c r="A41" s="2" t="s">
        <v>105</v>
      </c>
      <c r="B41" s="2">
        <v>1885</v>
      </c>
      <c r="C41" s="2" t="s">
        <v>35</v>
      </c>
      <c r="D41" t="s">
        <v>109</v>
      </c>
      <c r="E41" s="2" t="s">
        <v>12</v>
      </c>
      <c r="F41" s="3">
        <v>171</v>
      </c>
      <c r="G41" s="6">
        <v>113</v>
      </c>
      <c r="H41" s="3">
        <v>781</v>
      </c>
      <c r="I41" s="2" t="s">
        <v>110</v>
      </c>
      <c r="J41" s="3">
        <v>1557</v>
      </c>
      <c r="K41" s="4">
        <f t="shared" si="1"/>
        <v>611</v>
      </c>
      <c r="L41" s="2" t="s">
        <v>189</v>
      </c>
    </row>
    <row r="42" spans="1:12" x14ac:dyDescent="0.25">
      <c r="A42" s="2" t="s">
        <v>105</v>
      </c>
      <c r="B42" s="2">
        <v>1886</v>
      </c>
      <c r="C42" s="2" t="s">
        <v>35</v>
      </c>
      <c r="D42" t="s">
        <v>111</v>
      </c>
      <c r="E42" s="2" t="s">
        <v>12</v>
      </c>
      <c r="F42" s="3">
        <v>185</v>
      </c>
      <c r="G42" s="6">
        <v>129</v>
      </c>
      <c r="H42" s="3">
        <v>796</v>
      </c>
      <c r="I42" s="2" t="s">
        <v>112</v>
      </c>
      <c r="J42" s="3">
        <v>1654</v>
      </c>
      <c r="K42" s="4">
        <f t="shared" si="1"/>
        <v>612</v>
      </c>
      <c r="L42" s="2" t="s">
        <v>190</v>
      </c>
    </row>
    <row r="43" spans="1:12" x14ac:dyDescent="0.25">
      <c r="A43" s="2" t="s">
        <v>105</v>
      </c>
      <c r="B43" s="2">
        <v>1887</v>
      </c>
      <c r="C43" s="2" t="s">
        <v>35</v>
      </c>
      <c r="D43" t="s">
        <v>113</v>
      </c>
      <c r="E43" s="2" t="s">
        <v>12</v>
      </c>
      <c r="F43" s="3">
        <v>189</v>
      </c>
      <c r="G43" s="6">
        <v>129</v>
      </c>
      <c r="H43" s="3">
        <v>804</v>
      </c>
      <c r="I43" s="3">
        <v>744</v>
      </c>
      <c r="J43" s="3">
        <v>1594</v>
      </c>
      <c r="K43" s="4">
        <f t="shared" si="1"/>
        <v>616</v>
      </c>
      <c r="L43" s="2" t="s">
        <v>191</v>
      </c>
    </row>
    <row r="44" spans="1:12" x14ac:dyDescent="0.25">
      <c r="A44" s="2" t="s">
        <v>105</v>
      </c>
      <c r="B44" s="2">
        <v>1888</v>
      </c>
      <c r="C44" s="2" t="s">
        <v>117</v>
      </c>
      <c r="D44" s="1" t="s">
        <v>115</v>
      </c>
      <c r="E44" s="2" t="s">
        <v>12</v>
      </c>
      <c r="F44" s="3">
        <v>153</v>
      </c>
      <c r="G44" s="6">
        <v>129</v>
      </c>
      <c r="H44" s="3">
        <v>771</v>
      </c>
      <c r="I44" s="2" t="s">
        <v>116</v>
      </c>
      <c r="J44" s="3">
        <v>2804</v>
      </c>
      <c r="K44" s="4">
        <f t="shared" si="1"/>
        <v>619</v>
      </c>
      <c r="L44" s="2" t="s">
        <v>192</v>
      </c>
    </row>
    <row r="45" spans="1:12" x14ac:dyDescent="0.25">
      <c r="A45" s="2" t="s">
        <v>105</v>
      </c>
      <c r="B45" s="2">
        <v>1890</v>
      </c>
      <c r="C45" s="2" t="s">
        <v>119</v>
      </c>
      <c r="D45" s="1" t="s">
        <v>118</v>
      </c>
      <c r="E45" s="2" t="s">
        <v>12</v>
      </c>
      <c r="F45" s="3">
        <v>157</v>
      </c>
      <c r="G45" s="6">
        <v>129</v>
      </c>
      <c r="H45" s="3">
        <v>326</v>
      </c>
      <c r="I45" s="3">
        <v>298</v>
      </c>
      <c r="J45" s="3">
        <v>336</v>
      </c>
      <c r="K45" s="4">
        <f t="shared" si="1"/>
        <v>170</v>
      </c>
      <c r="L45" s="2" t="s">
        <v>193</v>
      </c>
    </row>
    <row r="46" spans="1:12" x14ac:dyDescent="0.25">
      <c r="A46" s="2" t="s">
        <v>105</v>
      </c>
      <c r="B46" s="2">
        <v>1890</v>
      </c>
      <c r="C46" s="2" t="s">
        <v>120</v>
      </c>
      <c r="D46" t="s">
        <v>121</v>
      </c>
      <c r="E46" s="2" t="s">
        <v>12</v>
      </c>
      <c r="F46" s="3">
        <v>11</v>
      </c>
      <c r="G46" s="6">
        <v>299</v>
      </c>
      <c r="H46" s="3">
        <v>456</v>
      </c>
      <c r="I46" s="3">
        <v>744</v>
      </c>
      <c r="J46" s="3">
        <v>466</v>
      </c>
      <c r="K46" s="4">
        <f t="shared" si="1"/>
        <v>446</v>
      </c>
      <c r="L46" s="2" t="s">
        <v>194</v>
      </c>
    </row>
    <row r="47" spans="1:12" x14ac:dyDescent="0.25">
      <c r="A47" s="2" t="s">
        <v>105</v>
      </c>
      <c r="B47" s="2">
        <v>1893</v>
      </c>
      <c r="C47" s="2" t="s">
        <v>108</v>
      </c>
      <c r="D47" t="s">
        <v>122</v>
      </c>
      <c r="E47" s="2" t="s">
        <v>12</v>
      </c>
      <c r="F47" s="3">
        <v>235</v>
      </c>
      <c r="G47" s="6">
        <v>129</v>
      </c>
      <c r="H47" s="3">
        <v>859</v>
      </c>
      <c r="I47" s="3">
        <v>753</v>
      </c>
      <c r="J47" s="3">
        <v>1000</v>
      </c>
      <c r="K47" s="4">
        <f t="shared" si="1"/>
        <v>625</v>
      </c>
      <c r="L47" s="2" t="s">
        <v>196</v>
      </c>
    </row>
    <row r="48" spans="1:12" x14ac:dyDescent="0.25">
      <c r="A48" s="2" t="s">
        <v>105</v>
      </c>
      <c r="B48" s="2">
        <v>1894</v>
      </c>
      <c r="C48" s="2" t="s">
        <v>35</v>
      </c>
      <c r="D48" t="s">
        <v>123</v>
      </c>
      <c r="E48" s="2" t="s">
        <v>12</v>
      </c>
      <c r="F48" s="3">
        <v>239</v>
      </c>
      <c r="G48" s="6">
        <v>161</v>
      </c>
      <c r="H48" s="3">
        <v>883</v>
      </c>
      <c r="I48" s="2" t="s">
        <v>124</v>
      </c>
      <c r="J48" s="3">
        <v>1656</v>
      </c>
      <c r="K48" s="4">
        <f t="shared" si="1"/>
        <v>645</v>
      </c>
      <c r="L48" s="2" t="s">
        <v>197</v>
      </c>
    </row>
    <row r="49" spans="1:12" x14ac:dyDescent="0.25">
      <c r="A49" s="2" t="s">
        <v>105</v>
      </c>
      <c r="B49" s="2">
        <v>1896</v>
      </c>
      <c r="C49" s="2" t="s">
        <v>35</v>
      </c>
      <c r="D49" s="2" t="s">
        <v>125</v>
      </c>
      <c r="E49" s="2" t="s">
        <v>12</v>
      </c>
      <c r="F49" s="3">
        <v>189</v>
      </c>
      <c r="G49" s="6">
        <v>177</v>
      </c>
      <c r="H49" s="3">
        <v>848</v>
      </c>
      <c r="I49" s="2" t="s">
        <v>126</v>
      </c>
      <c r="J49" s="3">
        <v>1656</v>
      </c>
      <c r="K49" s="4">
        <f t="shared" si="1"/>
        <v>660</v>
      </c>
      <c r="L49" s="2" t="s">
        <v>198</v>
      </c>
    </row>
    <row r="50" spans="1:12" x14ac:dyDescent="0.25">
      <c r="A50" s="2" t="s">
        <v>105</v>
      </c>
      <c r="B50" s="2">
        <v>1897</v>
      </c>
      <c r="C50" s="2" t="s">
        <v>108</v>
      </c>
      <c r="D50" t="s">
        <v>127</v>
      </c>
      <c r="E50" s="2" t="s">
        <v>12</v>
      </c>
      <c r="F50" s="3">
        <v>305</v>
      </c>
      <c r="G50" s="6">
        <v>177</v>
      </c>
      <c r="H50" s="3">
        <v>983</v>
      </c>
      <c r="I50" s="2" t="s">
        <v>128</v>
      </c>
      <c r="J50" s="3">
        <v>1882</v>
      </c>
      <c r="K50" s="4">
        <f t="shared" si="1"/>
        <v>679</v>
      </c>
      <c r="L50" s="2" t="s">
        <v>199</v>
      </c>
    </row>
    <row r="51" spans="1:12" x14ac:dyDescent="0.25">
      <c r="A51" s="2" t="s">
        <v>105</v>
      </c>
      <c r="B51" s="2">
        <v>1898</v>
      </c>
      <c r="C51" s="2" t="s">
        <v>35</v>
      </c>
      <c r="D51" t="s">
        <v>129</v>
      </c>
      <c r="E51" s="2" t="s">
        <v>12</v>
      </c>
      <c r="F51" s="3">
        <v>281</v>
      </c>
      <c r="G51" s="6">
        <v>177</v>
      </c>
      <c r="H51" s="3">
        <v>975</v>
      </c>
      <c r="I51" s="2" t="s">
        <v>130</v>
      </c>
      <c r="J51" s="3">
        <v>1844</v>
      </c>
      <c r="K51" s="4">
        <f t="shared" si="1"/>
        <v>695</v>
      </c>
      <c r="L51" s="2" t="s">
        <v>200</v>
      </c>
    </row>
    <row r="52" spans="1:12" x14ac:dyDescent="0.25">
      <c r="A52" s="2" t="s">
        <v>105</v>
      </c>
      <c r="B52" s="2">
        <v>1900</v>
      </c>
      <c r="C52" s="2" t="s">
        <v>108</v>
      </c>
      <c r="D52" t="s">
        <v>131</v>
      </c>
      <c r="E52" s="2" t="s">
        <v>12</v>
      </c>
      <c r="F52" s="3">
        <v>329</v>
      </c>
      <c r="G52" s="6">
        <v>129</v>
      </c>
      <c r="H52" s="3">
        <v>1072</v>
      </c>
      <c r="I52" s="2" t="s">
        <v>132</v>
      </c>
      <c r="J52" s="3">
        <v>1160</v>
      </c>
      <c r="K52" s="4">
        <f t="shared" si="1"/>
        <v>744</v>
      </c>
      <c r="L52" s="2" t="s">
        <v>201</v>
      </c>
    </row>
    <row r="53" spans="1:12" x14ac:dyDescent="0.25">
      <c r="A53" s="2" t="s">
        <v>105</v>
      </c>
      <c r="B53" s="2">
        <v>1901</v>
      </c>
      <c r="C53" s="2" t="s">
        <v>35</v>
      </c>
      <c r="D53" t="s">
        <v>134</v>
      </c>
      <c r="E53" s="2" t="s">
        <v>12</v>
      </c>
      <c r="F53" s="3">
        <v>322</v>
      </c>
      <c r="G53" s="6">
        <v>129</v>
      </c>
      <c r="H53" s="3">
        <v>1088</v>
      </c>
      <c r="I53" s="2" t="s">
        <v>133</v>
      </c>
      <c r="J53" s="3">
        <v>1935</v>
      </c>
      <c r="K53" s="4">
        <f t="shared" si="1"/>
        <v>767</v>
      </c>
      <c r="L53" s="2" t="s">
        <v>202</v>
      </c>
    </row>
    <row r="54" spans="1:12" x14ac:dyDescent="0.25">
      <c r="A54" s="2" t="s">
        <v>105</v>
      </c>
      <c r="B54" s="2">
        <v>1907</v>
      </c>
      <c r="C54" s="2" t="s">
        <v>35</v>
      </c>
      <c r="D54" t="s">
        <v>135</v>
      </c>
      <c r="E54" s="2" t="s">
        <v>12</v>
      </c>
      <c r="F54" s="3">
        <v>49</v>
      </c>
      <c r="G54" s="6">
        <v>1</v>
      </c>
      <c r="H54" s="3">
        <v>879</v>
      </c>
      <c r="I54" s="2" t="s">
        <v>136</v>
      </c>
      <c r="J54" s="3">
        <v>1658</v>
      </c>
      <c r="K54" s="4">
        <f t="shared" si="1"/>
        <v>831</v>
      </c>
      <c r="L54" s="2" t="s">
        <v>203</v>
      </c>
    </row>
    <row r="55" spans="1:12" x14ac:dyDescent="0.25">
      <c r="A55" s="2" t="s">
        <v>72</v>
      </c>
      <c r="B55" s="2">
        <v>1914</v>
      </c>
      <c r="C55" s="2" t="s">
        <v>143</v>
      </c>
      <c r="D55" t="s">
        <v>141</v>
      </c>
      <c r="E55" s="2" t="s">
        <v>73</v>
      </c>
      <c r="F55" s="3">
        <v>33</v>
      </c>
      <c r="G55" s="6">
        <v>1</v>
      </c>
      <c r="H55" s="3">
        <v>845</v>
      </c>
      <c r="I55" s="3" t="s">
        <v>142</v>
      </c>
      <c r="J55" s="3">
        <v>854</v>
      </c>
      <c r="K55" s="4">
        <f t="shared" si="1"/>
        <v>813</v>
      </c>
      <c r="L55" s="2" t="s">
        <v>204</v>
      </c>
    </row>
    <row r="56" spans="1:12" x14ac:dyDescent="0.25">
      <c r="A56" s="2" t="s">
        <v>72</v>
      </c>
      <c r="B56" s="2">
        <v>1921</v>
      </c>
      <c r="C56" s="2" t="s">
        <v>143</v>
      </c>
      <c r="D56" t="s">
        <v>144</v>
      </c>
      <c r="E56" s="2" t="s">
        <v>73</v>
      </c>
      <c r="F56" s="3">
        <v>327</v>
      </c>
      <c r="G56" s="6">
        <v>289</v>
      </c>
      <c r="H56" s="3">
        <v>1214</v>
      </c>
      <c r="I56" s="2" t="s">
        <v>145</v>
      </c>
      <c r="J56" s="3">
        <v>1484</v>
      </c>
      <c r="K56" s="4">
        <f t="shared" si="1"/>
        <v>888</v>
      </c>
      <c r="L56" s="2" t="s">
        <v>205</v>
      </c>
    </row>
    <row r="57" spans="1:12" x14ac:dyDescent="0.25">
      <c r="A57" s="2" t="s">
        <v>72</v>
      </c>
      <c r="B57" s="2">
        <v>1922</v>
      </c>
      <c r="C57" s="2" t="s">
        <v>146</v>
      </c>
      <c r="D57" t="s">
        <v>148</v>
      </c>
      <c r="E57" s="2" t="s">
        <v>73</v>
      </c>
      <c r="F57" s="3">
        <v>339</v>
      </c>
      <c r="G57" s="6">
        <v>321</v>
      </c>
      <c r="H57" s="3">
        <v>1268</v>
      </c>
      <c r="I57" s="3" t="s">
        <v>147</v>
      </c>
      <c r="J57" s="3">
        <v>1540</v>
      </c>
      <c r="K57" s="4">
        <f t="shared" si="1"/>
        <v>930</v>
      </c>
      <c r="L57" s="2" t="s">
        <v>206</v>
      </c>
    </row>
    <row r="58" spans="1:12" x14ac:dyDescent="0.25">
      <c r="J58" s="2">
        <f>SUM(K:K)</f>
        <v>27576</v>
      </c>
    </row>
  </sheetData>
  <sortState ref="A2:L65">
    <sortCondition ref="B1"/>
  </sortState>
  <hyperlinks>
    <hyperlink ref="D12" r:id="rId1"/>
    <hyperlink ref="D22" r:id="rId2"/>
    <hyperlink ref="D2" r:id="rId3"/>
    <hyperlink ref="D3" r:id="rId4"/>
    <hyperlink ref="D4" r:id="rId5"/>
    <hyperlink ref="D5" r:id="rId6"/>
    <hyperlink ref="D6" r:id="rId7"/>
    <hyperlink ref="D7" r:id="rId8"/>
    <hyperlink ref="D8" r:id="rId9"/>
    <hyperlink ref="D9" r:id="rId10"/>
    <hyperlink ref="D10" r:id="rId11"/>
    <hyperlink ref="D11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7" r:id="rId35"/>
    <hyperlink ref="D38" r:id="rId36"/>
    <hyperlink ref="D44" r:id="rId37"/>
    <hyperlink ref="D45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B1" zoomScale="120" zoomScaleNormal="120" workbookViewId="0">
      <selection activeCell="H7" sqref="H7"/>
    </sheetView>
  </sheetViews>
  <sheetFormatPr baseColWidth="10" defaultColWidth="9.140625" defaultRowHeight="15" x14ac:dyDescent="0.25"/>
  <cols>
    <col min="1" max="1" width="31.5703125" style="2" customWidth="1"/>
    <col min="2" max="2" width="31.140625" style="2" customWidth="1"/>
    <col min="3" max="3" width="49.140625" style="2" customWidth="1"/>
    <col min="4" max="4" width="20.42578125" style="2" customWidth="1"/>
    <col min="5" max="5" width="12.140625" style="2" customWidth="1"/>
    <col min="6" max="6" width="11.42578125" style="2" customWidth="1"/>
    <col min="7" max="7" width="10.140625" style="2" customWidth="1"/>
    <col min="8" max="8" width="13.42578125" style="2" customWidth="1"/>
    <col min="9" max="16384" width="9.140625" style="2"/>
  </cols>
  <sheetData>
    <row r="1" spans="1:9" x14ac:dyDescent="0.25">
      <c r="A1" s="2" t="s">
        <v>5</v>
      </c>
      <c r="B1" s="2" t="s">
        <v>1</v>
      </c>
      <c r="C1" s="2" t="s">
        <v>0</v>
      </c>
      <c r="D1" s="2" t="s">
        <v>8</v>
      </c>
      <c r="E1" s="2" t="s">
        <v>10</v>
      </c>
      <c r="F1" s="2" t="s">
        <v>2</v>
      </c>
      <c r="G1" s="2" t="s">
        <v>3</v>
      </c>
      <c r="H1" s="2" t="s">
        <v>137</v>
      </c>
      <c r="I1" s="2" t="s">
        <v>138</v>
      </c>
    </row>
    <row r="2" spans="1:9" x14ac:dyDescent="0.25">
      <c r="A2" s="2" t="s">
        <v>22</v>
      </c>
      <c r="B2" s="2" t="s">
        <v>23</v>
      </c>
      <c r="C2" t="s">
        <v>21</v>
      </c>
      <c r="D2" s="2" t="s">
        <v>20</v>
      </c>
      <c r="E2" s="2">
        <v>1814</v>
      </c>
      <c r="F2" s="2">
        <v>1830</v>
      </c>
      <c r="H2" s="2">
        <f>SUMIF('répertoires triés'!E:E,listes!D2,'répertoires triés'!J:J)</f>
        <v>0</v>
      </c>
      <c r="I2" s="2" t="s">
        <v>139</v>
      </c>
    </row>
    <row r="3" spans="1:9" x14ac:dyDescent="0.25">
      <c r="A3" s="2" t="s">
        <v>15</v>
      </c>
      <c r="B3" s="2" t="s">
        <v>15</v>
      </c>
      <c r="C3" t="s">
        <v>13</v>
      </c>
      <c r="D3" s="2" t="s">
        <v>14</v>
      </c>
      <c r="E3" s="2">
        <v>1798</v>
      </c>
      <c r="F3" s="2">
        <v>1838</v>
      </c>
      <c r="H3" s="2">
        <f>SUMIF('répertoires triés'!E:E,listes!D3,'répertoires triés'!J:J)</f>
        <v>0</v>
      </c>
      <c r="I3" s="2" t="s">
        <v>139</v>
      </c>
    </row>
    <row r="4" spans="1:9" x14ac:dyDescent="0.25">
      <c r="A4" s="4" t="s">
        <v>6</v>
      </c>
      <c r="B4" s="4" t="s">
        <v>4</v>
      </c>
      <c r="C4" t="s">
        <v>7</v>
      </c>
      <c r="D4" s="2" t="s">
        <v>9</v>
      </c>
      <c r="E4" s="2">
        <v>1838</v>
      </c>
      <c r="F4" s="2">
        <v>1856</v>
      </c>
      <c r="G4" s="2">
        <v>17</v>
      </c>
      <c r="H4" s="2">
        <f>SUMIF('répertoires triés'!E:E,listes!D4,'répertoires triés'!K:K)</f>
        <v>5404</v>
      </c>
    </row>
    <row r="5" spans="1:9" x14ac:dyDescent="0.25">
      <c r="A5" s="4" t="s">
        <v>16</v>
      </c>
      <c r="B5" s="4" t="s">
        <v>17</v>
      </c>
      <c r="C5" s="2" t="s">
        <v>18</v>
      </c>
      <c r="D5" s="2" t="s">
        <v>19</v>
      </c>
      <c r="E5" s="2">
        <v>1893</v>
      </c>
      <c r="F5" s="2">
        <v>1902</v>
      </c>
      <c r="G5" s="2">
        <v>8</v>
      </c>
      <c r="H5" s="2">
        <f>SUMIF('répertoires triés'!E:E,listes!D5,'répertoires triés'!K:K)</f>
        <v>0</v>
      </c>
      <c r="I5" s="2" t="s">
        <v>140</v>
      </c>
    </row>
    <row r="6" spans="1:9" x14ac:dyDescent="0.25">
      <c r="A6" s="4" t="s">
        <v>104</v>
      </c>
      <c r="B6" s="4" t="s">
        <v>103</v>
      </c>
      <c r="C6" t="s">
        <v>11</v>
      </c>
      <c r="D6" s="2" t="s">
        <v>12</v>
      </c>
      <c r="E6" s="2">
        <v>1857</v>
      </c>
      <c r="F6" s="2">
        <v>1907</v>
      </c>
      <c r="G6" s="2">
        <v>36</v>
      </c>
      <c r="H6" s="2">
        <f>SUMIF('répertoires triés'!E:E,listes!D6,'répertoires triés'!K:K)</f>
        <v>19541</v>
      </c>
    </row>
    <row r="7" spans="1:9" x14ac:dyDescent="0.25">
      <c r="A7" s="4" t="s">
        <v>72</v>
      </c>
      <c r="B7" s="4" t="s">
        <v>72</v>
      </c>
      <c r="C7" t="s">
        <v>71</v>
      </c>
      <c r="D7" s="2" t="s">
        <v>73</v>
      </c>
      <c r="E7" s="2">
        <v>1914</v>
      </c>
      <c r="F7" s="2">
        <v>1925</v>
      </c>
      <c r="G7" s="2">
        <v>3</v>
      </c>
      <c r="H7" s="2">
        <f>SUMIF('répertoires triés'!E:E,listes!D7,'répertoires triés'!K:K)</f>
        <v>2631</v>
      </c>
    </row>
    <row r="8" spans="1:9" x14ac:dyDescent="0.25">
      <c r="C8" s="5"/>
    </row>
    <row r="23" spans="1:1" x14ac:dyDescent="0.25">
      <c r="A23" s="2" t="s">
        <v>34</v>
      </c>
    </row>
  </sheetData>
  <sortState ref="A2:H23">
    <sortCondition ref="F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30" sqref="D30"/>
    </sheetView>
  </sheetViews>
  <sheetFormatPr baseColWidth="10" defaultRowHeight="15" x14ac:dyDescent="0.25"/>
  <sheetData>
    <row r="1" spans="1:13" x14ac:dyDescent="0.25">
      <c r="A1" s="2" t="s">
        <v>16</v>
      </c>
      <c r="B1" s="2">
        <v>1893</v>
      </c>
      <c r="C1" s="2" t="s">
        <v>50</v>
      </c>
      <c r="D1" t="s">
        <v>51</v>
      </c>
      <c r="E1" s="2" t="s">
        <v>19</v>
      </c>
      <c r="F1" s="3">
        <v>120</v>
      </c>
      <c r="G1" s="6">
        <v>77</v>
      </c>
      <c r="H1" s="3">
        <v>958</v>
      </c>
      <c r="I1" s="3">
        <v>895</v>
      </c>
      <c r="J1" s="3">
        <v>2731</v>
      </c>
      <c r="K1" s="4">
        <f t="shared" ref="K1:K8" si="0">H1-F1+1</f>
        <v>839</v>
      </c>
      <c r="L1" s="2" t="s">
        <v>195</v>
      </c>
      <c r="M1" s="2"/>
    </row>
    <row r="2" spans="1:13" x14ac:dyDescent="0.25">
      <c r="A2" s="2" t="s">
        <v>16</v>
      </c>
      <c r="B2" s="2">
        <v>1894</v>
      </c>
      <c r="C2" s="2"/>
      <c r="D2" t="s">
        <v>52</v>
      </c>
      <c r="E2" s="2" t="s">
        <v>19</v>
      </c>
      <c r="F2" s="3">
        <v>127</v>
      </c>
      <c r="G2" s="6">
        <v>65</v>
      </c>
      <c r="H2" s="3">
        <v>945</v>
      </c>
      <c r="I2" s="3">
        <v>883</v>
      </c>
      <c r="J2" s="3">
        <v>2710</v>
      </c>
      <c r="K2" s="4">
        <f t="shared" si="0"/>
        <v>819</v>
      </c>
      <c r="L2" s="2" t="s">
        <v>195</v>
      </c>
      <c r="M2" s="2"/>
    </row>
    <row r="3" spans="1:13" x14ac:dyDescent="0.25">
      <c r="A3" s="2" t="s">
        <v>16</v>
      </c>
      <c r="B3" s="2">
        <v>1896</v>
      </c>
      <c r="C3" s="2" t="s">
        <v>54</v>
      </c>
      <c r="D3" s="1" t="s">
        <v>53</v>
      </c>
      <c r="E3" s="2" t="s">
        <v>19</v>
      </c>
      <c r="F3" s="3">
        <v>125</v>
      </c>
      <c r="G3" s="6">
        <v>97</v>
      </c>
      <c r="H3" s="3">
        <v>721</v>
      </c>
      <c r="I3" s="3">
        <v>693</v>
      </c>
      <c r="J3" s="3">
        <v>2202</v>
      </c>
      <c r="K3" s="4">
        <f t="shared" si="0"/>
        <v>597</v>
      </c>
      <c r="L3" s="2" t="s">
        <v>195</v>
      </c>
      <c r="M3" s="2"/>
    </row>
    <row r="4" spans="1:13" x14ac:dyDescent="0.25">
      <c r="A4" s="2" t="s">
        <v>16</v>
      </c>
      <c r="B4" s="2">
        <v>1897</v>
      </c>
      <c r="C4" s="2" t="s">
        <v>50</v>
      </c>
      <c r="D4" t="s">
        <v>55</v>
      </c>
      <c r="E4" s="2" t="s">
        <v>19</v>
      </c>
      <c r="F4" s="3">
        <v>125</v>
      </c>
      <c r="G4" s="6">
        <v>97</v>
      </c>
      <c r="H4" s="3">
        <v>742</v>
      </c>
      <c r="I4" s="3">
        <v>714</v>
      </c>
      <c r="J4" s="3">
        <v>2348</v>
      </c>
      <c r="K4" s="4">
        <f t="shared" si="0"/>
        <v>618</v>
      </c>
      <c r="L4" s="2" t="s">
        <v>195</v>
      </c>
      <c r="M4" s="2"/>
    </row>
    <row r="5" spans="1:13" x14ac:dyDescent="0.25">
      <c r="A5" s="2" t="s">
        <v>16</v>
      </c>
      <c r="B5" s="2">
        <v>1898</v>
      </c>
      <c r="C5" s="2" t="s">
        <v>57</v>
      </c>
      <c r="D5" t="s">
        <v>56</v>
      </c>
      <c r="E5" s="2" t="s">
        <v>19</v>
      </c>
      <c r="F5" s="3">
        <v>125</v>
      </c>
      <c r="G5" s="6">
        <v>97</v>
      </c>
      <c r="H5" s="3">
        <v>767</v>
      </c>
      <c r="I5" s="3">
        <v>739</v>
      </c>
      <c r="J5" s="3">
        <v>2448</v>
      </c>
      <c r="K5" s="4">
        <f t="shared" si="0"/>
        <v>643</v>
      </c>
      <c r="L5" s="2" t="s">
        <v>195</v>
      </c>
      <c r="M5" s="2"/>
    </row>
    <row r="6" spans="1:13" x14ac:dyDescent="0.25">
      <c r="A6" s="2" t="s">
        <v>16</v>
      </c>
      <c r="B6" s="2">
        <v>1900</v>
      </c>
      <c r="C6" s="2" t="s">
        <v>59</v>
      </c>
      <c r="D6" s="1" t="s">
        <v>58</v>
      </c>
      <c r="E6" s="2" t="s">
        <v>19</v>
      </c>
      <c r="F6" s="3">
        <v>123</v>
      </c>
      <c r="G6" s="6">
        <v>97</v>
      </c>
      <c r="H6" s="3">
        <v>768</v>
      </c>
      <c r="I6" s="3">
        <v>742</v>
      </c>
      <c r="J6" s="3">
        <v>2594</v>
      </c>
      <c r="K6" s="4">
        <f t="shared" si="0"/>
        <v>646</v>
      </c>
      <c r="L6" s="2" t="s">
        <v>195</v>
      </c>
      <c r="M6" s="2"/>
    </row>
    <row r="7" spans="1:13" x14ac:dyDescent="0.25">
      <c r="A7" s="2" t="s">
        <v>16</v>
      </c>
      <c r="B7" s="2">
        <v>1901</v>
      </c>
      <c r="C7" s="2" t="s">
        <v>61</v>
      </c>
      <c r="D7" t="s">
        <v>60</v>
      </c>
      <c r="E7" s="2" t="s">
        <v>19</v>
      </c>
      <c r="F7" s="3">
        <v>157</v>
      </c>
      <c r="G7" s="6">
        <v>97</v>
      </c>
      <c r="H7" s="3">
        <v>814</v>
      </c>
      <c r="I7" s="3">
        <v>754</v>
      </c>
      <c r="J7" s="3">
        <v>2636</v>
      </c>
      <c r="K7" s="4">
        <f t="shared" si="0"/>
        <v>658</v>
      </c>
      <c r="L7" s="2" t="s">
        <v>195</v>
      </c>
      <c r="M7" s="2"/>
    </row>
    <row r="8" spans="1:13" x14ac:dyDescent="0.25">
      <c r="A8" s="2" t="s">
        <v>16</v>
      </c>
      <c r="B8" s="2">
        <v>1902</v>
      </c>
      <c r="C8" s="2" t="s">
        <v>61</v>
      </c>
      <c r="D8" t="s">
        <v>62</v>
      </c>
      <c r="E8" s="2" t="s">
        <v>19</v>
      </c>
      <c r="F8" s="3">
        <v>157</v>
      </c>
      <c r="G8" s="6">
        <v>161</v>
      </c>
      <c r="H8" s="3">
        <v>875</v>
      </c>
      <c r="I8" s="3">
        <v>879</v>
      </c>
      <c r="J8" s="3">
        <v>2848</v>
      </c>
      <c r="K8" s="4">
        <f t="shared" si="0"/>
        <v>719</v>
      </c>
      <c r="L8" s="2" t="s">
        <v>195</v>
      </c>
      <c r="M8" s="2"/>
    </row>
  </sheetData>
  <hyperlinks>
    <hyperlink ref="D6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répertoires triés</vt:lpstr>
      <vt:lpstr>listes</vt:lpstr>
      <vt:lpstr>Paris Adresses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2018-11-15T13:41:17Z</dcterms:modified>
</cp:coreProperties>
</file>