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s\Documents\BudgetTeer\budgeteer\budgeteer-ubw-importer\src\test\resources\"/>
    </mc:Choice>
  </mc:AlternateContent>
  <bookViews>
    <workbookView xWindow="0" yWindow="0" windowWidth="25200" windowHeight="11988" firstSheet="1" activeTab="2"/>
  </bookViews>
  <sheets>
    <sheet name="_control" sheetId="66" state="hidden" r:id="rId1"/>
    <sheet name="Arbeitsaufträge PM" sheetId="52" r:id="rId2"/>
    <sheet name="Aufwände gesamt" sheetId="69" r:id="rId3"/>
    <sheet name="Arbeitsaufträge" sheetId="70" r:id="rId4"/>
    <sheet name="Sheet3" sheetId="53" state="hidden" r:id="rId5"/>
    <sheet name="Sheet1" sheetId="50" state="hidden" r:id="rId6"/>
    <sheet name="_options" sheetId="68" state="hidden" r:id="rId7"/>
    <sheet name="Sheet2" sheetId="67" state="hidden" r:id="rId8"/>
  </sheets>
  <definedNames>
    <definedName name="_xlnm._FilterDatabase" localSheetId="2" hidden="1">'Aufwände gesamt'!$A$3:$N$17</definedName>
    <definedName name="_xlnm._FilterDatabase" localSheetId="5" hidden="1">Sheet1!$B$15:$P$15</definedName>
    <definedName name="_xlnm._FilterDatabase" localSheetId="7" hidden="1">Sheet2!$B$11:$P$11</definedName>
    <definedName name="_xlnm._FilterDatabase" localSheetId="4" hidden="1">Sheet3!$B$11:$O$11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69" l="1"/>
  <c r="P19" i="50" l="1"/>
  <c r="I19" i="50"/>
  <c r="J19" i="50"/>
  <c r="H19" i="50"/>
  <c r="H18" i="67"/>
  <c r="J31" i="50" l="1"/>
  <c r="J25" i="50"/>
  <c r="P15" i="67" l="1"/>
  <c r="P16" i="67" l="1"/>
  <c r="P20" i="50"/>
  <c r="L15" i="53" l="1"/>
  <c r="M19" i="50" l="1"/>
  <c r="M15" i="67"/>
  <c r="J16" i="67" l="1"/>
  <c r="I16" i="67"/>
  <c r="H16" i="67"/>
  <c r="L15" i="67"/>
  <c r="M13" i="67"/>
  <c r="M16" i="67" s="1"/>
  <c r="M18" i="67" s="1"/>
  <c r="L13" i="67"/>
  <c r="J26" i="50"/>
  <c r="L26" i="50" s="1"/>
  <c r="I26" i="50"/>
  <c r="I27" i="50" s="1"/>
  <c r="I32" i="50" s="1"/>
  <c r="I33" i="50" s="1"/>
  <c r="I34" i="50" s="1"/>
  <c r="H26" i="50"/>
  <c r="H27" i="50" s="1"/>
  <c r="J27" i="50" l="1"/>
  <c r="J28" i="50" s="1"/>
  <c r="H32" i="50"/>
  <c r="H33" i="50" s="1"/>
  <c r="H34" i="50" s="1"/>
  <c r="H28" i="50"/>
  <c r="M27" i="50"/>
  <c r="M28" i="50" s="1"/>
  <c r="M26" i="50"/>
  <c r="I28" i="50"/>
  <c r="L19" i="50"/>
  <c r="J32" i="50" l="1"/>
  <c r="L27" i="50"/>
  <c r="M32" i="50"/>
  <c r="L32" i="50"/>
  <c r="J33" i="50"/>
  <c r="H20" i="50"/>
  <c r="I20" i="50"/>
  <c r="J20" i="50"/>
  <c r="M17" i="50"/>
  <c r="L17" i="50"/>
  <c r="J34" i="50" l="1"/>
  <c r="M33" i="50"/>
  <c r="M34" i="50" s="1"/>
  <c r="L33" i="50"/>
  <c r="M20" i="50"/>
  <c r="M22" i="50" s="1"/>
</calcChain>
</file>

<file path=xl/sharedStrings.xml><?xml version="1.0" encoding="utf-8"?>
<sst xmlns="http://schemas.openxmlformats.org/spreadsheetml/2006/main" count="287" uniqueCount="111">
  <si>
    <t>*</t>
  </si>
  <si>
    <t>DETAIL</t>
  </si>
  <si>
    <t>project</t>
  </si>
  <si>
    <t>PARAMETER</t>
  </si>
  <si>
    <t>COLUMNS</t>
  </si>
  <si>
    <t>QUERY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</si>
  <si>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</si>
  <si>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</si>
  <si>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</si>
  <si>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</si>
  <si>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</si>
  <si>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</si>
  <si>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</si>
  <si>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</si>
  <si>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</si>
  <si>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</si>
  <si>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</si>
  <si>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</si>
  <si>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</si>
  <si>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</si>
  <si>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gruppe_nummer</t>
  </si>
  <si>
    <t>gruppe</t>
  </si>
  <si>
    <t>subgruppe</t>
  </si>
  <si>
    <t>work_order_name</t>
  </si>
  <si>
    <t>kv_stunden</t>
  </si>
  <si>
    <t>ist_stunden</t>
  </si>
  <si>
    <t>status_text</t>
  </si>
  <si>
    <t>Name</t>
  </si>
  <si>
    <t>Tag</t>
  </si>
  <si>
    <t>Ort</t>
  </si>
  <si>
    <t>Tätigkeit</t>
  </si>
  <si>
    <t>Aufwand [h]</t>
  </si>
  <si>
    <t>KV</t>
  </si>
  <si>
    <t>Mitarbeiterstatus</t>
  </si>
  <si>
    <t>resource_name</t>
  </si>
  <si>
    <t>trans_date</t>
  </si>
  <si>
    <t>work_type_name</t>
  </si>
  <si>
    <t>description</t>
  </si>
  <si>
    <t>kv_val</t>
  </si>
  <si>
    <t>resource_type_name</t>
  </si>
  <si>
    <t>BREAK sheet_name &lt;sheet_name&gt;</t>
  </si>
  <si>
    <t>Parameter</t>
  </si>
  <si>
    <t>belegDat</t>
  </si>
  <si>
    <t>sollstunden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</si>
  <si>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</si>
  <si>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</si>
  <si>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</si>
  <si>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</si>
  <si>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</si>
  <si>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</si>
  <si>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</si>
  <si>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subtotal project</t>
  </si>
  <si>
    <t>project_text</t>
  </si>
  <si>
    <t>Projekt</t>
  </si>
  <si>
    <t>Projekt-Nr.</t>
  </si>
  <si>
    <t>detail</t>
  </si>
  <si>
    <t>header project</t>
  </si>
  <si>
    <t>+</t>
  </si>
  <si>
    <t>footer project</t>
  </si>
  <si>
    <t>Aufwände der Mitarbeiter für das Projekt &lt;project_name&gt; (&lt;project&gt;) bis &lt;BelegDat&gt;</t>
  </si>
  <si>
    <t>fakturaposition</t>
  </si>
  <si>
    <t>Fakturaposition</t>
  </si>
  <si>
    <t>Risikoaufschlag</t>
  </si>
  <si>
    <t>Arbeitsauftrag</t>
  </si>
  <si>
    <t>risikoaufschlag_fx</t>
  </si>
  <si>
    <t>gewaehrleistung_fx</t>
  </si>
  <si>
    <t>fahrzeiten</t>
  </si>
  <si>
    <t>Risiko FX</t>
  </si>
  <si>
    <t>Gewähr FX</t>
  </si>
  <si>
    <t>Gewähr</t>
  </si>
  <si>
    <t>ACHTUNG - DIESE WERTE HIER GELTEN FÜR DAS GANZE PROJEKT</t>
  </si>
  <si>
    <t>kommentar_aa</t>
  </si>
  <si>
    <t>Bemerkung</t>
  </si>
  <si>
    <t>subgruppe_nummer</t>
  </si>
  <si>
    <r>
      <t xml:space="preserve">Report 998 mit allen gebuchten Stunden der Mitarbeiter für ein Projekt. Enthält auch die erfassten Zeiten </t>
    </r>
    <r>
      <rPr>
        <b/>
        <sz val="10"/>
        <color rgb="FFFF0000"/>
        <rFont val="Arial"/>
        <family val="2"/>
      </rPr>
      <t>ohne Freigabe</t>
    </r>
    <r>
      <rPr>
        <sz val="10"/>
        <rFont val="Arial"/>
        <family val="2"/>
      </rPr>
      <t>!</t>
    </r>
  </si>
  <si>
    <t>break sheet_name &lt;sheet_name&gt;</t>
  </si>
  <si>
    <t>Controlling vor Abnahme inkl. Risikoaufschlag:</t>
  </si>
  <si>
    <t>Summe Arbeitspakete</t>
  </si>
  <si>
    <t>Summe in h</t>
  </si>
  <si>
    <t>Controlling nach Abnahme inkl. Risikoaufschlag und Gewährleistung:</t>
  </si>
  <si>
    <t>Summe Arbeitspakete inkl. Risikoaufschlag</t>
  </si>
  <si>
    <t>Summe:</t>
  </si>
  <si>
    <t>Arbeitsaufträge für Projekt &lt;project_name&gt; (&lt;project&gt;) bis &lt;BelegDat&gt;</t>
  </si>
  <si>
    <t>ts_status</t>
  </si>
  <si>
    <t>Aufwände</t>
  </si>
  <si>
    <t>Prognose</t>
  </si>
  <si>
    <t>* This sheet is manipulated by the 'Options...' dialog and should not be changed by hand</t>
  </si>
  <si>
    <t>* Hole alle Aufwände aus atstrans, atsvitsetime1+2, atsvitimedet für Haup- und Unter-Projekte. Dann UNION mit Aufwänden aus FPP aufgeteilt über break-Column auf bis zu zwei Sheets - vor und nach Abnahme</t>
  </si>
  <si>
    <t>*setparameter</t>
  </si>
  <si>
    <t>parameter</t>
  </si>
  <si>
    <t>&lt;fahrzeiten&gt;</t>
  </si>
  <si>
    <t>&lt;gewaehrleistung&gt;</t>
  </si>
  <si>
    <t>* Hier könnte Ihre Doku stehen. Sorry!</t>
  </si>
  <si>
    <t>* Hier könnte Ihre Doku stehen!</t>
  </si>
  <si>
    <t>Aufgepasst liebe Kinder, hier passiert dunkle Magie</t>
  </si>
  <si>
    <t>setparameter select sum(ts.used_hrs) as fahrzeiten from uviallezeitenx ts left join aglrelvalue art on (art.client = ts.client AND art.attribute_id = 'BF' AND art.rel_attr_id = 'U042' AND art.att_value = ts.work_order) where ts.client = '&lt;client&gt;' and ts.project = '&lt;project&gt;' and ts.ace_code = '' and ts.trans_date &lt;= convert(datetime, '&lt;belegDat&gt;', 104) and art.rel_value in ('FAHRZEIT', 'FAHRZEIT100')</t>
  </si>
  <si>
    <t>setparameter select sum(ts.used_hrs) as gewaehrleistung from uviallezeitenx ts left join aglrelvalue art on (art.client = ts.client AND art.attribute_id = 'BF' AND art.rel_attr_id = 'U042' AND art.att_value = ts.work_order) where ts.client = '&lt;client&gt;' and ts.project = '&lt;project&gt;' and ts.ace_code = '' and ts.trans_date &lt;= convert(datetime, '&lt;belegDat&gt;', 104) and art.rel_value = 'GEWÄHRLEIST'</t>
  </si>
  <si>
    <t>sql SELECT 'Arbeitsaufträge FP' as sheet_name,
   p.project, p.description as project_text, aafx.aa_nummer_fx as gruppe_nummer, aafx.aa_gruppe_fx AS gruppe, aafx.aa_subgruppe_fx AS subgruppe,
   aa.work_order, aa.description AS work_order_name, aa.status, aafxt.description as status_text, aafx.fakturaposition_fx as fakturaposition, 
   profp.gewaehrleistung_fx, profp.risikoaufschlag_fx, planner.description as kommentar_aa,
   sum(t.used_hrs) AS ist_stunden,
   sum(case when t.activity = 'KV' then t.used_hrs end) AS kv_stunden,
   s.plb_quantity as sollstunden 
FROM atsproject p
JOIN aglrelvalue part ON (p.client=part.client AND part.rel_attr_id='U044' AND part.attribute_id='B0' AND p.project=part.att_value AND part.rel_value in ('FPCR', 'FP', 'FPM','FPW'))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uviallezeitenx t on (t.client = p.client and t.project = p.project and t.work_order = aa.work_order and t.ace_code = '' and t.trans_date &lt;= convert(datetime, '&lt;belegDat&gt;', 104))
LEFT JOIN aagadglplts s on (s.client = p.client and s.dim5 = aa.work_order and s.dim8 = 'PROARBBUDGET' and s.period &gt; 0)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WHERE p.client='&lt;client&gt;' AND p.project = '&lt;project&gt;' and aaa.rel_value = 'STANDARD'
AND (p.resource_id = '&lt;resource_id&gt;' OR p.dim1 = '&lt;resource_id&gt;' or p.dim3 = '&lt;resource_id&gt;' or &lt;flag_ac&gt; = 1)  AND gew.tats_abnahmedatum_fx &gt; '1900-01-01 00:00:00.000'
group by p.client, p.project, p.description, aafx.aa_nummer_fx, aafx.aa_gruppe_fx, aafx.aa_subgruppe_fx, aa.work_order, aa.description, aa.status, aafxt.description,
aafx.fakturaposition_fx, profp.gewaehrleistung_fx, profp.risikoaufschlag_fx, planner.description, s.plb_quantity
ORDER BY aafx.aa_nummer_fx, aa.description</t>
  </si>
  <si>
    <t>sql SELECT p.project, p.description as project_text, p.head_project as hauptprojekt, t.resource_id, r.name AS resource_name, t.trans_date, t.work_type, wt.description AS work_type_name, 
t.work_order, aa.description AS work_order_name, ff1.aa_gruppe_fx AS gruppe, ff1.aa_nummer_fx as subgruppe_nummer, ff1.aa_subgruppe_fx AS subgruppe, 
t.description, sum(t.used_hrs) AS ist_stunden, CASE WHEN t.activity = 'KV' THEN 'Ja' ELSE 'Nein' END AS kv_val, r.resource_typ, rt.description as resource_type_name, 
'Aufwände gesamt' AS sheet_name, t.status_workflow as ts_status
FROM atsproject p
join uviallezeitenx t on (p.client = t.client and p.project = t.project and t.ace_code = '' and t.trans_date&lt;= convert(datetime, '&lt;belegDat&gt;', 104))
join atsworkorder aa on (p.client = aa.client and aa.project = p.project and t.work_order = aa.work_order)
left join afxts_aanr ff1 on (p.client = ff1.client and aa.work_order= ff1.dim_value and ff1.attribute_id = 'BF')
join ahsresources r ON (p.client = r.client AND r.resource_id = t.resource_id)
left join agldescription rt on (p.client = rt.client and rt.attribute_id = 'C2' and rt.language = 'DE' and rt.dim_value = r.resource_typ) 
left join agldescription wt on (p.client = wt.client and wt.attribute_id = 'BH' and wt.language = 'DE' and wt.dim_value = t.work_type)
left join atsproject hp on (p.client = hp.client and hp.project = p.head_project)
WHERE p.client='&lt;client&gt;' AND (p.project = '&lt;project&gt;' or p.head_project = '&lt;project&gt;')
AND (p.resource_id = '&lt;resource_id&gt;' OR p.dim1 = '&lt;resource_id&gt;' or '&lt;flag_ac&gt;' = 1 or p.dim3 = '&lt;resource_id&gt;' or hp.resource_id = '&lt;resource_id&gt;' or hp.dim1 = '&lt;resource_id&gt;' or hp.dim3 = '&lt;resource_id&gt;')
group by p.client, p.head_project, p.project, p.description, p.head_project, t.resource_id, r.name, t.trans_date, t.work_type, wt.description, t.work_order, aa.description, ff1.aa_gruppe_fx, ff1.aa_nummer_fx, _x000D_
ff1.aa_subgruppe_fx, t.description, r.resource_typ, rt.description, t.status_workflow, t.activity
having sum(t.used_hrs) &lt;&gt; 0
UNION ALL
SELECT p.project, p.description as project_text, p.head_project as hauptprojekt, t.resource_id, r.name AS resource_name, t.trans_date, t.work_type, wt.description AS work_type_name, 
t.work_order, aa.description AS work_order_name, ff1.aa_gruppe_fx AS gruppe, ff1.aa_nummer_fx as subgruppe_nummer, ff1.aa_subgruppe_fx AS subgruppe, 
t.description, sum(t.used_hrs) AS ist_stunden, CASE WHEN t.activity = 'KV' THEN 'Ja' ELSE 'Nein' END AS kv_val, r.resource_typ, rt.description as resource_type_name, 
CASE WHEN gew.tats_abnahmedatum_fx is null or gew.tats_abnahmedatum_fx = '' or gew.tats_abnahmedatum_fx &gt; t.trans_date THEN 'FP Aufwände vor Abnahme' ELSE 'FP Aufwände nach Abnahme' END AS sheet_name, 
t.status_workflow as ts_status
FROM atsproject p
join aglrelvalue part ON (p.client = part.client AND part.rel_attr_id = 'U044' AND part.attribute_id = 'B0' and part.att_value = p.project and part.rel_value in ('FPCR', 'FP', 'FPM','FPW')) 
join uviallezeitenx t on (p.client = t.client and p.project = t.project and t.ace_code = '' and t.trans_date&lt;= convert(datetime, '&lt;belegDat&gt;', 104))
join atsworkorder aa on (p.client = aa.client and aa.project = p.project and t.work_order = aa.work_order)
left join afxts_aanr ff1 on (p.client = ff1.client and aa.work_order= ff1.dim_value and ff1.attribute_id = 'BF')
join ahsresources r ON (p.client = r.client AND r.resource_id = t.resource_id)
left join agldescription rt on (p.client = rt.client and rt.attribute_id = 'C2' and rt.language = 'DE' and rt.dim_value = r.resource_typ) 
left join agldescription wt on (p.client = wt.client and wt.attribute_id = 'BH' and wt.language = 'DE' and wt.dim_value = t.work_type)
left join atsproject hp on (p.client = hp.client and hp.project = p.head_project)
left join afxgewaehrleist gew ON (p.client = gew.client and p.project = gew.dim_value and gew.attribute_id = 'B0')
WHERE p.client='&lt;client&gt;' AND (p.project = '&lt;project&gt;' or p.head_project = '&lt;project&gt;') AND gew.tats_abnahmedatum_fx &gt; '1900-01-01 00:00:00.000'
AND (p.resource_id = '&lt;resource_id&gt;' OR p.dim1 = '&lt;resource_id&gt;' or '&lt;flag_ac&gt;' = 1 or p.dim3 = '&lt;resource_id&gt;' or hp.resource_id = '&lt;resource_id&gt;' or hp.dim1 = '&lt;resource_id&gt;' or hp.dim3 = '&lt;resource_id&gt;')
group by p.client, p.head_project, p.project, p.description, p.head_project, t.resource_id, r.name, t.trans_date, t.work_type, wt.description, t.work_order, aa.description, ff1.aa_gruppe_fx, ff1.aa_nummer_fx, _x000D_
CASE WHEN gew.tats_abnahmedatum_fx is null or gew.tats_abnahmedatum_fx = '' or gew.tats_abnahmedatum_fx &gt; t.trans_date THEN 'FP Aufwände vor Abnahme' ELSE 'FP Aufwände nach Abnahme' END,
ff1.aa_subgruppe_fx, t.description, r.resource_typ, rt.description, t.status_workflow, t.activity
having sum(t.used_hrs) &lt;&gt; 0
ORDER BY sheet_name, hauptprojekt, project, resource_name, trans_date</t>
  </si>
  <si>
    <t>sql SELECT 'Arbeitsaufträge' as sheet_name,
   p.project, p.description as project_text, aafx.aa_nummer_fx as gruppe_nummer, aafx.aa_gruppe_fx AS gruppe, aafx.aa_subgruppe_fx AS subgruppe,
   aa.work_order, aa.description AS work_order_name,  aa.status, aafxt.description as status_text, aafx.fakturaposition_fx as fakturaposition, planner.description as kommentar_aa,
   sum(t.used_hrs) AS ist_stunden,
   sum(case when t.activity = 'KV' then t.used_hrs end) AS kv_stunden,
   (select sum(ts.used_hrs) from uviallezeitenx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s.plb_quantity as sollstunden 
FROM atsproject p
JOIN aglrelvalue part ON (p.client=part.client AND part.rel_attr_id='U044' AND part.attribute_id='B0' AND p.project=part.att_value)
LEFT JOIN afxgewaehrleist gew on (p.client = gew.client and gew.attribute_id = 'B0' and gew.dim_value = p.project)
LEFT JOIN atsworkorder aa on (p.client = aa.client and aa.project = p.project)
LEFT JOIN uviallezeitenx t on (t.client = p.client and t.project = p.project and t.work_order = aa.work_order and t.ace_code = '' and t.trans_date &lt;= convert(datetime, '&lt;belegDat&gt;', 104))
LEFT JOIN apltransact planner on (p.client = planner.client and planner.dim_2 = p.project and planner.dim_4 = aa.work_order and planner.version = 'PROARBBUDGET')
LEFT JOIN aagadglplts s on (s.client = p.client and s.dim5 = aa.work_order and s.dim8 = 'PROARBBUDGET' and s.period &gt; 0)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atsproject hp on (p.client = hp.client and hp.project = p.head_project) 
WHERE p.client='&lt;client&gt;' AND (p.project = '&lt;project&gt;' or p.head_project = '&lt;project&gt;') and aaa.rel_value = 'STANDARD'
AND (p.resource_id = '&lt;resource_id&gt;' OR p.dim1 = '&lt;resource_id&gt;' or '&lt;flag_ac&gt;' = 1 or p.dim3 = '&lt;resource_id&gt;' or hp.resource_id = '&lt;resource_id&gt;' or hp.dim1 = '&lt;resource_id&gt;' or hp.dim3 = '&lt;resource_id&gt;') 
AND (part.rel_value not in ('FPCR', 'FP', 'FPM','FPW') or gew.tats_abnahmedatum_fx is null or gew.tats_abnahmedatum_fx = '1900-01-01 00:00:00.000')
GROUP BY p.client, p.head_project, p.project, p.description, aafx.aa_nummer_fx, aafx.aa_gruppe_fx, aafx.aa_subgruppe_fx, aa.work_order, aa.description,  aa.status, aafxt.description, aafx.fakturaposition_fx, planner.description, s.plb_quantity
ORDER BY p.head_project, p.project, aafx.aa_nummer_fx, aa.description</t>
  </si>
  <si>
    <t>Ja</t>
  </si>
  <si>
    <t>Transferiert (TS03)</t>
  </si>
  <si>
    <t>Nein</t>
  </si>
  <si>
    <t>Archie, Holmes</t>
  </si>
  <si>
    <t>Collecting Requirements</t>
  </si>
  <si>
    <t>Something that brings the project forward</t>
  </si>
  <si>
    <t>Berlin, Germany</t>
  </si>
  <si>
    <t>Exampleproject</t>
  </si>
  <si>
    <t>Work Package</t>
  </si>
  <si>
    <t>Worker</t>
  </si>
  <si>
    <t>P150144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</si>
</sst>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22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NumberFormat="1" applyFont="1" applyFill="1" applyBorder="1"/>
    <xf numFmtId="0" fontId="12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49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/>
    <xf numFmtId="0" fontId="11" fillId="0" borderId="0" xfId="2" applyFont="1" applyFill="1" applyBorder="1"/>
    <xf numFmtId="165" fontId="4" fillId="0" borderId="0" xfId="0" applyNumberFormat="1" applyFont="1" applyFill="1" applyBorder="1"/>
    <xf numFmtId="166" fontId="4" fillId="0" borderId="0" xfId="0" applyNumberFormat="1" applyFont="1" applyAlignment="1">
      <alignment horizontal="left"/>
    </xf>
    <xf numFmtId="168" fontId="9" fillId="0" borderId="0" xfId="1" applyNumberFormat="1" applyFont="1" applyBorder="1"/>
    <xf numFmtId="169" fontId="9" fillId="0" borderId="0" xfId="1" applyNumberFormat="1" applyFont="1" applyBorder="1"/>
    <xf numFmtId="0" fontId="11" fillId="0" borderId="0" xfId="1" applyFont="1"/>
    <xf numFmtId="0" fontId="8" fillId="2" borderId="0" xfId="1" applyFont="1" applyFill="1" applyAlignment="1">
      <alignment wrapText="1"/>
    </xf>
    <xf numFmtId="168" fontId="9" fillId="0" borderId="0" xfId="1" applyNumberFormat="1" applyFont="1" applyFill="1" applyBorder="1"/>
    <xf numFmtId="0" fontId="9" fillId="0" borderId="0" xfId="1" applyFont="1"/>
    <xf numFmtId="0" fontId="0" fillId="0" borderId="0" xfId="0" applyFill="1" applyBorder="1"/>
    <xf numFmtId="169" fontId="9" fillId="0" borderId="0" xfId="1" applyNumberFormat="1" applyFont="1" applyFill="1" applyBorder="1"/>
    <xf numFmtId="0" fontId="9" fillId="0" borderId="0" xfId="1" applyFont="1" applyBorder="1"/>
    <xf numFmtId="167" fontId="9" fillId="0" borderId="0" xfId="1" applyNumberFormat="1" applyFont="1" applyBorder="1"/>
    <xf numFmtId="49" fontId="0" fillId="0" borderId="0" xfId="0" applyNumberFormat="1"/>
    <xf numFmtId="0" fontId="0" fillId="0" borderId="0" xfId="0" applyNumberFormat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  <xf numFmtId="0" fontId="15" fillId="3" borderId="0" xfId="0" applyFont="1" applyFill="1"/>
    <xf numFmtId="0" fontId="0" fillId="3" borderId="0" xfId="0" applyFill="1"/>
    <xf numFmtId="0" fontId="14" fillId="0" borderId="0" xfId="1" applyNumberFormat="1" applyFont="1" applyFill="1" applyBorder="1" applyAlignment="1">
      <alignment wrapText="1"/>
    </xf>
    <xf numFmtId="0" fontId="4" fillId="3" borderId="0" xfId="0" applyFont="1" applyFill="1"/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 wrapText="1"/>
    </xf>
    <xf numFmtId="0" fontId="6" fillId="0" borderId="0" xfId="1"/>
    <xf numFmtId="168" fontId="11" fillId="0" borderId="0" xfId="1" applyNumberFormat="1" applyFont="1" applyBorder="1"/>
    <xf numFmtId="0" fontId="8" fillId="0" borderId="0" xfId="1" applyFont="1" applyFill="1" applyAlignment="1">
      <alignment wrapText="1"/>
    </xf>
    <xf numFmtId="0" fontId="9" fillId="0" borderId="2" xfId="0" applyNumberFormat="1" applyFont="1" applyFill="1" applyBorder="1" applyAlignment="1">
      <alignment horizontal="left"/>
    </xf>
    <xf numFmtId="14" fontId="9" fillId="0" borderId="2" xfId="0" applyNumberFormat="1" applyFont="1" applyFill="1" applyBorder="1" applyAlignment="1">
      <alignment horizontal="left"/>
    </xf>
    <xf numFmtId="168" fontId="9" fillId="0" borderId="2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4" fillId="0" borderId="0" xfId="1" applyFont="1" applyBorder="1"/>
    <xf numFmtId="0" fontId="17" fillId="0" borderId="0" xfId="1" applyFont="1" applyBorder="1"/>
    <xf numFmtId="169" fontId="9" fillId="0" borderId="5" xfId="1" applyNumberFormat="1" applyFont="1" applyBorder="1"/>
    <xf numFmtId="0" fontId="9" fillId="0" borderId="2" xfId="0" applyNumberFormat="1" applyFont="1" applyFill="1" applyBorder="1"/>
    <xf numFmtId="168" fontId="9" fillId="0" borderId="2" xfId="0" applyNumberFormat="1" applyFont="1" applyFill="1" applyBorder="1"/>
    <xf numFmtId="167" fontId="9" fillId="0" borderId="2" xfId="0" applyNumberFormat="1" applyFont="1" applyFill="1" applyBorder="1"/>
    <xf numFmtId="168" fontId="18" fillId="0" borderId="2" xfId="0" applyNumberFormat="1" applyFont="1" applyFill="1" applyBorder="1"/>
    <xf numFmtId="0" fontId="18" fillId="0" borderId="2" xfId="0" applyNumberFormat="1" applyFont="1" applyBorder="1"/>
    <xf numFmtId="0" fontId="18" fillId="0" borderId="6" xfId="0" applyNumberFormat="1" applyFont="1" applyBorder="1"/>
    <xf numFmtId="168" fontId="9" fillId="0" borderId="1" xfId="1" applyNumberFormat="1" applyFont="1" applyBorder="1"/>
    <xf numFmtId="0" fontId="14" fillId="0" borderId="0" xfId="0" applyFont="1" applyFill="1"/>
    <xf numFmtId="0" fontId="14" fillId="0" borderId="0" xfId="1" applyFont="1"/>
    <xf numFmtId="168" fontId="9" fillId="0" borderId="2" xfId="1" applyNumberFormat="1" applyFont="1" applyBorder="1"/>
    <xf numFmtId="0" fontId="18" fillId="0" borderId="0" xfId="0" applyFont="1"/>
    <xf numFmtId="169" fontId="9" fillId="0" borderId="1" xfId="1" applyNumberFormat="1" applyFont="1" applyBorder="1"/>
    <xf numFmtId="0" fontId="17" fillId="0" borderId="0" xfId="1" applyFont="1"/>
    <xf numFmtId="49" fontId="11" fillId="0" borderId="0" xfId="0" applyNumberFormat="1" applyFont="1" applyFill="1" applyBorder="1"/>
    <xf numFmtId="0" fontId="19" fillId="0" borderId="0" xfId="0" applyFont="1"/>
    <xf numFmtId="168" fontId="9" fillId="0" borderId="0" xfId="0" applyNumberFormat="1" applyFont="1" applyFill="1" applyBorder="1"/>
    <xf numFmtId="0" fontId="18" fillId="0" borderId="0" xfId="0" applyFont="1" applyFill="1"/>
    <xf numFmtId="0" fontId="18" fillId="0" borderId="0" xfId="0" applyFont="1" applyBorder="1"/>
    <xf numFmtId="168" fontId="9" fillId="0" borderId="3" xfId="0" applyNumberFormat="1" applyFont="1" applyFill="1" applyBorder="1"/>
    <xf numFmtId="168" fontId="9" fillId="0" borderId="4" xfId="0" applyNumberFormat="1" applyFont="1" applyFill="1" applyBorder="1"/>
    <xf numFmtId="169" fontId="9" fillId="0" borderId="2" xfId="0" applyNumberFormat="1" applyFont="1" applyFill="1" applyBorder="1"/>
    <xf numFmtId="164" fontId="9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0" fontId="8" fillId="0" borderId="0" xfId="1" applyFont="1" applyFill="1" applyBorder="1" applyAlignment="1">
      <alignment wrapText="1"/>
    </xf>
    <xf numFmtId="0" fontId="18" fillId="0" borderId="0" xfId="0" applyNumberFormat="1" applyFont="1" applyFill="1" applyBorder="1"/>
    <xf numFmtId="0" fontId="17" fillId="0" borderId="0" xfId="1" applyFont="1" applyFill="1" applyBorder="1"/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0" fillId="0" borderId="0" xfId="0" applyFont="1"/>
    <xf numFmtId="0" fontId="14" fillId="0" borderId="0" xfId="0" applyNumberFormat="1" applyFont="1" applyFill="1" applyBorder="1"/>
    <xf numFmtId="0" fontId="14" fillId="0" borderId="0" xfId="0" applyFont="1"/>
    <xf numFmtId="0" fontId="21" fillId="0" borderId="0" xfId="0" applyFont="1"/>
    <xf numFmtId="0" fontId="21" fillId="0" borderId="0" xfId="0" applyFont="1" applyFill="1"/>
    <xf numFmtId="168" fontId="18" fillId="0" borderId="0" xfId="0" applyNumberFormat="1" applyFont="1" applyFill="1" applyBorder="1"/>
    <xf numFmtId="168" fontId="9" fillId="0" borderId="5" xfId="0" applyNumberFormat="1" applyFont="1" applyFill="1" applyBorder="1"/>
    <xf numFmtId="167" fontId="9" fillId="0" borderId="5" xfId="0" applyNumberFormat="1" applyFont="1" applyFill="1" applyBorder="1"/>
    <xf numFmtId="168" fontId="18" fillId="0" borderId="5" xfId="0" applyNumberFormat="1" applyFont="1" applyFill="1" applyBorder="1"/>
    <xf numFmtId="0" fontId="18" fillId="0" borderId="0" xfId="0" applyNumberFormat="1" applyFont="1" applyBorder="1"/>
    <xf numFmtId="168" fontId="9" fillId="0" borderId="5" xfId="1" applyNumberFormat="1" applyFont="1" applyBorder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</cellXfs>
  <cellStyles count="4">
    <cellStyle name="Standard" xfId="0" builtinId="0"/>
    <cellStyle name="Standard 2" xfId="1"/>
    <cellStyle name="Standard 3" xfId="2"/>
    <cellStyle name="Standard 4" xfId="3"/>
  </cellStyles>
  <dxfs count="34"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3"/>
      <tableStyleElement type="headerRow" dxfId="3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0</xdr:row>
      <xdr:rowOff>0</xdr:rowOff>
    </xdr:from>
    <xdr:ext cx="1985988" cy="514350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3775" y="0"/>
          <a:ext cx="1985988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3825" y="0"/>
          <a:ext cx="1985988" cy="502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0"/>
          <a:ext cx="1985988" cy="50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baseColWidth="10" defaultColWidth="11.44140625" defaultRowHeight="14.4" x14ac:dyDescent="0.3"/>
  <cols>
    <col min="1" max="1" width="14" customWidth="1"/>
    <col min="2" max="2" width="15.6640625" customWidth="1"/>
    <col min="3" max="3" width="29.5546875" customWidth="1"/>
    <col min="4" max="5" width="30.6640625" customWidth="1"/>
  </cols>
  <sheetData>
    <row r="1" spans="1:3" x14ac:dyDescent="0.3">
      <c r="A1" t="s">
        <v>0</v>
      </c>
      <c r="B1" t="s">
        <v>41</v>
      </c>
    </row>
    <row r="2" spans="1:3" x14ac:dyDescent="0.3">
      <c r="A2" s="1" t="s">
        <v>47</v>
      </c>
      <c r="B2" t="s">
        <v>42</v>
      </c>
      <c r="C2" s="31" t="s">
        <v>50</v>
      </c>
    </row>
    <row r="3" spans="1:3" x14ac:dyDescent="0.3">
      <c r="A3" s="1" t="s">
        <v>47</v>
      </c>
      <c r="B3" t="s">
        <v>2</v>
      </c>
      <c r="C3" t="s">
        <v>49</v>
      </c>
    </row>
    <row r="4" spans="1:3" x14ac:dyDescent="0.3">
      <c r="A4" s="1" t="s">
        <v>47</v>
      </c>
      <c r="B4" t="s">
        <v>45</v>
      </c>
      <c r="C4" s="31" t="s">
        <v>46</v>
      </c>
    </row>
    <row r="5" spans="1:3" x14ac:dyDescent="0.3">
      <c r="A5" s="1" t="s">
        <v>47</v>
      </c>
      <c r="B5" t="s">
        <v>48</v>
      </c>
      <c r="C5" s="32">
        <v>1</v>
      </c>
    </row>
    <row r="6" spans="1:3" x14ac:dyDescent="0.3">
      <c r="A6" t="s">
        <v>6</v>
      </c>
      <c r="B6" t="s">
        <v>7</v>
      </c>
    </row>
    <row r="7" spans="1:3" x14ac:dyDescent="0.3">
      <c r="A7" t="s">
        <v>88</v>
      </c>
      <c r="B7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6"/>
  <sheetViews>
    <sheetView workbookViewId="0">
      <selection activeCell="G16" sqref="G16"/>
    </sheetView>
  </sheetViews>
  <sheetFormatPr baseColWidth="10" defaultColWidth="11.44140625" defaultRowHeight="14.4" x14ac:dyDescent="0.3"/>
  <sheetData>
    <row r="1" spans="1:1" s="85" customFormat="1" ht="39" customHeight="1" x14ac:dyDescent="0.25">
      <c r="A1" s="97"/>
    </row>
    <row r="2" spans="1:1" s="85" customFormat="1" ht="13.8" x14ac:dyDescent="0.25"/>
    <row r="3" spans="1:1" s="65" customFormat="1" ht="12.75" customHeight="1" x14ac:dyDescent="0.25"/>
    <row r="4" spans="1:1" s="65" customFormat="1" ht="12.75" customHeight="1" x14ac:dyDescent="0.25"/>
    <row r="5" spans="1:1" s="65" customFormat="1" ht="12.75" customHeight="1" x14ac:dyDescent="0.25"/>
    <row r="6" spans="1:1" s="65" customFormat="1" ht="12.75" customHeight="1" x14ac:dyDescent="0.25"/>
    <row r="7" spans="1:1" s="65" customFormat="1" ht="12.75" customHeight="1" x14ac:dyDescent="0.25"/>
    <row r="8" spans="1:1" s="65" customFormat="1" ht="12.75" customHeight="1" x14ac:dyDescent="0.25"/>
    <row r="9" spans="1:1" s="65" customFormat="1" ht="12.75" customHeight="1" x14ac:dyDescent="0.25"/>
    <row r="10" spans="1:1" s="65" customFormat="1" ht="12.75" customHeight="1" x14ac:dyDescent="0.25"/>
    <row r="11" spans="1:1" s="65" customFormat="1" ht="12.75" customHeight="1" x14ac:dyDescent="0.25"/>
    <row r="12" spans="1:1" s="65" customFormat="1" ht="12.75" customHeight="1" x14ac:dyDescent="0.25"/>
    <row r="13" spans="1:1" s="65" customFormat="1" ht="12.75" customHeight="1" x14ac:dyDescent="0.25"/>
    <row r="14" spans="1:1" s="65" customFormat="1" ht="12.75" customHeight="1" x14ac:dyDescent="0.25"/>
    <row r="15" spans="1:1" s="65" customFormat="1" ht="12.75" customHeight="1" x14ac:dyDescent="0.25"/>
    <row r="16" spans="1:1" s="65" customFormat="1" ht="12.75" customHeight="1" x14ac:dyDescent="0.25"/>
    <row r="17" s="65" customFormat="1" ht="12.75" customHeight="1" x14ac:dyDescent="0.25"/>
    <row r="18" s="65" customFormat="1" ht="12.75" customHeight="1" x14ac:dyDescent="0.25"/>
    <row r="19" s="65" customFormat="1" ht="12.75" customHeight="1" x14ac:dyDescent="0.25"/>
    <row r="20" s="65" customFormat="1" ht="12.75" customHeight="1" x14ac:dyDescent="0.25"/>
    <row r="21" s="65" customFormat="1" ht="12.75" customHeight="1" x14ac:dyDescent="0.25"/>
    <row r="22" s="65" customFormat="1" ht="12.75" customHeight="1" x14ac:dyDescent="0.25"/>
    <row r="23" s="65" customFormat="1" ht="12.75" customHeight="1" x14ac:dyDescent="0.25"/>
    <row r="24" s="65" customFormat="1" ht="12.75" customHeight="1" x14ac:dyDescent="0.25"/>
    <row r="25" s="65" customFormat="1" ht="12.75" customHeight="1" x14ac:dyDescent="0.25"/>
    <row r="26" s="65" customFormat="1" ht="12.75" customHeight="1" x14ac:dyDescent="0.25"/>
    <row r="27" s="65" customFormat="1" ht="12.75" customHeight="1" x14ac:dyDescent="0.25"/>
    <row r="28" s="65" customFormat="1" ht="12.75" customHeight="1" x14ac:dyDescent="0.25"/>
    <row r="29" s="65" customFormat="1" ht="12.75" customHeight="1" x14ac:dyDescent="0.25"/>
    <row r="30" s="65" customFormat="1" ht="12.75" customHeight="1" x14ac:dyDescent="0.25"/>
    <row r="31" s="65" customFormat="1" ht="12.75" customHeight="1" x14ac:dyDescent="0.25"/>
    <row r="32" s="65" customFormat="1" ht="12.75" customHeight="1" x14ac:dyDescent="0.25"/>
    <row r="33" s="65" customFormat="1" ht="12.75" customHeight="1" x14ac:dyDescent="0.25"/>
    <row r="34" s="65" customFormat="1" ht="12.75" customHeight="1" x14ac:dyDescent="0.25"/>
    <row r="35" s="65" customFormat="1" ht="12.75" customHeight="1" x14ac:dyDescent="0.25"/>
    <row r="36" s="65" customFormat="1" ht="12.75" customHeight="1" x14ac:dyDescent="0.25"/>
    <row r="37" s="65" customFormat="1" ht="12.75" customHeight="1" x14ac:dyDescent="0.25"/>
    <row r="38" s="65" customFormat="1" ht="12.75" customHeight="1" x14ac:dyDescent="0.25"/>
    <row r="39" s="65" customFormat="1" ht="12.75" customHeight="1" x14ac:dyDescent="0.25"/>
    <row r="40" s="65" customFormat="1" ht="12.75" customHeight="1" x14ac:dyDescent="0.25"/>
    <row r="41" s="65" customFormat="1" ht="12.75" customHeight="1" x14ac:dyDescent="0.25"/>
    <row r="42" s="65" customFormat="1" ht="12.75" customHeight="1" x14ac:dyDescent="0.25"/>
    <row r="43" s="65" customFormat="1" ht="12.75" customHeight="1" x14ac:dyDescent="0.25"/>
    <row r="44" s="65" customFormat="1" ht="12.75" customHeight="1" x14ac:dyDescent="0.25"/>
    <row r="45" s="65" customFormat="1" ht="12.75" customHeight="1" x14ac:dyDescent="0.25"/>
    <row r="46" s="65" customFormat="1" ht="12.75" customHeight="1" x14ac:dyDescent="0.25"/>
    <row r="47" s="65" customFormat="1" ht="12.75" customHeight="1" x14ac:dyDescent="0.25"/>
    <row r="48" s="65" customFormat="1" ht="12.75" customHeight="1" x14ac:dyDescent="0.25"/>
    <row r="49" s="65" customFormat="1" ht="12.75" customHeight="1" x14ac:dyDescent="0.25"/>
    <row r="50" s="65" customFormat="1" ht="12.75" customHeight="1" x14ac:dyDescent="0.25"/>
    <row r="51" s="65" customFormat="1" ht="12.75" customHeight="1" x14ac:dyDescent="0.25"/>
    <row r="52" s="65" customFormat="1" ht="12.75" customHeight="1" x14ac:dyDescent="0.25"/>
    <row r="53" s="65" customFormat="1" ht="12.75" customHeight="1" x14ac:dyDescent="0.25"/>
    <row r="54" s="65" customFormat="1" ht="12.75" customHeight="1" x14ac:dyDescent="0.25"/>
    <row r="55" s="65" customFormat="1" ht="12.75" customHeight="1" x14ac:dyDescent="0.25"/>
    <row r="56" s="65" customFormat="1" ht="12.75" customHeight="1" x14ac:dyDescent="0.25"/>
    <row r="57" s="65" customFormat="1" ht="12.75" customHeight="1" x14ac:dyDescent="0.25"/>
    <row r="58" s="65" customFormat="1" ht="12.75" customHeight="1" x14ac:dyDescent="0.25"/>
    <row r="59" s="65" customFormat="1" ht="12.75" customHeight="1" x14ac:dyDescent="0.25"/>
    <row r="60" s="65" customFormat="1" ht="12.75" customHeight="1" x14ac:dyDescent="0.25"/>
    <row r="61" s="65" customFormat="1" ht="12.75" customHeight="1" x14ac:dyDescent="0.25"/>
    <row r="62" s="65" customFormat="1" ht="12.75" customHeight="1" x14ac:dyDescent="0.25"/>
    <row r="63" s="65" customFormat="1" ht="12.75" customHeight="1" x14ac:dyDescent="0.25"/>
    <row r="64" s="65" customFormat="1" ht="12.75" customHeight="1" x14ac:dyDescent="0.25"/>
    <row r="65" s="65" customFormat="1" ht="12.75" customHeight="1" x14ac:dyDescent="0.25"/>
    <row r="66" s="65" customFormat="1" ht="12.75" customHeight="1" x14ac:dyDescent="0.25"/>
    <row r="67" s="65" customFormat="1" ht="12.75" customHeight="1" x14ac:dyDescent="0.25"/>
    <row r="68" s="65" customFormat="1" ht="12.75" customHeight="1" x14ac:dyDescent="0.25"/>
    <row r="69" s="65" customFormat="1" ht="12.75" customHeight="1" x14ac:dyDescent="0.25"/>
    <row r="70" s="65" customFormat="1" ht="12.75" customHeight="1" x14ac:dyDescent="0.25"/>
    <row r="71" s="65" customFormat="1" ht="12.75" customHeight="1" x14ac:dyDescent="0.25"/>
    <row r="72" s="65" customFormat="1" ht="12.75" customHeight="1" x14ac:dyDescent="0.25"/>
    <row r="73" s="65" customFormat="1" ht="12.75" customHeight="1" x14ac:dyDescent="0.25"/>
    <row r="74" s="65" customFormat="1" ht="12.75" customHeight="1" x14ac:dyDescent="0.25"/>
    <row r="75" s="65" customFormat="1" ht="12.75" customHeight="1" x14ac:dyDescent="0.25"/>
    <row r="76" s="65" customFormat="1" ht="12.75" customHeight="1" x14ac:dyDescent="0.25"/>
    <row r="77" s="65" customFormat="1" ht="12.75" customHeight="1" x14ac:dyDescent="0.25"/>
    <row r="78" s="65" customFormat="1" ht="12.75" customHeight="1" x14ac:dyDescent="0.25"/>
    <row r="79" s="65" customFormat="1" ht="12.75" customHeight="1" x14ac:dyDescent="0.25"/>
    <row r="80" s="65" customFormat="1" ht="12.75" customHeight="1" x14ac:dyDescent="0.25"/>
    <row r="81" s="65" customFormat="1" ht="12.75" customHeight="1" x14ac:dyDescent="0.25"/>
    <row r="82" s="65" customFormat="1" ht="12.75" customHeight="1" x14ac:dyDescent="0.25"/>
    <row r="83" s="65" customFormat="1" ht="12.75" customHeight="1" x14ac:dyDescent="0.25"/>
    <row r="84" s="65" customFormat="1" ht="12.75" customHeight="1" x14ac:dyDescent="0.25"/>
    <row r="85" s="65" customFormat="1" ht="12.75" customHeight="1" x14ac:dyDescent="0.25"/>
    <row r="86" s="65" customFormat="1" ht="12.75" customHeight="1" x14ac:dyDescent="0.25"/>
    <row r="87" s="65" customFormat="1" ht="12.75" customHeight="1" x14ac:dyDescent="0.25"/>
    <row r="88" s="65" customFormat="1" ht="12.75" customHeight="1" x14ac:dyDescent="0.25"/>
    <row r="89" s="65" customFormat="1" ht="12.75" customHeight="1" x14ac:dyDescent="0.25"/>
    <row r="90" s="65" customFormat="1" ht="12.75" customHeight="1" x14ac:dyDescent="0.25"/>
    <row r="91" s="65" customFormat="1" ht="12.75" customHeight="1" x14ac:dyDescent="0.25"/>
    <row r="92" s="65" customFormat="1" ht="12.75" customHeight="1" x14ac:dyDescent="0.25"/>
    <row r="93" s="65" customFormat="1" ht="12.75" customHeight="1" x14ac:dyDescent="0.25"/>
    <row r="94" s="65" customFormat="1" ht="12.75" customHeight="1" x14ac:dyDescent="0.25"/>
    <row r="95" s="65" customFormat="1" ht="12.75" customHeight="1" x14ac:dyDescent="0.25"/>
    <row r="96" s="65" customFormat="1" ht="12.75" customHeight="1" x14ac:dyDescent="0.25"/>
    <row r="97" s="65" customFormat="1" ht="12.75" customHeight="1" x14ac:dyDescent="0.25"/>
    <row r="98" s="65" customFormat="1" ht="12.75" customHeight="1" x14ac:dyDescent="0.25"/>
    <row r="99" s="65" customFormat="1" ht="12.75" customHeight="1" x14ac:dyDescent="0.25"/>
    <row r="100" s="65" customFormat="1" ht="12.75" customHeight="1" x14ac:dyDescent="0.25"/>
    <row r="101" s="65" customFormat="1" ht="12.75" customHeight="1" x14ac:dyDescent="0.25"/>
    <row r="102" s="65" customFormat="1" ht="12.75" customHeight="1" x14ac:dyDescent="0.25"/>
    <row r="103" s="65" customFormat="1" ht="12.75" customHeight="1" x14ac:dyDescent="0.25"/>
    <row r="104" s="65" customFormat="1" ht="12.75" customHeight="1" x14ac:dyDescent="0.25"/>
    <row r="105" s="65" customFormat="1" ht="12.75" customHeight="1" x14ac:dyDescent="0.25"/>
    <row r="106" s="65" customFormat="1" ht="12.75" customHeight="1" x14ac:dyDescent="0.25"/>
    <row r="107" s="65" customFormat="1" ht="12.75" customHeight="1" x14ac:dyDescent="0.25"/>
    <row r="108" s="65" customFormat="1" ht="12.75" customHeight="1" x14ac:dyDescent="0.25"/>
    <row r="109" s="65" customFormat="1" ht="12.75" customHeight="1" x14ac:dyDescent="0.25"/>
    <row r="110" s="65" customFormat="1" ht="12.75" customHeight="1" x14ac:dyDescent="0.25"/>
    <row r="111" s="65" customFormat="1" ht="12.75" customHeight="1" x14ac:dyDescent="0.25"/>
    <row r="112" s="65" customFormat="1" ht="12.75" customHeight="1" x14ac:dyDescent="0.25"/>
    <row r="113" s="65" customFormat="1" ht="12.75" customHeight="1" x14ac:dyDescent="0.25"/>
    <row r="114" s="65" customFormat="1" ht="12.75" customHeight="1" x14ac:dyDescent="0.25"/>
    <row r="115" s="65" customFormat="1" ht="12.75" customHeight="1" x14ac:dyDescent="0.25"/>
    <row r="116" s="65" customFormat="1" ht="12.75" customHeight="1" x14ac:dyDescent="0.25"/>
    <row r="117" s="65" customFormat="1" ht="12.75" customHeight="1" x14ac:dyDescent="0.25"/>
    <row r="118" s="65" customFormat="1" ht="12.75" customHeight="1" x14ac:dyDescent="0.25"/>
    <row r="119" s="65" customFormat="1" ht="12.75" customHeight="1" x14ac:dyDescent="0.25"/>
    <row r="120" s="65" customFormat="1" ht="12.75" customHeight="1" x14ac:dyDescent="0.25"/>
    <row r="121" s="65" customFormat="1" ht="12.75" customHeight="1" x14ac:dyDescent="0.25"/>
    <row r="122" s="65" customFormat="1" ht="12.75" customHeight="1" x14ac:dyDescent="0.25"/>
    <row r="123" s="65" customFormat="1" ht="12.75" customHeight="1" x14ac:dyDescent="0.25"/>
    <row r="124" s="65" customFormat="1" ht="12.75" customHeight="1" x14ac:dyDescent="0.25"/>
    <row r="125" s="65" customFormat="1" ht="12.75" customHeight="1" x14ac:dyDescent="0.25"/>
    <row r="126" s="65" customFormat="1" ht="12.75" customHeight="1" x14ac:dyDescent="0.25"/>
    <row r="127" s="65" customFormat="1" ht="12.75" customHeight="1" x14ac:dyDescent="0.25"/>
    <row r="128" s="65" customFormat="1" ht="12.75" customHeight="1" x14ac:dyDescent="0.25"/>
    <row r="129" s="65" customFormat="1" ht="12.75" customHeight="1" x14ac:dyDescent="0.25"/>
    <row r="130" s="65" customFormat="1" ht="12.75" customHeight="1" x14ac:dyDescent="0.25"/>
    <row r="131" s="65" customFormat="1" ht="12.75" customHeight="1" x14ac:dyDescent="0.25"/>
    <row r="132" s="65" customFormat="1" ht="12.75" customHeight="1" x14ac:dyDescent="0.25"/>
    <row r="133" s="65" customFormat="1" ht="12.75" customHeight="1" x14ac:dyDescent="0.25"/>
    <row r="134" s="65" customFormat="1" ht="12.75" customHeight="1" x14ac:dyDescent="0.25"/>
    <row r="135" s="65" customFormat="1" ht="12.75" customHeight="1" x14ac:dyDescent="0.25"/>
    <row r="136" s="65" customFormat="1" ht="12.75" customHeight="1" x14ac:dyDescent="0.25"/>
    <row r="137" s="65" customFormat="1" ht="12.75" customHeight="1" x14ac:dyDescent="0.25"/>
    <row r="138" s="65" customFormat="1" ht="12.75" customHeight="1" x14ac:dyDescent="0.25"/>
    <row r="139" s="65" customFormat="1" ht="12.75" customHeight="1" x14ac:dyDescent="0.25"/>
    <row r="140" s="65" customFormat="1" ht="12.75" customHeight="1" x14ac:dyDescent="0.25"/>
    <row r="141" s="65" customFormat="1" ht="12.75" customHeight="1" x14ac:dyDescent="0.25"/>
    <row r="142" s="65" customFormat="1" ht="12.75" customHeight="1" x14ac:dyDescent="0.25"/>
    <row r="143" s="65" customFormat="1" ht="12.75" customHeight="1" x14ac:dyDescent="0.25"/>
    <row r="144" s="65" customFormat="1" ht="12.75" customHeight="1" x14ac:dyDescent="0.25"/>
    <row r="145" s="65" customFormat="1" ht="12.75" customHeight="1" x14ac:dyDescent="0.25"/>
    <row r="146" s="65" customFormat="1" ht="12.75" customHeight="1" x14ac:dyDescent="0.25"/>
    <row r="147" s="65" customFormat="1" ht="12.75" customHeight="1" x14ac:dyDescent="0.25"/>
    <row r="148" s="65" customFormat="1" ht="12.75" customHeight="1" x14ac:dyDescent="0.25"/>
    <row r="149" s="65" customFormat="1" ht="12.75" customHeight="1" x14ac:dyDescent="0.25"/>
    <row r="150" s="65" customFormat="1" ht="12.75" customHeight="1" x14ac:dyDescent="0.25"/>
    <row r="151" s="65" customFormat="1" ht="12.75" customHeight="1" x14ac:dyDescent="0.25"/>
    <row r="152" s="65" customFormat="1" ht="12.75" customHeight="1" x14ac:dyDescent="0.25"/>
    <row r="153" s="65" customFormat="1" ht="12.75" customHeight="1" x14ac:dyDescent="0.25"/>
    <row r="154" s="65" customFormat="1" ht="12.75" customHeight="1" x14ac:dyDescent="0.25"/>
    <row r="155" s="65" customFormat="1" ht="12.75" customHeight="1" x14ac:dyDescent="0.25"/>
    <row r="156" s="65" customFormat="1" ht="12.75" customHeight="1" x14ac:dyDescent="0.25"/>
    <row r="157" s="65" customFormat="1" ht="12.75" customHeight="1" x14ac:dyDescent="0.25"/>
    <row r="158" s="65" customFormat="1" ht="12.75" customHeight="1" x14ac:dyDescent="0.25"/>
    <row r="159" s="65" customFormat="1" ht="12.75" customHeight="1" x14ac:dyDescent="0.25"/>
    <row r="160" s="65" customFormat="1" ht="12.75" customHeight="1" x14ac:dyDescent="0.25"/>
    <row r="161" s="65" customFormat="1" ht="12.75" customHeight="1" x14ac:dyDescent="0.25"/>
    <row r="162" s="65" customFormat="1" ht="12.75" customHeight="1" x14ac:dyDescent="0.25"/>
    <row r="163" s="65" customFormat="1" ht="12.75" customHeight="1" x14ac:dyDescent="0.25"/>
    <row r="164" s="65" customFormat="1" ht="12.75" customHeight="1" x14ac:dyDescent="0.25"/>
    <row r="165" s="65" customFormat="1" ht="12.75" customHeight="1" x14ac:dyDescent="0.25"/>
    <row r="166" s="65" customFormat="1" ht="12.75" customHeight="1" x14ac:dyDescent="0.25"/>
    <row r="167" s="65" customFormat="1" ht="12.75" customHeight="1" x14ac:dyDescent="0.25"/>
    <row r="168" s="65" customFormat="1" ht="12.75" customHeight="1" x14ac:dyDescent="0.25"/>
    <row r="169" s="65" customFormat="1" ht="12.75" customHeight="1" x14ac:dyDescent="0.25"/>
    <row r="170" s="65" customFormat="1" ht="12.75" customHeight="1" x14ac:dyDescent="0.25"/>
    <row r="171" s="65" customFormat="1" ht="12.75" customHeight="1" x14ac:dyDescent="0.25"/>
    <row r="172" s="65" customFormat="1" ht="12.75" customHeight="1" x14ac:dyDescent="0.25"/>
    <row r="173" s="65" customFormat="1" ht="12.75" customHeight="1" x14ac:dyDescent="0.25"/>
    <row r="174" s="65" customFormat="1" ht="12.75" customHeight="1" x14ac:dyDescent="0.25"/>
    <row r="175" s="65" customFormat="1" ht="12.75" customHeight="1" x14ac:dyDescent="0.25"/>
    <row r="176" s="65" customFormat="1" ht="12.75" customHeight="1" x14ac:dyDescent="0.25"/>
    <row r="177" s="65" customFormat="1" ht="12.75" customHeight="1" x14ac:dyDescent="0.25"/>
    <row r="178" s="65" customFormat="1" ht="12.75" customHeight="1" x14ac:dyDescent="0.25"/>
    <row r="179" s="65" customFormat="1" ht="12.75" customHeight="1" x14ac:dyDescent="0.25"/>
    <row r="180" s="65" customFormat="1" ht="12.75" customHeight="1" x14ac:dyDescent="0.25"/>
    <row r="181" s="65" customFormat="1" ht="12.75" customHeight="1" x14ac:dyDescent="0.25"/>
    <row r="182" s="65" customFormat="1" ht="12.75" customHeight="1" x14ac:dyDescent="0.25"/>
    <row r="183" s="65" customFormat="1" ht="12.75" customHeight="1" x14ac:dyDescent="0.25"/>
    <row r="184" s="65" customFormat="1" ht="12.75" customHeight="1" x14ac:dyDescent="0.25"/>
    <row r="185" s="65" customFormat="1" ht="13.2" x14ac:dyDescent="0.25"/>
    <row r="186" s="65" customFormat="1" ht="13.2" x14ac:dyDescent="0.2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4"/>
  <sheetViews>
    <sheetView tabSelected="1" zoomScaleNormal="100" workbookViewId="0">
      <pane ySplit="3" topLeftCell="A4" activePane="bottomLeft" state="frozen"/>
      <selection pane="bottomLeft" activeCell="G18" sqref="G18"/>
    </sheetView>
  </sheetViews>
  <sheetFormatPr baseColWidth="10" defaultColWidth="11.44140625" defaultRowHeight="14.4" x14ac:dyDescent="0.3"/>
  <cols>
    <col min="1" max="1" width="14" customWidth="1"/>
    <col min="2" max="2" width="36.33203125" customWidth="1"/>
    <col min="3" max="3" width="19.88671875" customWidth="1"/>
    <col min="4" max="4" width="12.109375" customWidth="1"/>
    <col min="5" max="5" width="27" customWidth="1"/>
    <col min="6" max="6" width="26.33203125" customWidth="1"/>
    <col min="7" max="7" width="10.6640625" customWidth="1"/>
    <col min="8" max="8" width="18.88671875" customWidth="1"/>
    <col min="9" max="9" width="17" customWidth="1"/>
    <col min="10" max="10" width="24.5546875" customWidth="1"/>
    <col min="11" max="11" width="13.44140625" customWidth="1"/>
    <col min="12" max="12" width="8" customWidth="1"/>
    <col min="13" max="13" width="17.44140625" customWidth="1"/>
    <col min="14" max="14" width="25.33203125" customWidth="1"/>
    <col min="15" max="15" width="24.88671875" customWidth="1"/>
  </cols>
  <sheetData>
    <row r="1" spans="1:16" ht="39.75" customHeight="1" x14ac:dyDescent="0.3">
      <c r="A1" s="98"/>
      <c r="B1" s="98"/>
      <c r="C1" s="98"/>
      <c r="D1" s="98"/>
      <c r="E1" s="98"/>
      <c r="F1" s="98"/>
      <c r="G1" s="98"/>
      <c r="H1" s="98"/>
      <c r="I1" s="98"/>
      <c r="J1" s="98"/>
      <c r="K1" s="96"/>
      <c r="L1" s="96"/>
      <c r="M1" s="96"/>
    </row>
    <row r="2" spans="1:16" x14ac:dyDescent="0.3">
      <c r="A2" s="40"/>
      <c r="B2" s="3"/>
      <c r="C2" s="3"/>
      <c r="D2" s="20"/>
      <c r="E2" s="3"/>
      <c r="F2" s="3"/>
      <c r="G2" s="3"/>
      <c r="H2" s="3"/>
      <c r="I2" s="3"/>
      <c r="J2" s="3"/>
      <c r="K2" s="3"/>
      <c r="L2" s="3"/>
      <c r="M2" s="3"/>
    </row>
    <row r="3" spans="1:16" s="65" customFormat="1" ht="15" customHeight="1" x14ac:dyDescent="0.25">
      <c r="A3" s="24" t="s">
        <v>54</v>
      </c>
      <c r="B3" s="24" t="s">
        <v>53</v>
      </c>
      <c r="C3" s="24" t="s">
        <v>27</v>
      </c>
      <c r="D3" s="24" t="s">
        <v>28</v>
      </c>
      <c r="E3" s="24" t="s">
        <v>29</v>
      </c>
      <c r="F3" s="24" t="s">
        <v>63</v>
      </c>
      <c r="G3" s="24" t="s">
        <v>9</v>
      </c>
      <c r="H3" s="24" t="s">
        <v>10</v>
      </c>
      <c r="I3" s="24" t="s">
        <v>11</v>
      </c>
      <c r="J3" s="24" t="s">
        <v>30</v>
      </c>
      <c r="K3" s="24" t="s">
        <v>31</v>
      </c>
      <c r="L3" s="24" t="s">
        <v>32</v>
      </c>
      <c r="M3" s="24" t="s">
        <v>33</v>
      </c>
      <c r="N3" s="24" t="s">
        <v>17</v>
      </c>
      <c r="O3" s="80"/>
      <c r="P3" s="80"/>
    </row>
    <row r="4" spans="1:16" s="65" customFormat="1" ht="12.75" customHeight="1" x14ac:dyDescent="0.25">
      <c r="A4" s="45" t="s">
        <v>110</v>
      </c>
      <c r="B4" s="45" t="s">
        <v>107</v>
      </c>
      <c r="C4" s="45" t="s">
        <v>103</v>
      </c>
      <c r="D4" s="46">
        <v>42744</v>
      </c>
      <c r="E4" s="45" t="s">
        <v>106</v>
      </c>
      <c r="F4" s="45" t="s">
        <v>108</v>
      </c>
      <c r="G4" s="45">
        <v>0</v>
      </c>
      <c r="H4" s="45"/>
      <c r="I4" s="45" t="s">
        <v>104</v>
      </c>
      <c r="J4" s="45" t="s">
        <v>105</v>
      </c>
      <c r="K4" s="47">
        <v>9.5</v>
      </c>
      <c r="L4" s="45" t="s">
        <v>100</v>
      </c>
      <c r="M4" s="45" t="s">
        <v>109</v>
      </c>
      <c r="N4" s="45" t="s">
        <v>101</v>
      </c>
      <c r="O4" s="81"/>
      <c r="P4" s="90"/>
    </row>
    <row r="5" spans="1:16" s="65" customFormat="1" ht="12.75" customHeight="1" x14ac:dyDescent="0.25">
      <c r="A5" s="45" t="s">
        <v>110</v>
      </c>
      <c r="B5" s="45" t="s">
        <v>107</v>
      </c>
      <c r="C5" s="45" t="s">
        <v>103</v>
      </c>
      <c r="D5" s="46">
        <v>42751</v>
      </c>
      <c r="E5" s="45" t="s">
        <v>106</v>
      </c>
      <c r="F5" s="45" t="s">
        <v>108</v>
      </c>
      <c r="G5" s="45">
        <v>0</v>
      </c>
      <c r="H5" s="45"/>
      <c r="I5" s="45" t="s">
        <v>104</v>
      </c>
      <c r="J5" s="45" t="s">
        <v>105</v>
      </c>
      <c r="K5" s="47">
        <v>10</v>
      </c>
      <c r="L5" s="45" t="s">
        <v>100</v>
      </c>
      <c r="M5" s="45" t="s">
        <v>109</v>
      </c>
      <c r="N5" s="45" t="s">
        <v>101</v>
      </c>
      <c r="O5" s="81"/>
      <c r="P5" s="90"/>
    </row>
    <row r="6" spans="1:16" s="65" customFormat="1" ht="12.75" customHeight="1" x14ac:dyDescent="0.25">
      <c r="A6" s="45" t="s">
        <v>110</v>
      </c>
      <c r="B6" s="45" t="s">
        <v>107</v>
      </c>
      <c r="C6" s="45" t="s">
        <v>103</v>
      </c>
      <c r="D6" s="46">
        <v>42758</v>
      </c>
      <c r="E6" s="45" t="s">
        <v>106</v>
      </c>
      <c r="F6" s="45" t="s">
        <v>108</v>
      </c>
      <c r="G6" s="45">
        <v>0</v>
      </c>
      <c r="H6" s="45"/>
      <c r="I6" s="45" t="s">
        <v>104</v>
      </c>
      <c r="J6" s="45" t="s">
        <v>105</v>
      </c>
      <c r="K6" s="47">
        <v>10</v>
      </c>
      <c r="L6" s="45" t="s">
        <v>100</v>
      </c>
      <c r="M6" s="45" t="s">
        <v>109</v>
      </c>
      <c r="N6" s="45" t="s">
        <v>101</v>
      </c>
      <c r="O6" s="81"/>
      <c r="P6" s="90"/>
    </row>
    <row r="7" spans="1:16" s="65" customFormat="1" ht="12.75" customHeight="1" x14ac:dyDescent="0.25">
      <c r="A7" s="45" t="s">
        <v>110</v>
      </c>
      <c r="B7" s="45" t="s">
        <v>107</v>
      </c>
      <c r="C7" s="45" t="s">
        <v>103</v>
      </c>
      <c r="D7" s="46">
        <v>42758</v>
      </c>
      <c r="E7" s="45" t="s">
        <v>106</v>
      </c>
      <c r="F7" s="45" t="s">
        <v>108</v>
      </c>
      <c r="G7" s="45">
        <v>0</v>
      </c>
      <c r="H7" s="45"/>
      <c r="I7" s="45" t="s">
        <v>104</v>
      </c>
      <c r="J7" s="45" t="s">
        <v>105</v>
      </c>
      <c r="K7" s="47">
        <v>1</v>
      </c>
      <c r="L7" s="45" t="s">
        <v>102</v>
      </c>
      <c r="M7" s="45" t="s">
        <v>109</v>
      </c>
      <c r="N7" s="45" t="s">
        <v>101</v>
      </c>
      <c r="O7" s="81"/>
      <c r="P7" s="90"/>
    </row>
    <row r="8" spans="1:16" s="65" customFormat="1" ht="12.75" customHeight="1" x14ac:dyDescent="0.25">
      <c r="A8" s="45" t="s">
        <v>110</v>
      </c>
      <c r="B8" s="45" t="s">
        <v>107</v>
      </c>
      <c r="C8" s="45" t="s">
        <v>103</v>
      </c>
      <c r="D8" s="46">
        <v>42760</v>
      </c>
      <c r="E8" s="45" t="s">
        <v>106</v>
      </c>
      <c r="F8" s="45" t="s">
        <v>108</v>
      </c>
      <c r="G8" s="45">
        <v>0</v>
      </c>
      <c r="H8" s="45"/>
      <c r="I8" s="45" t="s">
        <v>104</v>
      </c>
      <c r="J8" s="45" t="s">
        <v>105</v>
      </c>
      <c r="K8" s="47">
        <v>10</v>
      </c>
      <c r="L8" s="45" t="s">
        <v>102</v>
      </c>
      <c r="M8" s="45" t="s">
        <v>109</v>
      </c>
      <c r="N8" s="45" t="s">
        <v>101</v>
      </c>
      <c r="O8" s="81"/>
      <c r="P8" s="90"/>
    </row>
    <row r="9" spans="1:16" s="65" customFormat="1" ht="12.75" customHeight="1" x14ac:dyDescent="0.25">
      <c r="A9" s="45" t="s">
        <v>110</v>
      </c>
      <c r="B9" s="45" t="s">
        <v>107</v>
      </c>
      <c r="C9" s="45" t="s">
        <v>103</v>
      </c>
      <c r="D9" s="46">
        <v>42761</v>
      </c>
      <c r="E9" s="45" t="s">
        <v>106</v>
      </c>
      <c r="F9" s="45" t="s">
        <v>108</v>
      </c>
      <c r="G9" s="45">
        <v>0</v>
      </c>
      <c r="H9" s="45"/>
      <c r="I9" s="45" t="s">
        <v>104</v>
      </c>
      <c r="J9" s="45" t="s">
        <v>105</v>
      </c>
      <c r="K9" s="47">
        <v>9.5</v>
      </c>
      <c r="L9" s="45" t="s">
        <v>102</v>
      </c>
      <c r="M9" s="45" t="s">
        <v>109</v>
      </c>
      <c r="N9" s="45" t="s">
        <v>101</v>
      </c>
      <c r="O9" s="81"/>
      <c r="P9" s="90"/>
    </row>
    <row r="10" spans="1:16" s="65" customFormat="1" ht="12.75" customHeight="1" x14ac:dyDescent="0.25">
      <c r="A10" s="45" t="s">
        <v>110</v>
      </c>
      <c r="B10" s="45" t="s">
        <v>107</v>
      </c>
      <c r="C10" s="45" t="s">
        <v>103</v>
      </c>
      <c r="D10" s="46">
        <v>42762</v>
      </c>
      <c r="E10" s="45" t="s">
        <v>106</v>
      </c>
      <c r="F10" s="45" t="s">
        <v>108</v>
      </c>
      <c r="G10" s="45">
        <v>0</v>
      </c>
      <c r="H10" s="45"/>
      <c r="I10" s="45" t="s">
        <v>104</v>
      </c>
      <c r="J10" s="45" t="s">
        <v>105</v>
      </c>
      <c r="K10" s="47">
        <v>6.5</v>
      </c>
      <c r="L10" s="45" t="s">
        <v>102</v>
      </c>
      <c r="M10" s="45" t="s">
        <v>109</v>
      </c>
      <c r="N10" s="45" t="s">
        <v>101</v>
      </c>
      <c r="O10" s="81"/>
      <c r="P10" s="90"/>
    </row>
    <row r="11" spans="1:16" s="65" customFormat="1" ht="12.75" customHeight="1" x14ac:dyDescent="0.25">
      <c r="A11" s="45" t="s">
        <v>110</v>
      </c>
      <c r="B11" s="45" t="s">
        <v>107</v>
      </c>
      <c r="C11" s="45" t="s">
        <v>103</v>
      </c>
      <c r="D11" s="46">
        <v>42765</v>
      </c>
      <c r="E11" s="45" t="s">
        <v>106</v>
      </c>
      <c r="F11" s="45" t="s">
        <v>108</v>
      </c>
      <c r="G11" s="45">
        <v>0</v>
      </c>
      <c r="H11" s="45"/>
      <c r="I11" s="45" t="s">
        <v>104</v>
      </c>
      <c r="J11" s="45" t="s">
        <v>105</v>
      </c>
      <c r="K11" s="47">
        <v>10</v>
      </c>
      <c r="L11" s="45" t="s">
        <v>100</v>
      </c>
      <c r="M11" s="45" t="s">
        <v>109</v>
      </c>
      <c r="N11" s="45" t="s">
        <v>101</v>
      </c>
      <c r="O11" s="81"/>
      <c r="P11" s="90"/>
    </row>
    <row r="12" spans="1:16" s="65" customFormat="1" ht="12.75" customHeight="1" x14ac:dyDescent="0.25">
      <c r="A12" s="45" t="s">
        <v>110</v>
      </c>
      <c r="B12" s="45" t="s">
        <v>107</v>
      </c>
      <c r="C12" s="45" t="s">
        <v>103</v>
      </c>
      <c r="D12" s="46">
        <v>42773</v>
      </c>
      <c r="E12" s="45" t="s">
        <v>106</v>
      </c>
      <c r="F12" s="45" t="s">
        <v>108</v>
      </c>
      <c r="G12" s="45">
        <v>0</v>
      </c>
      <c r="H12" s="45"/>
      <c r="I12" s="45" t="s">
        <v>104</v>
      </c>
      <c r="J12" s="45" t="s">
        <v>105</v>
      </c>
      <c r="K12" s="47">
        <v>10</v>
      </c>
      <c r="L12" s="45" t="s">
        <v>100</v>
      </c>
      <c r="M12" s="45" t="s">
        <v>109</v>
      </c>
      <c r="N12" s="45" t="s">
        <v>101</v>
      </c>
      <c r="O12" s="81"/>
      <c r="P12" s="90"/>
    </row>
    <row r="13" spans="1:16" s="65" customFormat="1" ht="12.75" customHeight="1" x14ac:dyDescent="0.3">
      <c r="A13" s="45"/>
      <c r="B13" s="45"/>
      <c r="C13" s="45"/>
      <c r="D13" s="16"/>
      <c r="E13" s="16"/>
      <c r="F13" s="16"/>
      <c r="G13" s="16"/>
      <c r="H13" s="16"/>
      <c r="I13" s="45"/>
      <c r="J13" s="45"/>
      <c r="K13" s="23"/>
      <c r="L13" s="23"/>
      <c r="M13" s="45"/>
      <c r="N13" s="45"/>
      <c r="O13" s="81"/>
      <c r="P13" s="90"/>
    </row>
    <row r="14" spans="1:16" s="65" customFormat="1" ht="12.75" customHeight="1" x14ac:dyDescent="0.3">
      <c r="A14" s="45"/>
      <c r="B14" s="51"/>
      <c r="C14" s="45"/>
      <c r="D14" s="16"/>
      <c r="E14" s="16"/>
      <c r="F14" s="16"/>
      <c r="G14" s="16"/>
      <c r="H14" s="16"/>
      <c r="I14" s="45"/>
      <c r="J14" s="45"/>
      <c r="K14" s="23"/>
      <c r="L14" s="23"/>
      <c r="M14" s="48"/>
      <c r="N14" s="45"/>
      <c r="O14" s="81"/>
      <c r="P14" s="90"/>
    </row>
    <row r="15" spans="1:16" s="65" customFormat="1" ht="12.75" customHeight="1" x14ac:dyDescent="0.3">
      <c r="A15" s="45"/>
      <c r="B15" s="51"/>
      <c r="C15" s="45"/>
      <c r="D15" s="16"/>
      <c r="E15" s="16"/>
      <c r="F15" s="16"/>
      <c r="G15" s="16"/>
      <c r="H15" s="16"/>
      <c r="I15" s="45"/>
      <c r="J15" s="45"/>
      <c r="K15" s="23"/>
      <c r="L15" s="23"/>
      <c r="M15" s="48"/>
      <c r="N15" s="45"/>
      <c r="O15" s="81"/>
      <c r="P15" s="90"/>
    </row>
    <row r="16" spans="1:16" s="65" customFormat="1" ht="12.75" customHeight="1" x14ac:dyDescent="0.3">
      <c r="A16" s="45"/>
      <c r="B16" s="72"/>
      <c r="C16" s="72"/>
      <c r="D16" s="16"/>
      <c r="E16" s="16"/>
      <c r="F16" s="16"/>
      <c r="G16" s="16"/>
      <c r="H16" s="16"/>
      <c r="I16" s="19"/>
      <c r="J16" s="19"/>
      <c r="K16" s="19"/>
      <c r="L16" s="19"/>
      <c r="M16" s="48"/>
      <c r="N16" s="45"/>
      <c r="O16" s="81"/>
      <c r="P16" s="90"/>
    </row>
    <row r="17" spans="1:16" s="65" customFormat="1" ht="12.75" customHeight="1" x14ac:dyDescent="0.3">
      <c r="A17" s="45"/>
      <c r="B17" s="72"/>
      <c r="C17" s="72"/>
      <c r="D17" s="16"/>
      <c r="E17" s="16"/>
      <c r="F17" s="16"/>
      <c r="G17" s="16"/>
      <c r="H17" s="16"/>
      <c r="I17" s="19"/>
      <c r="J17" s="19"/>
      <c r="K17" s="19"/>
      <c r="L17" s="19"/>
      <c r="M17" s="19"/>
      <c r="N17" s="45"/>
      <c r="O17" s="81"/>
      <c r="P17" s="90"/>
    </row>
    <row r="18" spans="1:16" s="65" customFormat="1" ht="12.75" customHeight="1" x14ac:dyDescent="0.25">
      <c r="A18" s="48"/>
      <c r="B18" s="51"/>
      <c r="C18" s="48"/>
      <c r="D18" s="49"/>
      <c r="E18" s="48"/>
      <c r="F18" s="48"/>
      <c r="G18" s="48"/>
      <c r="H18" s="48"/>
      <c r="I18" s="48"/>
      <c r="J18" s="48"/>
      <c r="K18" s="50"/>
      <c r="L18" s="48"/>
      <c r="M18" s="48"/>
      <c r="N18" s="48"/>
      <c r="O18" s="81"/>
      <c r="P18" s="90"/>
    </row>
    <row r="19" spans="1:16" s="65" customFormat="1" ht="12.75" customHeight="1" x14ac:dyDescent="0.25">
      <c r="A19" s="51"/>
      <c r="B19" s="51"/>
      <c r="C19" s="51"/>
      <c r="D19" s="51"/>
      <c r="E19" s="51"/>
      <c r="F19" s="29"/>
      <c r="G19" s="29"/>
      <c r="H19" s="52"/>
      <c r="I19" s="21"/>
      <c r="J19" s="43" t="s">
        <v>81</v>
      </c>
      <c r="K19" s="43">
        <f>SUBTOTAL(9,K3:K18)</f>
        <v>76.5</v>
      </c>
      <c r="L19" s="53"/>
      <c r="M19" s="30"/>
      <c r="N19" s="25"/>
      <c r="O19" s="81"/>
      <c r="P19" s="90"/>
    </row>
    <row r="20" spans="1:16" s="65" customFormat="1" ht="12.75" customHeight="1" x14ac:dyDescent="0.25">
      <c r="A20" s="72"/>
      <c r="B20" s="72"/>
      <c r="C20" s="72"/>
      <c r="D20" s="72"/>
      <c r="E20" s="72"/>
      <c r="F20" s="29"/>
      <c r="G20" s="29"/>
      <c r="H20" s="53"/>
      <c r="I20" s="22"/>
      <c r="J20" s="22"/>
      <c r="K20" s="22"/>
      <c r="L20" s="53"/>
      <c r="M20" s="53"/>
      <c r="N20" s="28"/>
      <c r="O20" s="81"/>
      <c r="P20" s="90"/>
    </row>
    <row r="21" spans="1:16" s="65" customFormat="1" ht="12.75" customHeight="1" x14ac:dyDescent="0.3">
      <c r="A21" s="15"/>
      <c r="B21" s="15"/>
      <c r="C21" s="15"/>
      <c r="D21" s="16"/>
      <c r="E21" s="16"/>
      <c r="F21" s="16"/>
      <c r="G21" s="16"/>
      <c r="H21" s="18"/>
      <c r="I21" s="12"/>
      <c r="J21" s="19"/>
      <c r="K21" s="13"/>
      <c r="L21" s="13"/>
      <c r="M21" s="14"/>
      <c r="N21" s="27"/>
      <c r="O21" s="81"/>
      <c r="P21" s="90"/>
    </row>
    <row r="22" spans="1:16" s="65" customFormat="1" ht="12.75" customHeight="1" x14ac:dyDescent="0.3">
      <c r="A22" s="10"/>
      <c r="B22" s="10"/>
      <c r="C22" s="10"/>
      <c r="D22" s="11"/>
      <c r="E22" s="10"/>
      <c r="F22" s="23"/>
      <c r="G22" s="23"/>
      <c r="H22" s="21"/>
      <c r="I22" s="14"/>
      <c r="J22" s="19"/>
      <c r="K22" s="14"/>
      <c r="L22" s="13"/>
      <c r="M22" s="23"/>
      <c r="N22" s="28"/>
      <c r="O22" s="81"/>
      <c r="P22" s="90"/>
    </row>
    <row r="23" spans="1:16" s="65" customFormat="1" ht="12.75" customHeight="1" x14ac:dyDescent="0.3">
      <c r="A23" s="7"/>
      <c r="B23" s="7"/>
      <c r="C23" s="7"/>
      <c r="D23" s="7"/>
      <c r="E23" s="7"/>
      <c r="F23" s="7"/>
      <c r="G23" s="7"/>
      <c r="H23" s="18"/>
      <c r="I23" s="14"/>
      <c r="J23" s="19"/>
      <c r="K23" s="14"/>
      <c r="L23" s="13"/>
      <c r="M23" s="17"/>
      <c r="N23" s="27"/>
      <c r="O23" s="81"/>
      <c r="P23" s="90"/>
    </row>
    <row r="24" spans="1:16" s="65" customFormat="1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8"/>
      <c r="O24" s="81"/>
      <c r="P24" s="90"/>
    </row>
    <row r="25" spans="1:16" s="65" customFormat="1" ht="12.7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1"/>
      <c r="P25" s="90"/>
    </row>
    <row r="26" spans="1:16" s="65" customFormat="1" ht="12.7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1"/>
      <c r="P26" s="90"/>
    </row>
    <row r="27" spans="1:16" s="65" customFormat="1" ht="12.7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81"/>
      <c r="P27" s="90"/>
    </row>
    <row r="28" spans="1:16" s="65" customFormat="1" ht="12.7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81"/>
      <c r="P28" s="90"/>
    </row>
    <row r="29" spans="1:16" s="65" customFormat="1" ht="12.7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81"/>
      <c r="P29" s="90"/>
    </row>
    <row r="30" spans="1:16" s="65" customFormat="1" ht="12.75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81"/>
      <c r="P30" s="90"/>
    </row>
    <row r="31" spans="1:16" s="65" customFormat="1" ht="12.75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81"/>
      <c r="P31" s="90"/>
    </row>
    <row r="32" spans="1:16" s="65" customFormat="1" ht="12.75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81"/>
      <c r="P32" s="90"/>
    </row>
    <row r="33" spans="1:16" s="65" customFormat="1" ht="12.75" customHeigh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 s="81"/>
      <c r="P33" s="90"/>
    </row>
    <row r="34" spans="1:16" s="65" customFormat="1" ht="12.75" customHeigh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 s="81"/>
      <c r="P34" s="90"/>
    </row>
    <row r="35" spans="1:16" s="65" customFormat="1" ht="12.75" customHeigh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 s="81"/>
      <c r="P35" s="90"/>
    </row>
    <row r="36" spans="1:16" s="65" customFormat="1" ht="12.75" customHeigh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81"/>
      <c r="P36" s="90"/>
    </row>
    <row r="37" spans="1:16" s="65" customFormat="1" ht="12.7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 s="81"/>
      <c r="P37" s="90"/>
    </row>
    <row r="38" spans="1:16" s="65" customFormat="1" ht="12.75" customHeigh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 s="81"/>
      <c r="P38" s="90"/>
    </row>
    <row r="39" spans="1:16" s="65" customFormat="1" ht="12.75" customHeigh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 s="81"/>
      <c r="P39" s="90"/>
    </row>
    <row r="40" spans="1:16" s="65" customFormat="1" ht="12.75" customHeigh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 s="81"/>
      <c r="P40" s="90"/>
    </row>
    <row r="41" spans="1:16" s="65" customFormat="1" ht="12.75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 s="81"/>
      <c r="P41" s="90"/>
    </row>
    <row r="42" spans="1:16" s="65" customFormat="1" ht="12.75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81"/>
      <c r="P42" s="90"/>
    </row>
    <row r="43" spans="1:16" s="65" customFormat="1" ht="12.75" customHeigh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 s="81"/>
      <c r="P43" s="90"/>
    </row>
    <row r="44" spans="1:16" s="65" customFormat="1" ht="12.75" customHeigh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 s="81"/>
      <c r="P44" s="90"/>
    </row>
    <row r="45" spans="1:16" s="65" customFormat="1" ht="12.75" customHeigh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 s="81"/>
      <c r="P45" s="90"/>
    </row>
    <row r="46" spans="1:16" s="65" customFormat="1" ht="12.75" customHeigh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 s="81"/>
      <c r="P46" s="90"/>
    </row>
    <row r="47" spans="1:16" s="65" customFormat="1" ht="12.75" customHeigh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 s="81"/>
      <c r="P47" s="90"/>
    </row>
    <row r="48" spans="1:16" s="65" customFormat="1" ht="12.75" customHeigh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 s="81"/>
      <c r="P48" s="90"/>
    </row>
    <row r="49" spans="1:16" s="65" customFormat="1" ht="12.75" customHeigh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 s="81"/>
      <c r="P49" s="90"/>
    </row>
    <row r="50" spans="1:16" s="65" customFormat="1" ht="12.75" customHeigh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 s="81"/>
      <c r="P50" s="90"/>
    </row>
    <row r="51" spans="1:16" s="65" customFormat="1" ht="12.75" customHeigh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 s="81"/>
      <c r="P51" s="90"/>
    </row>
    <row r="52" spans="1:16" s="65" customFormat="1" ht="12.75" customHeigh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 s="81"/>
      <c r="P52" s="90"/>
    </row>
    <row r="53" spans="1:16" s="65" customFormat="1" ht="12.75" customHeigh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 s="81"/>
      <c r="P53" s="90"/>
    </row>
    <row r="54" spans="1:16" s="65" customFormat="1" ht="12.75" customHeigh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 s="81"/>
      <c r="P54" s="90"/>
    </row>
    <row r="55" spans="1:16" s="65" customFormat="1" ht="12.75" customHeigh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 s="81"/>
      <c r="P55" s="90"/>
    </row>
    <row r="56" spans="1:16" s="65" customFormat="1" ht="12.75" customHeigh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 s="81"/>
      <c r="P56" s="90"/>
    </row>
    <row r="57" spans="1:16" s="65" customFormat="1" ht="12.75" customHeigh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 s="81"/>
      <c r="P57" s="90"/>
    </row>
    <row r="58" spans="1:16" s="65" customFormat="1" ht="12.75" customHeigh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 s="81"/>
      <c r="P58" s="90"/>
    </row>
    <row r="59" spans="1:16" s="65" customFormat="1" ht="12.75" customHeigh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 s="81"/>
      <c r="P59" s="90"/>
    </row>
    <row r="60" spans="1:16" s="65" customFormat="1" ht="12.75" customHeigh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 s="81"/>
      <c r="P60" s="90"/>
    </row>
    <row r="61" spans="1:16" s="65" customFormat="1" ht="12.75" customHeigh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 s="81"/>
      <c r="P61" s="90"/>
    </row>
    <row r="62" spans="1:16" s="65" customFormat="1" ht="12.75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 s="81"/>
      <c r="P62" s="90"/>
    </row>
    <row r="63" spans="1:16" s="65" customFormat="1" ht="12.75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 s="81"/>
      <c r="P63" s="90"/>
    </row>
    <row r="64" spans="1:16" s="65" customFormat="1" ht="12.75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 s="81"/>
      <c r="P64" s="90"/>
    </row>
    <row r="65" spans="1:16" s="65" customFormat="1" ht="12.75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 s="81"/>
      <c r="P65" s="90"/>
    </row>
    <row r="66" spans="1:16" s="65" customFormat="1" ht="12.75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 s="81"/>
      <c r="P66" s="90"/>
    </row>
    <row r="67" spans="1:16" s="65" customFormat="1" ht="12.75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 s="81"/>
      <c r="P67" s="90"/>
    </row>
    <row r="68" spans="1:16" s="65" customFormat="1" ht="12.75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 s="81"/>
      <c r="P68" s="90"/>
    </row>
    <row r="69" spans="1:16" s="65" customFormat="1" ht="12.75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 s="81"/>
      <c r="P69" s="90"/>
    </row>
    <row r="70" spans="1:16" s="65" customFormat="1" ht="12.75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 s="81"/>
      <c r="P70" s="90"/>
    </row>
    <row r="71" spans="1:16" s="65" customFormat="1" ht="12.75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 s="81"/>
      <c r="P71" s="90"/>
    </row>
    <row r="72" spans="1:16" s="65" customFormat="1" ht="12.75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 s="81"/>
      <c r="P72" s="90"/>
    </row>
    <row r="73" spans="1:16" s="65" customFormat="1" ht="12.75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 s="81"/>
      <c r="P73" s="90"/>
    </row>
    <row r="74" spans="1:16" s="65" customFormat="1" ht="12.75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 s="81"/>
      <c r="P74" s="90"/>
    </row>
    <row r="75" spans="1:16" s="65" customFormat="1" ht="12.75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81"/>
      <c r="P75" s="90"/>
    </row>
    <row r="76" spans="1:16" s="65" customFormat="1" ht="12.75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 s="81"/>
      <c r="P76" s="90"/>
    </row>
    <row r="77" spans="1:16" s="65" customFormat="1" ht="12.75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 s="81"/>
      <c r="P77" s="90"/>
    </row>
    <row r="78" spans="1:16" s="65" customFormat="1" ht="12.75" customHeigh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 s="81"/>
      <c r="P78" s="90"/>
    </row>
    <row r="79" spans="1:16" s="65" customFormat="1" ht="12.75" customHeigh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 s="81"/>
      <c r="P79" s="90"/>
    </row>
    <row r="80" spans="1:16" s="65" customFormat="1" ht="12.75" customHeigh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 s="81"/>
      <c r="P80" s="90"/>
    </row>
    <row r="81" spans="1:16" s="65" customFormat="1" ht="12.75" customHeigh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 s="81"/>
      <c r="P81" s="90"/>
    </row>
    <row r="82" spans="1:16" s="65" customFormat="1" ht="12.75" customHeigh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 s="81"/>
      <c r="P82" s="90"/>
    </row>
    <row r="83" spans="1:16" s="65" customFormat="1" ht="12.75" customHeigh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 s="81"/>
      <c r="P83" s="90"/>
    </row>
    <row r="84" spans="1:16" s="65" customFormat="1" ht="12.75" customHeigh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 s="81"/>
      <c r="P84" s="90"/>
    </row>
    <row r="85" spans="1:16" s="65" customFormat="1" ht="12.75" customHeigh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 s="81"/>
      <c r="P85" s="90"/>
    </row>
    <row r="86" spans="1:16" s="65" customFormat="1" ht="12.75" customHeigh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 s="81"/>
      <c r="P86" s="90"/>
    </row>
    <row r="87" spans="1:16" s="65" customFormat="1" ht="12.75" customHeigh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 s="81"/>
      <c r="P87" s="90"/>
    </row>
    <row r="88" spans="1:16" s="65" customFormat="1" ht="12.75" customHeigh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 s="81"/>
      <c r="P88" s="90"/>
    </row>
    <row r="89" spans="1:16" s="65" customFormat="1" ht="12.75" customHeigh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 s="81"/>
      <c r="P89" s="90"/>
    </row>
    <row r="90" spans="1:16" s="65" customFormat="1" ht="12.75" customHeigh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 s="81"/>
      <c r="P90" s="90"/>
    </row>
    <row r="91" spans="1:16" s="65" customFormat="1" ht="12.75" customHeigh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 s="81"/>
      <c r="P91" s="90"/>
    </row>
    <row r="92" spans="1:16" s="65" customFormat="1" ht="12.75" customHeigh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 s="81"/>
      <c r="P92" s="90"/>
    </row>
    <row r="93" spans="1:16" s="65" customFormat="1" ht="12.75" customHeigh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 s="81"/>
      <c r="P93" s="90"/>
    </row>
    <row r="94" spans="1:16" s="65" customFormat="1" ht="12.75" customHeigh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 s="81"/>
      <c r="P94" s="90"/>
    </row>
    <row r="95" spans="1:16" s="65" customFormat="1" ht="12.75" customHeigh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 s="81"/>
      <c r="P95" s="90"/>
    </row>
    <row r="96" spans="1:16" s="65" customFormat="1" ht="12.75" customHeigh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 s="81"/>
      <c r="P96" s="90"/>
    </row>
    <row r="97" spans="1:16" s="65" customFormat="1" ht="12.75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 s="81"/>
      <c r="P97" s="90"/>
    </row>
    <row r="98" spans="1:16" s="65" customFormat="1" ht="12.75" customHeigh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 s="81"/>
      <c r="P98" s="90"/>
    </row>
    <row r="99" spans="1:16" s="65" customFormat="1" ht="12.75" customHeigh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 s="81"/>
      <c r="P99" s="90"/>
    </row>
    <row r="100" spans="1:16" s="65" customFormat="1" ht="12.75" customHeigh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81"/>
      <c r="P100" s="90"/>
    </row>
    <row r="101" spans="1:16" s="65" customFormat="1" ht="12.75" customHeigh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81"/>
      <c r="P101" s="90"/>
    </row>
    <row r="102" spans="1:16" s="65" customFormat="1" ht="12.75" customHeigh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81"/>
      <c r="P102" s="90"/>
    </row>
    <row r="103" spans="1:16" s="65" customFormat="1" ht="12.75" customHeigh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81"/>
      <c r="P103" s="90"/>
    </row>
    <row r="104" spans="1:16" s="65" customFormat="1" ht="12.75" customHeigh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81"/>
      <c r="P104" s="90"/>
    </row>
    <row r="105" spans="1:16" s="65" customFormat="1" ht="12.75" customHeigh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81"/>
      <c r="P105" s="90"/>
    </row>
    <row r="106" spans="1:16" s="65" customFormat="1" ht="12.75" customHeigh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81"/>
      <c r="P106" s="90"/>
    </row>
    <row r="107" spans="1:16" s="65" customFormat="1" ht="12.75" customHeigh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81"/>
      <c r="P107" s="90"/>
    </row>
    <row r="108" spans="1:16" s="65" customFormat="1" ht="12.75" customHeigh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s="81"/>
      <c r="P108" s="90"/>
    </row>
    <row r="109" spans="1:16" s="65" customFormat="1" ht="12.75" customHeigh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s="81"/>
      <c r="P109" s="90"/>
    </row>
    <row r="110" spans="1:16" s="65" customFormat="1" ht="12.75" customHeigh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1"/>
      <c r="P110" s="90"/>
    </row>
    <row r="111" spans="1:16" s="65" customFormat="1" ht="12.75" customHeigh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81"/>
      <c r="P111" s="90"/>
    </row>
    <row r="112" spans="1:16" s="65" customFormat="1" ht="12.75" customHeigh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81"/>
      <c r="P112" s="90"/>
    </row>
    <row r="113" spans="1:16" s="65" customFormat="1" ht="12.75" customHeigh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s="81"/>
      <c r="P113" s="90"/>
    </row>
    <row r="114" spans="1:16" s="65" customFormat="1" ht="12.75" customHeigh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81"/>
      <c r="P114" s="90"/>
    </row>
    <row r="115" spans="1:16" s="65" customFormat="1" ht="12.75" customHeigh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81"/>
      <c r="P115" s="90"/>
    </row>
    <row r="116" spans="1:16" s="65" customFormat="1" ht="12.75" customHeigh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1"/>
      <c r="P116" s="90"/>
    </row>
    <row r="117" spans="1:16" s="65" customFormat="1" ht="12.75" customHeigh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81"/>
      <c r="P117" s="90"/>
    </row>
    <row r="118" spans="1:16" s="65" customFormat="1" ht="12.75" customHeigh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s="81"/>
      <c r="P118" s="90"/>
    </row>
    <row r="119" spans="1:16" s="65" customFormat="1" ht="12.75" customHeight="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81"/>
      <c r="P119" s="90"/>
    </row>
    <row r="120" spans="1:16" s="65" customFormat="1" ht="12.75" customHeigh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81"/>
      <c r="P120" s="90"/>
    </row>
    <row r="121" spans="1:16" s="65" customFormat="1" ht="12.75" customHeigh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 s="81"/>
      <c r="P121" s="90"/>
    </row>
    <row r="122" spans="1:16" s="65" customFormat="1" ht="12.75" customHeigh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81"/>
      <c r="P122" s="90"/>
    </row>
    <row r="123" spans="1:16" s="65" customFormat="1" ht="12.75" customHeigh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81"/>
      <c r="P123" s="90"/>
    </row>
    <row r="124" spans="1:16" s="65" customFormat="1" ht="12.75" customHeigh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81"/>
      <c r="P124" s="90"/>
    </row>
    <row r="125" spans="1:16" s="65" customFormat="1" ht="12.75" customHeigh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81"/>
      <c r="P125" s="90"/>
    </row>
    <row r="126" spans="1:16" s="65" customFormat="1" ht="12.75" customHeigh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81"/>
      <c r="P126" s="90"/>
    </row>
    <row r="127" spans="1:16" s="65" customFormat="1" ht="12.75" customHeigh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81"/>
      <c r="P127" s="90"/>
    </row>
    <row r="128" spans="1:16" s="65" customFormat="1" ht="12.75" customHeigh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81"/>
      <c r="P128" s="90"/>
    </row>
    <row r="129" spans="1:16" s="65" customFormat="1" ht="12.75" customHeigh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81"/>
      <c r="P129" s="90"/>
    </row>
    <row r="130" spans="1:16" s="65" customFormat="1" ht="12.75" customHeigh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81"/>
      <c r="P130" s="90"/>
    </row>
    <row r="131" spans="1:16" s="65" customFormat="1" ht="12.75" customHeigh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81"/>
      <c r="P131" s="90"/>
    </row>
    <row r="132" spans="1:16" s="65" customFormat="1" ht="12.75" customHeigh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81"/>
      <c r="P132" s="90"/>
    </row>
    <row r="133" spans="1:16" s="65" customFormat="1" ht="12.75" customHeigh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81"/>
      <c r="P133" s="90"/>
    </row>
    <row r="134" spans="1:16" s="65" customFormat="1" ht="12.75" customHeigh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81"/>
      <c r="P134" s="90"/>
    </row>
    <row r="135" spans="1:16" s="65" customFormat="1" ht="12.75" customHeigh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81"/>
      <c r="P135" s="90"/>
    </row>
    <row r="136" spans="1:16" s="65" customFormat="1" ht="12.75" customHeigh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81"/>
      <c r="P136" s="90"/>
    </row>
    <row r="137" spans="1:16" s="65" customFormat="1" ht="12.75" customHeigh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81"/>
      <c r="P137" s="90"/>
    </row>
    <row r="138" spans="1:16" s="65" customFormat="1" ht="12.75" customHeigh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81"/>
      <c r="P138" s="90"/>
    </row>
    <row r="139" spans="1:16" s="65" customFormat="1" ht="12.75" customHeigh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81"/>
      <c r="P139" s="90"/>
    </row>
    <row r="140" spans="1:16" s="65" customFormat="1" ht="12.75" customHeigh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1"/>
      <c r="P140" s="90"/>
    </row>
    <row r="141" spans="1:16" s="65" customFormat="1" ht="12.75" customHeigh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81"/>
      <c r="P141" s="90"/>
    </row>
    <row r="142" spans="1:16" s="65" customFormat="1" ht="12.75" customHeigh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81"/>
      <c r="P142" s="90"/>
    </row>
    <row r="143" spans="1:16" s="65" customFormat="1" ht="12.75" customHeigh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81"/>
      <c r="P143" s="90"/>
    </row>
    <row r="144" spans="1:16" s="65" customFormat="1" ht="12.75" customHeigh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81"/>
      <c r="P144" s="90"/>
    </row>
    <row r="145" spans="1:16" s="65" customFormat="1" ht="12.75" customHeigh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81"/>
      <c r="P145" s="90"/>
    </row>
    <row r="146" spans="1:16" s="65" customFormat="1" ht="12.75" customHeigh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81"/>
      <c r="P146" s="90"/>
    </row>
    <row r="147" spans="1:16" s="65" customFormat="1" ht="12.75" customHeigh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s="81"/>
      <c r="P147" s="90"/>
    </row>
    <row r="148" spans="1:16" s="65" customFormat="1" ht="12.75" customHeigh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 s="81"/>
      <c r="P148" s="90"/>
    </row>
    <row r="149" spans="1:16" s="65" customFormat="1" ht="12.75" customHeigh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s="81"/>
      <c r="P149" s="90"/>
    </row>
    <row r="150" spans="1:16" s="65" customFormat="1" ht="12.75" customHeigh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s="81"/>
      <c r="P150" s="90"/>
    </row>
    <row r="151" spans="1:16" s="65" customFormat="1" ht="12.75" customHeigh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s="81"/>
      <c r="P151" s="90"/>
    </row>
    <row r="152" spans="1:16" s="65" customFormat="1" ht="12.75" customHeigh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s="81"/>
      <c r="P152" s="90"/>
    </row>
    <row r="153" spans="1:16" s="65" customFormat="1" ht="12.75" customHeigh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 s="81"/>
      <c r="P153" s="90"/>
    </row>
    <row r="154" spans="1:16" s="65" customFormat="1" ht="12.75" customHeigh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 s="81"/>
      <c r="P154" s="90"/>
    </row>
    <row r="155" spans="1:16" s="65" customFormat="1" ht="12.75" customHeigh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 s="81"/>
      <c r="P155" s="90"/>
    </row>
    <row r="156" spans="1:16" s="65" customFormat="1" ht="12.75" customHeigh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 s="81"/>
      <c r="P156" s="90"/>
    </row>
    <row r="157" spans="1:16" s="65" customFormat="1" ht="12.75" customHeigh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 s="81"/>
      <c r="P157" s="90"/>
    </row>
    <row r="158" spans="1:16" s="65" customFormat="1" ht="12.75" customHeigh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 s="81"/>
      <c r="P158" s="90"/>
    </row>
    <row r="159" spans="1:16" s="65" customFormat="1" ht="12.75" customHeigh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 s="81"/>
      <c r="P159" s="90"/>
    </row>
    <row r="160" spans="1:16" s="65" customFormat="1" ht="12.75" customHeigh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 s="81"/>
      <c r="P160" s="90"/>
    </row>
    <row r="161" spans="1:16" s="65" customFormat="1" ht="12.75" customHeigh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 s="81"/>
      <c r="P161" s="90"/>
    </row>
    <row r="162" spans="1:16" s="65" customFormat="1" ht="12.75" customHeigh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 s="81"/>
      <c r="P162" s="90"/>
    </row>
    <row r="163" spans="1:16" s="65" customFormat="1" ht="12.75" customHeigh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 s="81"/>
      <c r="P163" s="90"/>
    </row>
    <row r="164" spans="1:16" s="65" customFormat="1" ht="12.75" customHeigh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 s="81"/>
      <c r="P164" s="90"/>
    </row>
    <row r="165" spans="1:16" s="65" customFormat="1" ht="12.75" customHeigh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 s="81"/>
      <c r="P165" s="90"/>
    </row>
    <row r="166" spans="1:16" s="65" customFormat="1" ht="12.75" customHeigh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 s="81"/>
      <c r="P166" s="90"/>
    </row>
    <row r="167" spans="1:16" s="65" customFormat="1" ht="12.75" customHeigh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 s="81"/>
      <c r="P167" s="90"/>
    </row>
    <row r="168" spans="1:16" s="65" customFormat="1" ht="12.75" customHeigh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 s="81"/>
      <c r="P168" s="90"/>
    </row>
    <row r="169" spans="1:16" s="65" customFormat="1" ht="12.75" customHeigh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 s="81"/>
      <c r="P169" s="90"/>
    </row>
    <row r="170" spans="1:16" s="65" customFormat="1" ht="12.75" customHeigh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 s="81"/>
      <c r="P170" s="90"/>
    </row>
    <row r="171" spans="1:16" s="65" customFormat="1" ht="12.75" customHeigh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 s="81"/>
      <c r="P171" s="90"/>
    </row>
    <row r="172" spans="1:16" s="65" customFormat="1" ht="12.75" customHeigh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 s="81"/>
      <c r="P172" s="90"/>
    </row>
    <row r="173" spans="1:16" s="65" customFormat="1" ht="12.75" customHeigh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 s="81"/>
      <c r="P173" s="90"/>
    </row>
    <row r="174" spans="1:16" s="65" customFormat="1" ht="12.75" customHeigh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 s="81"/>
      <c r="P174" s="90"/>
    </row>
    <row r="175" spans="1:16" s="65" customFormat="1" ht="12.75" customHeigh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 s="81"/>
      <c r="P175" s="90"/>
    </row>
    <row r="176" spans="1:16" s="65" customFormat="1" ht="12.75" customHeigh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 s="81"/>
      <c r="P176" s="90"/>
    </row>
    <row r="177" spans="1:16" s="65" customFormat="1" ht="12.75" customHeigh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 s="81"/>
      <c r="P177" s="90"/>
    </row>
    <row r="178" spans="1:16" s="65" customFormat="1" ht="12.75" customHeigh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 s="81"/>
      <c r="P178" s="90"/>
    </row>
    <row r="179" spans="1:16" s="65" customFormat="1" ht="12.75" customHeigh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 s="81"/>
      <c r="P179" s="90"/>
    </row>
    <row r="180" spans="1:16" s="65" customFormat="1" ht="12.75" customHeigh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 s="81"/>
      <c r="P180" s="90"/>
    </row>
    <row r="181" spans="1:16" s="65" customFormat="1" ht="12.75" customHeigh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 s="81"/>
      <c r="P181" s="90"/>
    </row>
    <row r="182" spans="1:16" s="65" customFormat="1" ht="12.75" customHeigh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 s="81"/>
      <c r="P182" s="90"/>
    </row>
    <row r="183" spans="1:16" s="65" customFormat="1" ht="12.75" customHeigh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 s="81"/>
      <c r="P183" s="90"/>
    </row>
    <row r="184" spans="1:16" s="65" customFormat="1" ht="12.75" customHeigh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 s="81"/>
      <c r="P184" s="90"/>
    </row>
    <row r="185" spans="1:16" s="65" customFormat="1" ht="12.75" customHeigh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 s="81"/>
      <c r="P185" s="90"/>
    </row>
    <row r="186" spans="1:16" s="65" customFormat="1" ht="12.75" customHeigh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 s="81"/>
      <c r="P186" s="90"/>
    </row>
    <row r="187" spans="1:16" s="65" customFormat="1" ht="12.75" customHeigh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 s="81"/>
      <c r="P187" s="90"/>
    </row>
    <row r="188" spans="1:16" s="65" customFormat="1" ht="12.75" customHeigh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 s="81"/>
      <c r="P188" s="90"/>
    </row>
    <row r="189" spans="1:16" s="65" customFormat="1" ht="12.75" customHeigh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 s="81"/>
      <c r="P189" s="90"/>
    </row>
    <row r="190" spans="1:16" s="65" customFormat="1" ht="12.75" customHeigh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 s="81"/>
      <c r="P190" s="90"/>
    </row>
    <row r="191" spans="1:16" s="65" customFormat="1" ht="12.75" customHeigh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 s="81"/>
      <c r="P191" s="90"/>
    </row>
    <row r="192" spans="1:16" s="65" customFormat="1" ht="12.75" customHeigh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 s="81"/>
      <c r="P192" s="90"/>
    </row>
    <row r="193" spans="1:16" s="65" customFormat="1" ht="12.75" customHeigh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 s="81"/>
      <c r="P193" s="90"/>
    </row>
    <row r="194" spans="1:16" s="65" customFormat="1" ht="12.75" customHeigh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 s="81"/>
      <c r="P194" s="90"/>
    </row>
    <row r="195" spans="1:16" s="65" customFormat="1" ht="12.75" customHeigh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 s="81"/>
      <c r="P195" s="90"/>
    </row>
    <row r="196" spans="1:16" s="65" customFormat="1" ht="12.75" customHeigh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 s="81"/>
      <c r="P196" s="90"/>
    </row>
    <row r="197" spans="1:16" s="65" customFormat="1" ht="12.75" customHeigh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 s="81"/>
      <c r="P197" s="90"/>
    </row>
    <row r="198" spans="1:16" s="65" customFormat="1" ht="12.75" customHeigh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 s="81"/>
      <c r="P198" s="90"/>
    </row>
    <row r="199" spans="1:16" s="65" customFormat="1" ht="12.75" customHeigh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 s="81"/>
      <c r="P199" s="90"/>
    </row>
    <row r="200" spans="1:16" s="65" customFormat="1" ht="12.75" customHeigh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 s="81"/>
      <c r="P200" s="90"/>
    </row>
    <row r="201" spans="1:16" s="65" customFormat="1" ht="12.75" customHeigh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 s="81"/>
      <c r="P201" s="90"/>
    </row>
    <row r="202" spans="1:16" s="65" customFormat="1" ht="12.75" customHeigh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 s="81"/>
      <c r="P202" s="90"/>
    </row>
    <row r="203" spans="1:16" s="65" customFormat="1" ht="12.75" customHeigh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 s="81"/>
      <c r="P203" s="90"/>
    </row>
    <row r="204" spans="1:16" s="65" customFormat="1" ht="12.75" customHeigh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 s="81"/>
      <c r="P204" s="90"/>
    </row>
    <row r="205" spans="1:16" s="65" customFormat="1" ht="12.75" customHeigh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 s="81"/>
      <c r="P205" s="90"/>
    </row>
    <row r="206" spans="1:16" s="65" customFormat="1" ht="12.75" customHeigh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 s="81"/>
      <c r="P206" s="90"/>
    </row>
    <row r="207" spans="1:16" s="65" customFormat="1" ht="12.75" customHeigh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 s="81"/>
      <c r="P207" s="90"/>
    </row>
    <row r="208" spans="1:16" s="65" customFormat="1" ht="12.75" customHeigh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 s="81"/>
      <c r="P208" s="90"/>
    </row>
    <row r="209" spans="1:16" s="65" customFormat="1" ht="12.75" customHeigh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 s="81"/>
      <c r="P209" s="90"/>
    </row>
    <row r="210" spans="1:16" s="65" customFormat="1" ht="12.75" customHeigh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 s="81"/>
      <c r="P210" s="90"/>
    </row>
    <row r="211" spans="1:16" s="65" customFormat="1" ht="12.75" customHeigh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 s="81"/>
      <c r="P211" s="90"/>
    </row>
    <row r="212" spans="1:16" s="65" customFormat="1" ht="12.75" customHeigh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 s="81"/>
      <c r="P212" s="90"/>
    </row>
    <row r="213" spans="1:16" s="65" customFormat="1" ht="12.75" customHeigh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 s="81"/>
      <c r="P213" s="90"/>
    </row>
    <row r="214" spans="1:16" s="65" customFormat="1" ht="12.75" customHeigh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 s="81"/>
      <c r="P214" s="90"/>
    </row>
    <row r="215" spans="1:16" s="65" customFormat="1" ht="12.75" customHeigh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 s="81"/>
      <c r="P215" s="90"/>
    </row>
    <row r="216" spans="1:16" s="65" customFormat="1" ht="12.75" customHeigh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 s="81"/>
      <c r="P216" s="90"/>
    </row>
    <row r="217" spans="1:16" s="65" customFormat="1" ht="12.75" customHeigh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 s="81"/>
      <c r="P217" s="90"/>
    </row>
    <row r="218" spans="1:16" s="65" customFormat="1" ht="12.75" customHeigh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 s="81"/>
      <c r="P218" s="90"/>
    </row>
    <row r="219" spans="1:16" s="65" customFormat="1" ht="12.75" customHeigh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 s="81"/>
      <c r="P219" s="90"/>
    </row>
    <row r="220" spans="1:16" s="65" customFormat="1" ht="12.75" customHeigh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 s="81"/>
      <c r="P220" s="90"/>
    </row>
    <row r="221" spans="1:16" s="65" customFormat="1" ht="12.75" customHeigh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 s="81"/>
      <c r="P221" s="90"/>
    </row>
    <row r="222" spans="1:16" s="65" customFormat="1" ht="12.75" customHeigh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 s="81"/>
      <c r="P222" s="90"/>
    </row>
    <row r="223" spans="1:16" s="65" customFormat="1" ht="12.75" customHeigh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 s="81"/>
      <c r="P223" s="90"/>
    </row>
    <row r="224" spans="1:16" s="65" customFormat="1" ht="12.75" customHeigh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 s="81"/>
      <c r="P224" s="90"/>
    </row>
    <row r="225" spans="1:16" s="65" customFormat="1" ht="12.75" customHeigh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 s="81"/>
      <c r="P225" s="90"/>
    </row>
    <row r="226" spans="1:16" s="65" customFormat="1" ht="12.75" customHeigh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 s="81"/>
      <c r="P226" s="90"/>
    </row>
    <row r="227" spans="1:16" s="65" customFormat="1" ht="12.75" customHeigh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 s="81"/>
      <c r="P227" s="90"/>
    </row>
    <row r="228" spans="1:16" s="65" customFormat="1" ht="12.75" customHeigh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 s="81"/>
      <c r="P228" s="90"/>
    </row>
    <row r="229" spans="1:16" s="65" customFormat="1" ht="12.75" customHeigh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 s="81"/>
      <c r="P229" s="90"/>
    </row>
    <row r="230" spans="1:16" s="65" customFormat="1" ht="12.75" customHeigh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 s="81"/>
      <c r="P230" s="90"/>
    </row>
    <row r="231" spans="1:16" s="65" customFormat="1" ht="12.75" customHeigh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 s="81"/>
      <c r="P231" s="90"/>
    </row>
    <row r="232" spans="1:16" s="65" customFormat="1" ht="12.75" customHeigh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 s="81"/>
      <c r="P232" s="90"/>
    </row>
    <row r="233" spans="1:16" s="65" customFormat="1" ht="12.75" customHeigh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 s="81"/>
      <c r="P233" s="90"/>
    </row>
    <row r="234" spans="1:16" s="65" customFormat="1" ht="12.75" customHeigh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 s="81"/>
      <c r="P234" s="90"/>
    </row>
    <row r="235" spans="1:16" s="65" customFormat="1" ht="12.75" customHeigh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 s="81"/>
      <c r="P235" s="90"/>
    </row>
    <row r="236" spans="1:16" s="65" customFormat="1" ht="12.75" customHeigh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 s="81"/>
      <c r="P236" s="90"/>
    </row>
    <row r="237" spans="1:16" s="65" customFormat="1" ht="12.75" customHeigh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 s="81"/>
      <c r="P237" s="90"/>
    </row>
    <row r="238" spans="1:16" s="65" customFormat="1" ht="12.75" customHeigh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 s="81"/>
      <c r="P238" s="90"/>
    </row>
    <row r="239" spans="1:16" s="65" customFormat="1" ht="12.75" customHeigh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 s="81"/>
      <c r="P239" s="90"/>
    </row>
    <row r="240" spans="1:16" s="65" customFormat="1" ht="12.75" customHeigh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 s="81"/>
      <c r="P240" s="90"/>
    </row>
    <row r="241" spans="1:16" s="65" customFormat="1" ht="12.75" customHeigh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 s="81"/>
      <c r="P241" s="90"/>
    </row>
    <row r="242" spans="1:16" s="65" customFormat="1" ht="12.75" customHeigh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 s="81"/>
      <c r="P242" s="90"/>
    </row>
    <row r="243" spans="1:16" s="65" customFormat="1" ht="12.75" customHeigh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 s="81"/>
      <c r="P243" s="90"/>
    </row>
    <row r="244" spans="1:16" s="65" customFormat="1" ht="12.75" customHeigh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 s="81"/>
      <c r="P244" s="90"/>
    </row>
    <row r="245" spans="1:16" s="65" customFormat="1" ht="12.75" customHeigh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 s="81"/>
      <c r="P245" s="90"/>
    </row>
    <row r="246" spans="1:16" s="65" customFormat="1" ht="12.75" customHeigh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 s="81"/>
      <c r="P246" s="90"/>
    </row>
    <row r="247" spans="1:16" s="65" customFormat="1" ht="12.75" customHeigh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 s="81"/>
      <c r="P247" s="90"/>
    </row>
    <row r="248" spans="1:16" s="65" customFormat="1" ht="12.75" customHeigh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 s="81"/>
      <c r="P248" s="90"/>
    </row>
    <row r="249" spans="1:16" s="65" customFormat="1" ht="12.75" customHeigh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 s="81"/>
      <c r="P249" s="90"/>
    </row>
    <row r="250" spans="1:16" s="65" customFormat="1" ht="12.75" customHeigh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 s="81"/>
      <c r="P250" s="90"/>
    </row>
    <row r="251" spans="1:16" s="65" customFormat="1" ht="12.75" customHeigh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 s="81"/>
      <c r="P251" s="90"/>
    </row>
    <row r="252" spans="1:16" s="65" customFormat="1" ht="12.75" customHeigh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 s="81"/>
      <c r="P252" s="90"/>
    </row>
    <row r="253" spans="1:16" s="65" customFormat="1" ht="12.75" customHeigh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 s="81"/>
      <c r="P253" s="90"/>
    </row>
    <row r="254" spans="1:16" s="65" customFormat="1" ht="12.75" customHeigh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 s="81"/>
      <c r="P254" s="90"/>
    </row>
    <row r="255" spans="1:16" s="65" customFormat="1" ht="12.75" customHeigh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 s="81"/>
      <c r="P255" s="90"/>
    </row>
    <row r="256" spans="1:16" s="65" customFormat="1" ht="12.75" customHeigh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 s="81"/>
      <c r="P256" s="90"/>
    </row>
    <row r="257" spans="1:16" s="65" customFormat="1" ht="12.75" customHeigh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 s="81"/>
      <c r="P257" s="90"/>
    </row>
    <row r="258" spans="1:16" s="65" customFormat="1" ht="12.75" customHeigh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 s="81"/>
      <c r="P258" s="90"/>
    </row>
    <row r="259" spans="1:16" s="65" customFormat="1" ht="12.75" customHeigh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 s="81"/>
      <c r="P259" s="90"/>
    </row>
    <row r="260" spans="1:16" s="65" customFormat="1" ht="12.75" customHeigh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 s="81"/>
      <c r="P260" s="90"/>
    </row>
    <row r="261" spans="1:16" s="65" customFormat="1" ht="12.75" customHeigh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 s="81"/>
      <c r="P261" s="90"/>
    </row>
    <row r="262" spans="1:16" s="65" customFormat="1" ht="12.75" customHeigh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 s="81"/>
      <c r="P262" s="90"/>
    </row>
    <row r="263" spans="1:16" s="65" customFormat="1" ht="12.75" customHeigh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 s="81"/>
      <c r="P263" s="90"/>
    </row>
    <row r="264" spans="1:16" s="65" customFormat="1" ht="12.75" customHeigh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 s="81"/>
      <c r="P264" s="90"/>
    </row>
    <row r="265" spans="1:16" s="65" customFormat="1" ht="12.75" customHeigh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 s="81"/>
      <c r="P265" s="90"/>
    </row>
    <row r="266" spans="1:16" s="65" customFormat="1" ht="12.75" customHeigh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 s="81"/>
      <c r="P266" s="90"/>
    </row>
    <row r="267" spans="1:16" s="65" customFormat="1" ht="12.75" customHeigh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 s="81"/>
      <c r="P267" s="90"/>
    </row>
    <row r="268" spans="1:16" s="65" customFormat="1" ht="12.75" customHeigh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 s="81"/>
      <c r="P268" s="90"/>
    </row>
    <row r="269" spans="1:16" s="65" customFormat="1" ht="12.75" customHeigh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 s="81"/>
      <c r="P269" s="90"/>
    </row>
    <row r="270" spans="1:16" s="65" customFormat="1" ht="12.75" customHeigh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 s="81"/>
      <c r="P270" s="90"/>
    </row>
    <row r="271" spans="1:16" s="65" customFormat="1" ht="12.75" customHeigh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 s="81"/>
      <c r="P271" s="90"/>
    </row>
    <row r="272" spans="1:16" s="65" customFormat="1" ht="12.75" customHeigh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 s="81"/>
      <c r="P272" s="90"/>
    </row>
    <row r="273" spans="1:16" s="65" customFormat="1" ht="12.75" customHeigh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 s="81"/>
      <c r="P273" s="90"/>
    </row>
    <row r="274" spans="1:16" s="65" customFormat="1" ht="12.75" customHeigh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 s="81"/>
      <c r="P274" s="90"/>
    </row>
    <row r="275" spans="1:16" s="65" customFormat="1" ht="12.75" customHeigh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 s="81"/>
      <c r="P275" s="90"/>
    </row>
    <row r="276" spans="1:16" s="65" customFormat="1" ht="12.75" customHeigh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 s="81"/>
      <c r="P276" s="90"/>
    </row>
    <row r="277" spans="1:16" s="65" customFormat="1" ht="12.75" customHeigh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 s="81"/>
      <c r="P277" s="90"/>
    </row>
    <row r="278" spans="1:16" s="65" customFormat="1" ht="12.75" customHeigh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 s="81"/>
      <c r="P278" s="90"/>
    </row>
    <row r="279" spans="1:16" s="65" customFormat="1" ht="12.75" customHeigh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 s="81"/>
      <c r="P279" s="90"/>
    </row>
    <row r="280" spans="1:16" s="65" customFormat="1" ht="12.75" customHeigh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 s="81"/>
      <c r="P280" s="90"/>
    </row>
    <row r="281" spans="1:16" s="65" customFormat="1" ht="12.75" customHeigh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 s="81"/>
      <c r="P281" s="90"/>
    </row>
    <row r="282" spans="1:16" s="65" customFormat="1" ht="12.75" customHeigh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 s="81"/>
      <c r="P282" s="90"/>
    </row>
    <row r="283" spans="1:16" s="65" customFormat="1" ht="12.75" customHeigh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 s="81"/>
      <c r="P283" s="90"/>
    </row>
    <row r="284" spans="1:16" s="65" customFormat="1" ht="12.75" customHeigh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 s="81"/>
      <c r="P284" s="90"/>
    </row>
    <row r="285" spans="1:16" s="65" customFormat="1" ht="12.75" customHeigh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 s="81"/>
      <c r="P285" s="90"/>
    </row>
    <row r="286" spans="1:16" s="65" customFormat="1" ht="12.75" customHeigh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 s="81"/>
      <c r="P286" s="90"/>
    </row>
    <row r="287" spans="1:16" s="65" customFormat="1" ht="12.75" customHeigh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 s="81"/>
      <c r="P287" s="90"/>
    </row>
    <row r="288" spans="1:16" s="65" customFormat="1" ht="12.75" customHeigh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 s="81"/>
      <c r="P288" s="90"/>
    </row>
    <row r="289" spans="1:16" s="65" customFormat="1" ht="12.75" customHeigh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 s="81"/>
      <c r="P289" s="90"/>
    </row>
    <row r="290" spans="1:16" s="65" customFormat="1" ht="12.75" customHeigh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 s="81"/>
      <c r="P290" s="90"/>
    </row>
    <row r="291" spans="1:16" s="65" customFormat="1" ht="12.75" customHeigh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 s="81"/>
      <c r="P291" s="90"/>
    </row>
    <row r="292" spans="1:16" s="65" customFormat="1" ht="12.75" customHeigh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 s="81"/>
      <c r="P292" s="90"/>
    </row>
    <row r="293" spans="1:16" s="65" customFormat="1" ht="12.75" customHeigh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 s="81"/>
      <c r="P293" s="90"/>
    </row>
    <row r="294" spans="1:16" s="65" customFormat="1" ht="12.75" customHeigh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 s="81"/>
      <c r="P294" s="90"/>
    </row>
    <row r="295" spans="1:16" s="65" customFormat="1" ht="12.75" customHeigh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 s="81"/>
      <c r="P295" s="90"/>
    </row>
    <row r="296" spans="1:16" s="65" customFormat="1" ht="12.75" customHeigh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 s="81"/>
      <c r="P296" s="90"/>
    </row>
    <row r="297" spans="1:16" s="65" customFormat="1" ht="12.75" customHeigh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 s="81"/>
      <c r="P297" s="90"/>
    </row>
    <row r="298" spans="1:16" s="65" customFormat="1" ht="12.75" customHeigh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 s="81"/>
      <c r="P298" s="90"/>
    </row>
    <row r="299" spans="1:16" s="65" customFormat="1" ht="12.75" customHeigh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 s="81"/>
      <c r="P299" s="90"/>
    </row>
    <row r="300" spans="1:16" s="65" customFormat="1" ht="12.75" customHeigh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 s="81"/>
      <c r="P300" s="90"/>
    </row>
    <row r="301" spans="1:16" s="65" customFormat="1" ht="12.75" customHeigh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 s="81"/>
      <c r="P301" s="90"/>
    </row>
    <row r="302" spans="1:16" s="65" customFormat="1" ht="12.75" customHeigh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 s="81"/>
      <c r="P302" s="90"/>
    </row>
    <row r="303" spans="1:16" s="65" customFormat="1" ht="12.75" customHeigh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 s="81"/>
      <c r="P303" s="90"/>
    </row>
    <row r="304" spans="1:16" s="65" customFormat="1" ht="12.75" customHeigh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 s="81"/>
      <c r="P304" s="90"/>
    </row>
    <row r="305" spans="1:16" s="65" customFormat="1" ht="12.75" customHeigh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 s="81"/>
      <c r="P305" s="90"/>
    </row>
    <row r="306" spans="1:16" s="65" customFormat="1" ht="12.75" customHeigh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 s="81"/>
      <c r="P306" s="90"/>
    </row>
    <row r="307" spans="1:16" s="65" customFormat="1" ht="12.75" customHeigh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 s="81"/>
      <c r="P307" s="90"/>
    </row>
    <row r="308" spans="1:16" s="65" customFormat="1" ht="12.75" customHeigh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 s="81"/>
      <c r="P308" s="90"/>
    </row>
    <row r="309" spans="1:16" s="65" customFormat="1" ht="12.75" customHeigh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 s="81"/>
      <c r="P309" s="90"/>
    </row>
    <row r="310" spans="1:16" s="65" customFormat="1" ht="12.75" customHeigh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 s="81"/>
      <c r="P310" s="90"/>
    </row>
    <row r="311" spans="1:16" s="65" customFormat="1" ht="12.75" customHeigh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 s="81"/>
      <c r="P311" s="90"/>
    </row>
    <row r="312" spans="1:16" s="65" customFormat="1" ht="12.75" customHeigh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 s="81"/>
      <c r="P312" s="90"/>
    </row>
    <row r="313" spans="1:16" s="65" customFormat="1" ht="12.75" customHeigh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 s="81"/>
      <c r="P313" s="90"/>
    </row>
    <row r="314" spans="1:16" s="65" customFormat="1" ht="12.75" customHeigh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 s="81"/>
      <c r="P314" s="90"/>
    </row>
    <row r="315" spans="1:16" s="65" customFormat="1" ht="12.75" customHeigh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 s="81"/>
      <c r="P315" s="90"/>
    </row>
    <row r="316" spans="1:16" s="65" customFormat="1" ht="12.75" customHeigh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 s="81"/>
      <c r="P316" s="90"/>
    </row>
    <row r="317" spans="1:16" s="65" customFormat="1" ht="12.75" customHeigh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 s="81"/>
      <c r="P317" s="90"/>
    </row>
    <row r="318" spans="1:16" s="65" customFormat="1" ht="12.75" customHeigh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 s="81"/>
      <c r="P318" s="90"/>
    </row>
    <row r="319" spans="1:16" s="65" customFormat="1" ht="12.75" customHeigh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 s="81"/>
      <c r="P319" s="90"/>
    </row>
    <row r="320" spans="1:16" s="65" customFormat="1" ht="12.75" customHeigh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 s="81"/>
      <c r="P320" s="90"/>
    </row>
    <row r="321" spans="1:16" s="65" customFormat="1" ht="12.75" customHeigh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 s="81"/>
      <c r="P321" s="90"/>
    </row>
    <row r="322" spans="1:16" s="65" customFormat="1" ht="12.75" customHeigh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 s="81"/>
      <c r="P322" s="90"/>
    </row>
    <row r="323" spans="1:16" s="65" customFormat="1" ht="12.75" customHeigh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 s="81"/>
      <c r="P323" s="90"/>
    </row>
    <row r="324" spans="1:16" s="65" customFormat="1" ht="12.75" customHeigh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 s="81"/>
      <c r="P324" s="90"/>
    </row>
    <row r="325" spans="1:16" s="65" customFormat="1" ht="12.75" customHeigh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 s="81"/>
      <c r="P325" s="90"/>
    </row>
    <row r="326" spans="1:16" s="65" customFormat="1" ht="12.75" customHeigh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 s="81"/>
      <c r="P326" s="90"/>
    </row>
    <row r="327" spans="1:16" s="65" customFormat="1" ht="12.75" customHeigh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 s="81"/>
      <c r="P327" s="90"/>
    </row>
    <row r="328" spans="1:16" s="65" customFormat="1" ht="12.75" customHeigh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 s="81"/>
      <c r="P328" s="90"/>
    </row>
    <row r="329" spans="1:16" s="65" customFormat="1" ht="12.75" customHeigh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 s="81"/>
      <c r="P329" s="90"/>
    </row>
    <row r="330" spans="1:16" s="65" customFormat="1" ht="12.75" customHeigh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 s="81"/>
      <c r="P330" s="90"/>
    </row>
    <row r="331" spans="1:16" s="65" customFormat="1" ht="12.75" customHeigh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 s="81"/>
      <c r="P331" s="90"/>
    </row>
    <row r="332" spans="1:16" s="65" customFormat="1" ht="12.75" customHeigh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 s="81"/>
      <c r="P332" s="90"/>
    </row>
    <row r="333" spans="1:16" s="65" customFormat="1" ht="12.75" customHeigh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 s="81"/>
      <c r="P333" s="90"/>
    </row>
    <row r="334" spans="1:16" s="65" customFormat="1" ht="12.75" customHeigh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 s="81"/>
      <c r="P334" s="90"/>
    </row>
    <row r="335" spans="1:16" s="65" customFormat="1" ht="12.75" customHeigh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 s="81"/>
      <c r="P335" s="90"/>
    </row>
    <row r="336" spans="1:16" s="65" customFormat="1" ht="12.75" customHeigh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 s="81"/>
      <c r="P336" s="90"/>
    </row>
    <row r="337" spans="1:16" s="65" customFormat="1" ht="12.75" customHeigh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 s="81"/>
      <c r="P337" s="90"/>
    </row>
    <row r="338" spans="1:16" s="65" customFormat="1" ht="12.75" customHeigh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 s="81"/>
      <c r="P338" s="90"/>
    </row>
    <row r="339" spans="1:16" s="65" customFormat="1" ht="12.75" customHeigh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 s="81"/>
      <c r="P339" s="90"/>
    </row>
    <row r="340" spans="1:16" s="65" customFormat="1" ht="12.75" customHeigh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 s="81"/>
      <c r="P340" s="90"/>
    </row>
    <row r="341" spans="1:16" s="65" customFormat="1" ht="12.75" customHeigh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 s="81"/>
      <c r="P341" s="90"/>
    </row>
    <row r="342" spans="1:16" s="65" customFormat="1" ht="12.75" customHeigh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 s="81"/>
      <c r="P342" s="90"/>
    </row>
    <row r="343" spans="1:16" s="65" customFormat="1" ht="12.75" customHeigh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 s="81"/>
      <c r="P343" s="90"/>
    </row>
    <row r="344" spans="1:16" s="65" customFormat="1" ht="12.75" customHeigh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 s="81"/>
      <c r="P344" s="90"/>
    </row>
    <row r="345" spans="1:16" s="65" customFormat="1" ht="12.75" customHeigh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 s="81"/>
      <c r="P345" s="90"/>
    </row>
    <row r="346" spans="1:16" s="65" customFormat="1" ht="12.75" customHeigh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 s="81"/>
      <c r="P346" s="90"/>
    </row>
    <row r="347" spans="1:16" s="65" customFormat="1" ht="12.75" customHeigh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 s="81"/>
      <c r="P347" s="90"/>
    </row>
    <row r="348" spans="1:16" s="65" customFormat="1" ht="12.75" customHeigh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 s="81"/>
      <c r="P348" s="90"/>
    </row>
    <row r="349" spans="1:16" s="65" customFormat="1" ht="12.75" customHeigh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 s="81"/>
      <c r="P349" s="90"/>
    </row>
    <row r="350" spans="1:16" s="65" customFormat="1" ht="12.75" customHeigh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 s="81"/>
      <c r="P350" s="90"/>
    </row>
    <row r="351" spans="1:16" s="65" customFormat="1" ht="12.75" customHeigh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 s="81"/>
      <c r="P351" s="90"/>
    </row>
    <row r="352" spans="1:16" s="65" customFormat="1" ht="12.75" customHeigh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 s="81"/>
      <c r="P352" s="90"/>
    </row>
    <row r="353" spans="1:16" s="65" customFormat="1" ht="12.75" customHeigh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 s="81"/>
      <c r="P353" s="90"/>
    </row>
    <row r="354" spans="1:16" s="65" customFormat="1" ht="12.75" customHeigh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 s="81"/>
      <c r="P354" s="90"/>
    </row>
    <row r="355" spans="1:16" s="65" customFormat="1" ht="12.75" customHeigh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 s="81"/>
      <c r="P355" s="90"/>
    </row>
    <row r="356" spans="1:16" s="65" customFormat="1" ht="12.75" customHeigh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 s="81"/>
      <c r="P356" s="90"/>
    </row>
    <row r="357" spans="1:16" s="65" customFormat="1" ht="12.75" customHeigh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 s="81"/>
      <c r="P357" s="90"/>
    </row>
    <row r="358" spans="1:16" s="65" customFormat="1" ht="12.75" customHeigh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 s="81"/>
      <c r="P358" s="90"/>
    </row>
    <row r="359" spans="1:16" s="65" customFormat="1" ht="12.75" customHeigh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 s="81"/>
      <c r="P359" s="90"/>
    </row>
    <row r="360" spans="1:16" s="65" customFormat="1" ht="12.75" customHeigh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 s="81"/>
      <c r="P360" s="90"/>
    </row>
    <row r="361" spans="1:16" s="65" customFormat="1" ht="12.75" customHeigh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 s="81"/>
      <c r="P361" s="90"/>
    </row>
    <row r="362" spans="1:16" s="65" customFormat="1" ht="12.75" customHeigh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 s="81"/>
      <c r="P362" s="90"/>
    </row>
    <row r="363" spans="1:16" s="65" customFormat="1" ht="12.75" customHeigh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 s="81"/>
      <c r="P363" s="90"/>
    </row>
    <row r="364" spans="1:16" s="65" customFormat="1" ht="12.75" customHeigh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 s="81"/>
      <c r="P364" s="90"/>
    </row>
    <row r="365" spans="1:16" s="65" customFormat="1" ht="12.75" customHeigh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 s="81"/>
      <c r="P365" s="90"/>
    </row>
    <row r="366" spans="1:16" s="65" customFormat="1" ht="12.75" customHeigh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 s="81"/>
      <c r="P366" s="90"/>
    </row>
    <row r="367" spans="1:16" s="65" customFormat="1" ht="12.75" customHeigh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 s="81"/>
      <c r="P367" s="90"/>
    </row>
    <row r="368" spans="1:16" s="65" customFormat="1" ht="12.75" customHeigh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 s="81"/>
      <c r="P368" s="90"/>
    </row>
    <row r="369" spans="1:16" s="65" customFormat="1" ht="12.75" customHeigh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 s="81"/>
      <c r="P369" s="90"/>
    </row>
    <row r="370" spans="1:16" s="65" customFormat="1" ht="12.75" customHeigh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 s="81"/>
      <c r="P370" s="90"/>
    </row>
    <row r="371" spans="1:16" s="65" customFormat="1" ht="12.75" customHeigh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 s="81"/>
      <c r="P371" s="90"/>
    </row>
    <row r="372" spans="1:16" s="65" customFormat="1" ht="12.75" customHeigh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 s="81"/>
      <c r="P372" s="90"/>
    </row>
    <row r="373" spans="1:16" s="65" customFormat="1" ht="12.75" customHeigh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 s="81"/>
      <c r="P373" s="90"/>
    </row>
    <row r="374" spans="1:16" s="65" customFormat="1" ht="12.75" customHeigh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 s="81"/>
      <c r="P374" s="90"/>
    </row>
    <row r="375" spans="1:16" s="65" customFormat="1" ht="12.75" customHeigh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 s="81"/>
      <c r="P375" s="90"/>
    </row>
    <row r="376" spans="1:16" s="65" customFormat="1" ht="12.75" customHeigh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 s="81"/>
      <c r="P376" s="90"/>
    </row>
    <row r="377" spans="1:16" s="65" customFormat="1" ht="12.75" customHeigh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 s="81"/>
      <c r="P377" s="90"/>
    </row>
    <row r="378" spans="1:16" s="65" customFormat="1" ht="12.75" customHeigh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 s="81"/>
      <c r="P378" s="90"/>
    </row>
    <row r="379" spans="1:16" s="65" customFormat="1" ht="12.75" customHeigh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 s="81"/>
      <c r="P379" s="90"/>
    </row>
    <row r="380" spans="1:16" s="65" customFormat="1" ht="12.75" customHeigh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 s="81"/>
      <c r="P380" s="90"/>
    </row>
    <row r="381" spans="1:16" s="65" customFormat="1" ht="12.75" customHeigh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 s="81"/>
      <c r="P381" s="90"/>
    </row>
    <row r="382" spans="1:16" s="65" customFormat="1" ht="12.75" customHeigh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 s="81"/>
      <c r="P382" s="90"/>
    </row>
    <row r="383" spans="1:16" s="65" customFormat="1" ht="12.75" customHeigh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 s="81"/>
      <c r="P383" s="90"/>
    </row>
    <row r="384" spans="1:16" s="65" customFormat="1" ht="12.75" customHeigh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 s="81"/>
      <c r="P384" s="90"/>
    </row>
    <row r="385" spans="1:16" s="65" customFormat="1" ht="12.75" customHeigh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 s="81"/>
      <c r="P385" s="90"/>
    </row>
    <row r="386" spans="1:16" s="65" customFormat="1" ht="12.75" customHeigh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 s="81"/>
      <c r="P386" s="90"/>
    </row>
    <row r="387" spans="1:16" s="65" customFormat="1" ht="12.75" customHeigh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 s="81"/>
      <c r="P387" s="90"/>
    </row>
    <row r="388" spans="1:16" s="65" customFormat="1" ht="12.75" customHeigh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 s="81"/>
      <c r="P388" s="90"/>
    </row>
    <row r="389" spans="1:16" s="65" customFormat="1" ht="12.75" customHeigh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 s="81"/>
      <c r="P389" s="90"/>
    </row>
    <row r="390" spans="1:16" s="65" customFormat="1" ht="12.75" customHeigh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 s="81"/>
      <c r="P390" s="90"/>
    </row>
    <row r="391" spans="1:16" s="65" customFormat="1" ht="12.75" customHeigh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 s="81"/>
      <c r="P391" s="90"/>
    </row>
    <row r="392" spans="1:16" s="65" customFormat="1" ht="12.75" customHeigh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 s="81"/>
      <c r="P392" s="90"/>
    </row>
    <row r="393" spans="1:16" s="65" customFormat="1" ht="12.75" customHeigh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 s="81"/>
      <c r="P393" s="90"/>
    </row>
    <row r="394" spans="1:16" s="65" customFormat="1" ht="12.75" customHeigh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 s="81"/>
      <c r="P394" s="90"/>
    </row>
    <row r="395" spans="1:16" s="65" customFormat="1" ht="12.75" customHeigh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 s="81"/>
      <c r="P395" s="90"/>
    </row>
    <row r="396" spans="1:16" s="65" customFormat="1" ht="12.75" customHeigh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 s="81"/>
      <c r="P396" s="90"/>
    </row>
    <row r="397" spans="1:16" s="65" customFormat="1" ht="12.75" customHeigh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 s="81"/>
      <c r="P397" s="90"/>
    </row>
    <row r="398" spans="1:16" s="65" customFormat="1" ht="12.75" customHeigh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 s="81"/>
      <c r="P398" s="90"/>
    </row>
    <row r="399" spans="1:16" s="65" customFormat="1" ht="12.75" customHeigh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 s="81"/>
      <c r="P399" s="90"/>
    </row>
    <row r="400" spans="1:16" s="65" customFormat="1" ht="12.75" customHeigh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 s="81"/>
      <c r="P400" s="90"/>
    </row>
    <row r="401" spans="1:16" s="65" customFormat="1" ht="12.75" customHeigh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 s="81"/>
      <c r="P401" s="90"/>
    </row>
    <row r="402" spans="1:16" s="65" customFormat="1" ht="12.75" customHeigh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 s="81"/>
      <c r="P402" s="90"/>
    </row>
    <row r="403" spans="1:16" s="65" customFormat="1" ht="12.75" customHeigh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 s="81"/>
      <c r="P403" s="90"/>
    </row>
    <row r="404" spans="1:16" s="65" customFormat="1" ht="12.75" customHeigh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 s="81"/>
      <c r="P404" s="90"/>
    </row>
    <row r="405" spans="1:16" s="65" customFormat="1" ht="12.75" customHeigh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 s="81"/>
      <c r="P405" s="90"/>
    </row>
    <row r="406" spans="1:16" s="65" customFormat="1" ht="12.75" customHeigh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 s="81"/>
      <c r="P406" s="90"/>
    </row>
    <row r="407" spans="1:16" s="65" customFormat="1" ht="12.75" customHeigh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 s="81"/>
      <c r="P407" s="90"/>
    </row>
    <row r="408" spans="1:16" s="65" customFormat="1" ht="12.75" customHeigh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 s="81"/>
      <c r="P408" s="90"/>
    </row>
    <row r="409" spans="1:16" s="65" customFormat="1" ht="12.75" customHeigh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 s="81"/>
      <c r="P409" s="90"/>
    </row>
    <row r="410" spans="1:16" s="65" customFormat="1" ht="12.75" customHeigh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 s="81"/>
      <c r="P410" s="90"/>
    </row>
    <row r="411" spans="1:16" s="65" customFormat="1" ht="12.75" customHeigh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 s="81"/>
      <c r="P411" s="90"/>
    </row>
    <row r="412" spans="1:16" s="65" customFormat="1" ht="12.75" customHeigh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 s="81"/>
      <c r="P412" s="90"/>
    </row>
    <row r="413" spans="1:16" s="65" customFormat="1" ht="12.75" customHeigh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 s="81"/>
      <c r="P413" s="90"/>
    </row>
    <row r="414" spans="1:16" s="65" customFormat="1" ht="12.75" customHeigh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 s="81"/>
      <c r="P414" s="90"/>
    </row>
    <row r="415" spans="1:16" s="65" customFormat="1" ht="12.75" customHeigh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 s="81"/>
      <c r="P415" s="90"/>
    </row>
    <row r="416" spans="1:16" s="65" customFormat="1" ht="12.75" customHeigh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 s="81"/>
      <c r="P416" s="90"/>
    </row>
    <row r="417" spans="1:16" s="65" customFormat="1" ht="12.75" customHeigh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 s="81"/>
      <c r="P417" s="90"/>
    </row>
    <row r="418" spans="1:16" s="65" customFormat="1" ht="12.75" customHeigh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 s="81"/>
      <c r="P418" s="90"/>
    </row>
    <row r="419" spans="1:16" s="65" customFormat="1" ht="12.75" customHeigh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 s="81"/>
      <c r="P419" s="90"/>
    </row>
    <row r="420" spans="1:16" s="65" customFormat="1" ht="12.75" customHeigh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 s="81"/>
      <c r="P420" s="90"/>
    </row>
    <row r="421" spans="1:16" s="65" customFormat="1" ht="12.75" customHeigh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 s="81"/>
      <c r="P421" s="90"/>
    </row>
    <row r="422" spans="1:16" s="65" customFormat="1" ht="12.75" customHeigh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 s="81"/>
      <c r="P422" s="90"/>
    </row>
    <row r="423" spans="1:16" s="65" customFormat="1" ht="12.75" customHeigh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 s="81"/>
      <c r="P423" s="90"/>
    </row>
    <row r="424" spans="1:16" s="65" customFormat="1" ht="12.75" customHeigh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 s="81"/>
      <c r="P424" s="90"/>
    </row>
    <row r="425" spans="1:16" s="65" customFormat="1" ht="12.75" customHeigh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 s="81"/>
      <c r="P425" s="90"/>
    </row>
    <row r="426" spans="1:16" s="65" customFormat="1" ht="12.75" customHeigh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 s="81"/>
      <c r="P426" s="90"/>
    </row>
    <row r="427" spans="1:16" s="65" customFormat="1" ht="12.75" customHeigh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 s="81"/>
      <c r="P427" s="90"/>
    </row>
    <row r="428" spans="1:16" s="65" customFormat="1" ht="12.75" customHeigh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 s="81"/>
      <c r="P428" s="90"/>
    </row>
    <row r="429" spans="1:16" s="65" customFormat="1" ht="12.75" customHeigh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 s="81"/>
      <c r="P429" s="90"/>
    </row>
    <row r="430" spans="1:16" s="65" customFormat="1" ht="12.75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 s="81"/>
      <c r="P430" s="90"/>
    </row>
    <row r="431" spans="1:16" s="65" customFormat="1" ht="12.75" customHeigh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 s="81"/>
      <c r="P431" s="90"/>
    </row>
    <row r="432" spans="1:16" s="65" customFormat="1" ht="12.75" customHeigh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 s="81"/>
      <c r="P432" s="90"/>
    </row>
    <row r="433" spans="1:16" s="65" customFormat="1" ht="12.75" customHeigh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 s="81"/>
      <c r="P433" s="90"/>
    </row>
    <row r="434" spans="1:16" s="65" customFormat="1" ht="12.75" customHeigh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 s="81"/>
      <c r="P434" s="90"/>
    </row>
    <row r="435" spans="1:16" s="65" customFormat="1" ht="12.75" customHeigh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 s="81"/>
      <c r="P435" s="90"/>
    </row>
    <row r="436" spans="1:16" s="65" customFormat="1" ht="12.75" customHeigh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 s="81"/>
      <c r="P436" s="90"/>
    </row>
    <row r="437" spans="1:16" s="65" customFormat="1" ht="12.75" customHeigh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 s="81"/>
      <c r="P437" s="90"/>
    </row>
    <row r="438" spans="1:16" s="65" customFormat="1" ht="12.75" customHeigh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 s="81"/>
      <c r="P438" s="90"/>
    </row>
    <row r="439" spans="1:16" s="65" customFormat="1" ht="12.75" customHeigh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 s="81"/>
      <c r="P439" s="90"/>
    </row>
    <row r="440" spans="1:16" s="65" customFormat="1" ht="12.75" customHeigh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 s="81"/>
      <c r="P440" s="90"/>
    </row>
    <row r="441" spans="1:16" s="65" customFormat="1" ht="12.75" customHeigh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 s="81"/>
      <c r="P441" s="90"/>
    </row>
    <row r="442" spans="1:16" s="65" customFormat="1" ht="12.75" customHeigh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 s="81"/>
      <c r="P442" s="90"/>
    </row>
    <row r="443" spans="1:16" s="65" customFormat="1" ht="12.75" customHeigh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 s="81"/>
      <c r="P443" s="90"/>
    </row>
    <row r="444" spans="1:16" s="65" customFormat="1" ht="12.75" customHeigh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 s="81"/>
      <c r="P444" s="90"/>
    </row>
    <row r="445" spans="1:16" s="65" customFormat="1" ht="12.75" customHeigh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 s="81"/>
      <c r="P445" s="90"/>
    </row>
    <row r="446" spans="1:16" s="65" customFormat="1" ht="12.75" customHeigh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 s="81"/>
      <c r="P446" s="90"/>
    </row>
    <row r="447" spans="1:16" s="65" customFormat="1" ht="12.75" customHeigh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 s="81"/>
      <c r="P447" s="90"/>
    </row>
    <row r="448" spans="1:16" s="65" customFormat="1" ht="12.75" customHeigh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 s="81"/>
      <c r="P448" s="90"/>
    </row>
    <row r="449" spans="1:16" s="65" customFormat="1" ht="12.75" customHeigh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 s="81"/>
      <c r="P449" s="90"/>
    </row>
    <row r="450" spans="1:16" s="65" customFormat="1" ht="12.75" customHeigh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 s="81"/>
      <c r="P450" s="90"/>
    </row>
    <row r="451" spans="1:16" s="65" customFormat="1" ht="12.75" customHeigh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 s="81"/>
      <c r="P451" s="90"/>
    </row>
    <row r="452" spans="1:16" s="65" customFormat="1" ht="12.75" customHeigh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 s="81"/>
      <c r="P452" s="90"/>
    </row>
    <row r="453" spans="1:16" s="65" customFormat="1" ht="12.75" customHeigh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 s="81"/>
      <c r="P453" s="90"/>
    </row>
    <row r="454" spans="1:16" s="65" customFormat="1" ht="12.75" customHeigh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 s="81"/>
      <c r="P454" s="90"/>
    </row>
    <row r="455" spans="1:16" s="65" customFormat="1" ht="12.75" customHeigh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 s="81"/>
      <c r="P455" s="90"/>
    </row>
    <row r="456" spans="1:16" s="65" customFormat="1" ht="12.75" customHeigh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 s="81"/>
      <c r="P456" s="90"/>
    </row>
    <row r="457" spans="1:16" s="65" customFormat="1" ht="12.75" customHeigh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 s="81"/>
      <c r="P457" s="90"/>
    </row>
    <row r="458" spans="1:16" s="65" customFormat="1" ht="12.75" customHeigh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 s="81"/>
      <c r="P458" s="90"/>
    </row>
    <row r="459" spans="1:16" s="65" customFormat="1" ht="12.75" customHeigh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 s="81"/>
      <c r="P459" s="90"/>
    </row>
    <row r="460" spans="1:16" s="65" customFormat="1" ht="12.75" customHeigh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 s="81"/>
      <c r="P460" s="90"/>
    </row>
    <row r="461" spans="1:16" s="65" customFormat="1" ht="12.75" customHeigh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 s="81"/>
      <c r="P461" s="90"/>
    </row>
    <row r="462" spans="1:16" s="65" customFormat="1" ht="12.75" customHeigh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 s="81"/>
      <c r="P462" s="90"/>
    </row>
    <row r="463" spans="1:16" s="65" customFormat="1" ht="12.75" customHeigh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 s="81"/>
      <c r="P463" s="90"/>
    </row>
    <row r="464" spans="1:16" s="65" customFormat="1" ht="12.75" customHeigh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 s="81"/>
      <c r="P464" s="90"/>
    </row>
    <row r="465" spans="1:16" s="65" customFormat="1" ht="12.75" customHeigh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 s="81"/>
      <c r="P465" s="90"/>
    </row>
    <row r="466" spans="1:16" s="65" customFormat="1" ht="12.75" customHeigh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 s="81"/>
      <c r="P466" s="90"/>
    </row>
    <row r="467" spans="1:16" s="65" customFormat="1" ht="12.75" customHeigh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 s="81"/>
      <c r="P467" s="90"/>
    </row>
    <row r="468" spans="1:16" s="65" customFormat="1" ht="12.75" customHeigh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 s="81"/>
      <c r="P468" s="90"/>
    </row>
    <row r="469" spans="1:16" s="65" customFormat="1" ht="12.75" customHeigh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 s="81"/>
      <c r="P469" s="90"/>
    </row>
    <row r="470" spans="1:16" s="65" customFormat="1" ht="12.75" customHeigh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 s="81"/>
      <c r="P470" s="90"/>
    </row>
    <row r="471" spans="1:16" s="65" customFormat="1" ht="12.75" customHeigh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 s="81"/>
      <c r="P471" s="90"/>
    </row>
    <row r="472" spans="1:16" s="65" customFormat="1" ht="12.75" customHeigh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 s="81"/>
      <c r="P472" s="90"/>
    </row>
    <row r="473" spans="1:16" s="65" customFormat="1" ht="12.75" customHeigh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 s="81"/>
      <c r="P473" s="90"/>
    </row>
    <row r="474" spans="1:16" s="65" customFormat="1" ht="12.75" customHeigh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 s="81"/>
      <c r="P474" s="90"/>
    </row>
    <row r="475" spans="1:16" s="65" customFormat="1" ht="12.75" customHeigh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 s="81"/>
      <c r="P475" s="90"/>
    </row>
    <row r="476" spans="1:16" s="65" customFormat="1" ht="12.75" customHeigh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 s="81"/>
      <c r="P476" s="90"/>
    </row>
    <row r="477" spans="1:16" s="65" customFormat="1" ht="12.75" customHeigh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 s="81"/>
      <c r="P477" s="90"/>
    </row>
    <row r="478" spans="1:16" s="65" customFormat="1" ht="12.75" customHeigh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 s="81"/>
      <c r="P478" s="90"/>
    </row>
    <row r="479" spans="1:16" s="65" customFormat="1" ht="12.75" customHeigh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 s="81"/>
      <c r="P479" s="90"/>
    </row>
    <row r="480" spans="1:16" s="65" customFormat="1" ht="12.75" customHeigh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 s="81"/>
      <c r="P480" s="90"/>
    </row>
    <row r="481" spans="1:16" s="65" customFormat="1" ht="12.75" customHeigh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 s="81"/>
      <c r="P481" s="90"/>
    </row>
    <row r="482" spans="1:16" s="65" customFormat="1" ht="12.75" customHeigh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 s="81"/>
      <c r="P482" s="90"/>
    </row>
    <row r="483" spans="1:16" s="65" customFormat="1" ht="12.75" customHeigh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 s="81"/>
      <c r="P483" s="90"/>
    </row>
    <row r="484" spans="1:16" s="65" customFormat="1" ht="12.75" customHeigh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 s="81"/>
      <c r="P484" s="90"/>
    </row>
    <row r="485" spans="1:16" s="65" customFormat="1" ht="12.75" customHeigh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 s="81"/>
      <c r="P485" s="90"/>
    </row>
    <row r="486" spans="1:16" s="65" customFormat="1" ht="12.75" customHeigh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 s="81"/>
      <c r="P486" s="90"/>
    </row>
    <row r="487" spans="1:16" s="65" customFormat="1" ht="12.75" customHeigh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 s="81"/>
      <c r="P487" s="90"/>
    </row>
    <row r="488" spans="1:16" s="65" customFormat="1" ht="12.75" customHeigh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 s="81"/>
      <c r="P488" s="90"/>
    </row>
    <row r="489" spans="1:16" s="65" customFormat="1" ht="12.75" customHeigh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 s="81"/>
      <c r="P489" s="90"/>
    </row>
    <row r="490" spans="1:16" s="65" customFormat="1" ht="12.75" customHeigh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 s="81"/>
      <c r="P490" s="90"/>
    </row>
    <row r="491" spans="1:16" s="65" customFormat="1" ht="12.75" customHeigh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 s="81"/>
      <c r="P491" s="90"/>
    </row>
    <row r="492" spans="1:16" s="65" customFormat="1" ht="12.75" customHeigh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 s="81"/>
      <c r="P492" s="90"/>
    </row>
    <row r="493" spans="1:16" s="65" customFormat="1" ht="12.75" customHeigh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 s="81"/>
      <c r="P493" s="90"/>
    </row>
    <row r="494" spans="1:16" s="65" customFormat="1" ht="12.75" customHeigh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 s="81"/>
      <c r="P494" s="90"/>
    </row>
    <row r="495" spans="1:16" s="65" customFormat="1" ht="12.75" customHeigh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 s="81"/>
      <c r="P495" s="90"/>
    </row>
    <row r="496" spans="1:16" s="65" customFormat="1" ht="12.75" customHeigh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 s="81"/>
      <c r="P496" s="90"/>
    </row>
    <row r="497" spans="1:16" s="65" customFormat="1" ht="12.75" customHeigh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 s="81"/>
      <c r="P497" s="90"/>
    </row>
    <row r="498" spans="1:16" s="65" customFormat="1" ht="12.75" customHeigh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 s="81"/>
      <c r="P498" s="90"/>
    </row>
    <row r="499" spans="1:16" s="65" customFormat="1" ht="12.75" customHeigh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 s="81"/>
      <c r="P499" s="90"/>
    </row>
    <row r="500" spans="1:16" s="65" customFormat="1" ht="12.75" customHeigh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 s="81"/>
      <c r="P500" s="90"/>
    </row>
    <row r="501" spans="1:16" s="65" customFormat="1" ht="12.75" customHeigh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 s="81"/>
      <c r="P501" s="90"/>
    </row>
    <row r="502" spans="1:16" s="65" customFormat="1" ht="12.75" customHeigh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 s="81"/>
      <c r="P502" s="90"/>
    </row>
    <row r="503" spans="1:16" s="65" customFormat="1" ht="12.75" customHeigh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 s="81"/>
      <c r="P503" s="90"/>
    </row>
    <row r="504" spans="1:16" s="65" customFormat="1" ht="12.75" customHeigh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 s="81"/>
      <c r="P504" s="90"/>
    </row>
    <row r="505" spans="1:16" s="65" customFormat="1" ht="12.75" customHeigh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 s="81"/>
      <c r="P505" s="90"/>
    </row>
    <row r="506" spans="1:16" s="65" customFormat="1" ht="12.75" customHeigh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 s="81"/>
      <c r="P506" s="90"/>
    </row>
    <row r="507" spans="1:16" s="65" customFormat="1" ht="12.75" customHeigh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 s="81"/>
      <c r="P507" s="90"/>
    </row>
    <row r="508" spans="1:16" s="65" customFormat="1" ht="12.75" customHeigh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 s="81"/>
      <c r="P508" s="90"/>
    </row>
    <row r="509" spans="1:16" s="65" customFormat="1" ht="12.75" customHeigh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 s="81"/>
      <c r="P509" s="90"/>
    </row>
    <row r="510" spans="1:16" s="65" customFormat="1" ht="12.75" customHeigh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 s="81"/>
      <c r="P510" s="90"/>
    </row>
    <row r="511" spans="1:16" s="65" customFormat="1" ht="12.75" customHeigh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 s="81"/>
      <c r="P511" s="90"/>
    </row>
    <row r="512" spans="1:16" s="65" customFormat="1" ht="12.75" customHeigh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 s="81"/>
      <c r="P512" s="90"/>
    </row>
    <row r="513" spans="1:16" s="65" customFormat="1" ht="12.75" customHeigh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 s="81"/>
      <c r="P513" s="90"/>
    </row>
    <row r="514" spans="1:16" s="65" customFormat="1" ht="12.75" customHeigh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 s="81"/>
      <c r="P514" s="90"/>
    </row>
    <row r="515" spans="1:16" s="65" customFormat="1" ht="12.75" customHeigh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 s="81"/>
      <c r="P515" s="90"/>
    </row>
    <row r="516" spans="1:16" s="65" customFormat="1" ht="12.75" customHeigh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 s="81"/>
      <c r="P516" s="90"/>
    </row>
    <row r="517" spans="1:16" s="65" customFormat="1" ht="12.75" customHeigh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 s="81"/>
      <c r="P517" s="90"/>
    </row>
    <row r="518" spans="1:16" s="65" customFormat="1" ht="12.75" customHeigh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 s="81"/>
      <c r="P518" s="90"/>
    </row>
    <row r="519" spans="1:16" s="65" customFormat="1" ht="12.75" customHeigh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 s="81"/>
      <c r="P519" s="90"/>
    </row>
    <row r="520" spans="1:16" s="65" customFormat="1" ht="12.75" customHeigh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 s="81"/>
      <c r="P520" s="90"/>
    </row>
    <row r="521" spans="1:16" s="65" customFormat="1" ht="12.75" customHeigh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 s="81"/>
      <c r="P521" s="90"/>
    </row>
    <row r="522" spans="1:16" s="65" customFormat="1" ht="12.75" customHeigh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 s="81"/>
      <c r="P522" s="90"/>
    </row>
    <row r="523" spans="1:16" s="65" customFormat="1" ht="12.75" customHeigh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 s="81"/>
      <c r="P523" s="90"/>
    </row>
    <row r="524" spans="1:16" s="65" customFormat="1" ht="12.75" customHeigh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 s="81"/>
      <c r="P524" s="90"/>
    </row>
    <row r="525" spans="1:16" s="65" customFormat="1" ht="12.75" customHeigh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 s="81"/>
      <c r="P525" s="90"/>
    </row>
    <row r="526" spans="1:16" s="65" customFormat="1" ht="12.75" customHeigh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 s="81"/>
      <c r="P526" s="90"/>
    </row>
    <row r="527" spans="1:16" s="65" customFormat="1" ht="12.75" customHeigh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 s="81"/>
      <c r="P527" s="90"/>
    </row>
    <row r="528" spans="1:16" s="65" customFormat="1" ht="12.75" customHeigh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 s="81"/>
      <c r="P528" s="90"/>
    </row>
    <row r="529" spans="1:16" s="65" customFormat="1" ht="12.75" customHeigh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 s="81"/>
      <c r="P529" s="90"/>
    </row>
    <row r="530" spans="1:16" s="65" customFormat="1" ht="12.75" customHeigh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 s="81"/>
      <c r="P530" s="90"/>
    </row>
    <row r="531" spans="1:16" s="65" customFormat="1" ht="12.75" customHeigh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 s="81"/>
      <c r="P531" s="90"/>
    </row>
    <row r="532" spans="1:16" s="65" customFormat="1" ht="12.75" customHeigh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 s="81"/>
      <c r="P532" s="90"/>
    </row>
    <row r="533" spans="1:16" s="65" customFormat="1" ht="12.75" customHeigh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 s="81"/>
      <c r="P533" s="90"/>
    </row>
    <row r="534" spans="1:16" s="65" customFormat="1" ht="12.75" customHeigh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 s="81"/>
      <c r="P534" s="90"/>
    </row>
    <row r="535" spans="1:16" s="65" customFormat="1" ht="12.75" customHeigh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 s="81"/>
      <c r="P535" s="90"/>
    </row>
    <row r="536" spans="1:16" s="65" customFormat="1" ht="12.75" customHeigh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 s="81"/>
      <c r="P536" s="90"/>
    </row>
    <row r="537" spans="1:16" s="65" customFormat="1" ht="12.75" customHeigh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 s="81"/>
      <c r="P537" s="90"/>
    </row>
    <row r="538" spans="1:16" s="65" customFormat="1" ht="12.75" customHeigh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 s="81"/>
      <c r="P538" s="90"/>
    </row>
    <row r="539" spans="1:16" s="65" customFormat="1" ht="12.75" customHeigh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 s="81"/>
      <c r="P539" s="90"/>
    </row>
    <row r="540" spans="1:16" s="65" customFormat="1" ht="12.75" customHeigh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 s="81"/>
      <c r="P540" s="90"/>
    </row>
    <row r="541" spans="1:16" s="65" customFormat="1" ht="12.75" customHeigh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 s="81"/>
      <c r="P541" s="90"/>
    </row>
    <row r="542" spans="1:16" s="65" customFormat="1" ht="12.75" customHeigh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 s="81"/>
      <c r="P542" s="90"/>
    </row>
    <row r="543" spans="1:16" s="65" customFormat="1" ht="12.75" customHeigh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 s="81"/>
      <c r="P543" s="90"/>
    </row>
    <row r="544" spans="1:16" s="65" customFormat="1" ht="12.75" customHeigh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 s="81"/>
      <c r="P544" s="90"/>
    </row>
    <row r="545" spans="1:16" s="65" customFormat="1" ht="12.75" customHeigh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 s="81"/>
      <c r="P545" s="90"/>
    </row>
    <row r="546" spans="1:16" s="65" customFormat="1" ht="12.75" customHeigh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 s="81"/>
      <c r="P546" s="90"/>
    </row>
    <row r="547" spans="1:16" s="65" customFormat="1" ht="12.75" customHeigh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 s="81"/>
      <c r="P547" s="90"/>
    </row>
    <row r="548" spans="1:16" s="65" customFormat="1" ht="12.75" customHeigh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 s="81"/>
      <c r="P548" s="90"/>
    </row>
    <row r="549" spans="1:16" s="65" customFormat="1" ht="12.75" customHeigh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 s="81"/>
      <c r="P549" s="90"/>
    </row>
    <row r="550" spans="1:16" s="65" customFormat="1" ht="12.75" customHeigh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 s="81"/>
      <c r="P550" s="90"/>
    </row>
    <row r="551" spans="1:16" s="65" customFormat="1" ht="12.75" customHeigh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 s="81"/>
      <c r="P551" s="90"/>
    </row>
    <row r="552" spans="1:16" s="65" customFormat="1" ht="12.75" customHeigh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 s="81"/>
      <c r="P552" s="90"/>
    </row>
    <row r="553" spans="1:16" s="65" customFormat="1" ht="12.75" customHeigh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 s="81"/>
      <c r="P553" s="90"/>
    </row>
    <row r="554" spans="1:16" s="65" customFormat="1" ht="12.75" customHeigh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 s="81"/>
      <c r="P554" s="90"/>
    </row>
    <row r="555" spans="1:16" s="65" customFormat="1" ht="12.75" customHeigh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 s="81"/>
      <c r="P555" s="90"/>
    </row>
    <row r="556" spans="1:16" s="65" customFormat="1" ht="12.75" customHeigh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 s="81"/>
      <c r="P556" s="90"/>
    </row>
    <row r="557" spans="1:16" s="65" customFormat="1" ht="12.75" customHeigh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 s="81"/>
      <c r="P557" s="90"/>
    </row>
    <row r="558" spans="1:16" s="65" customFormat="1" ht="12.75" customHeigh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 s="81"/>
      <c r="P558" s="90"/>
    </row>
    <row r="559" spans="1:16" s="65" customFormat="1" ht="12.75" customHeigh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 s="81"/>
      <c r="P559" s="90"/>
    </row>
    <row r="560" spans="1:16" s="65" customFormat="1" ht="12.75" customHeigh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 s="81"/>
      <c r="P560" s="90"/>
    </row>
    <row r="561" spans="1:16" s="65" customFormat="1" ht="12.75" customHeigh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 s="81"/>
      <c r="P561" s="90"/>
    </row>
    <row r="562" spans="1:16" s="65" customFormat="1" ht="12.75" customHeigh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 s="81"/>
      <c r="P562" s="90"/>
    </row>
    <row r="563" spans="1:16" s="65" customFormat="1" ht="12.75" customHeigh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 s="81"/>
      <c r="P563" s="90"/>
    </row>
    <row r="564" spans="1:16" s="65" customFormat="1" ht="12.75" customHeigh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 s="81"/>
      <c r="P564" s="90"/>
    </row>
    <row r="565" spans="1:16" s="65" customFormat="1" ht="12.75" customHeigh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 s="81"/>
      <c r="P565" s="90"/>
    </row>
    <row r="566" spans="1:16" s="65" customFormat="1" ht="12.75" customHeigh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 s="81"/>
      <c r="P566" s="90"/>
    </row>
    <row r="567" spans="1:16" s="65" customFormat="1" ht="12.75" customHeigh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 s="81"/>
      <c r="P567" s="90"/>
    </row>
    <row r="568" spans="1:16" s="65" customFormat="1" ht="12.75" customHeigh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 s="81"/>
      <c r="P568" s="90"/>
    </row>
    <row r="569" spans="1:16" s="65" customFormat="1" ht="12.75" customHeigh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 s="81"/>
      <c r="P569" s="90"/>
    </row>
    <row r="570" spans="1:16" s="65" customFormat="1" ht="12.75" customHeigh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 s="81"/>
      <c r="P570" s="90"/>
    </row>
    <row r="571" spans="1:16" s="65" customFormat="1" ht="12.75" customHeigh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 s="81"/>
      <c r="P571" s="90"/>
    </row>
    <row r="572" spans="1:16" s="65" customFormat="1" ht="12.75" customHeigh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 s="81"/>
      <c r="P572" s="90"/>
    </row>
    <row r="573" spans="1:16" s="65" customFormat="1" ht="12.75" customHeigh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 s="81"/>
      <c r="P573" s="90"/>
    </row>
    <row r="574" spans="1:16" s="65" customFormat="1" ht="12.75" customHeigh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 s="81"/>
      <c r="P574" s="90"/>
    </row>
    <row r="575" spans="1:16" s="65" customFormat="1" ht="12.75" customHeigh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 s="81"/>
      <c r="P575" s="90"/>
    </row>
    <row r="576" spans="1:16" s="65" customFormat="1" ht="12.75" customHeigh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 s="81"/>
      <c r="P576" s="90"/>
    </row>
    <row r="577" spans="1:16" s="65" customFormat="1" ht="12.75" customHeigh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 s="81"/>
      <c r="P577" s="90"/>
    </row>
    <row r="578" spans="1:16" s="65" customFormat="1" ht="12.75" customHeigh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 s="81"/>
      <c r="P578" s="90"/>
    </row>
    <row r="579" spans="1:16" s="65" customFormat="1" ht="12.75" customHeigh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 s="81"/>
      <c r="P579" s="90"/>
    </row>
    <row r="580" spans="1:16" s="65" customFormat="1" ht="12.75" customHeigh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 s="81"/>
      <c r="P580" s="90"/>
    </row>
    <row r="581" spans="1:16" s="65" customFormat="1" ht="12.75" customHeigh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 s="81"/>
      <c r="P581" s="90"/>
    </row>
    <row r="582" spans="1:16" s="65" customFormat="1" ht="12.75" customHeigh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 s="81"/>
      <c r="P582" s="90"/>
    </row>
    <row r="583" spans="1:16" s="65" customFormat="1" ht="12.75" customHeigh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 s="81"/>
      <c r="P583" s="90"/>
    </row>
    <row r="584" spans="1:16" s="65" customFormat="1" ht="12.75" customHeigh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 s="81"/>
      <c r="P584" s="90"/>
    </row>
    <row r="585" spans="1:16" s="65" customFormat="1" ht="12.75" customHeigh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 s="81"/>
      <c r="P585" s="90"/>
    </row>
    <row r="586" spans="1:16" s="65" customFormat="1" ht="12.75" customHeigh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 s="81"/>
      <c r="P586" s="90"/>
    </row>
    <row r="587" spans="1:16" s="65" customFormat="1" ht="12.75" customHeigh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 s="81"/>
      <c r="P587" s="90"/>
    </row>
    <row r="588" spans="1:16" s="65" customFormat="1" ht="12.75" customHeigh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 s="81"/>
      <c r="P588" s="90"/>
    </row>
    <row r="589" spans="1:16" s="65" customFormat="1" ht="12.75" customHeigh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 s="81"/>
      <c r="P589" s="90"/>
    </row>
    <row r="590" spans="1:16" s="65" customFormat="1" ht="12.75" customHeigh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 s="81"/>
      <c r="P590" s="90"/>
    </row>
    <row r="591" spans="1:16" s="65" customFormat="1" ht="12.75" customHeigh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 s="81"/>
      <c r="P591" s="90"/>
    </row>
    <row r="592" spans="1:16" s="65" customFormat="1" ht="12.75" customHeigh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 s="81"/>
      <c r="P592" s="90"/>
    </row>
    <row r="593" spans="1:16" s="65" customFormat="1" ht="12.75" customHeigh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 s="81"/>
      <c r="P593" s="90"/>
    </row>
    <row r="594" spans="1:16" s="65" customFormat="1" ht="12.75" customHeigh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 s="81"/>
      <c r="P594" s="90"/>
    </row>
    <row r="595" spans="1:16" s="65" customFormat="1" ht="12.75" customHeigh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 s="81"/>
      <c r="P595" s="90"/>
    </row>
    <row r="596" spans="1:16" s="65" customFormat="1" ht="12.75" customHeigh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 s="81"/>
      <c r="P596" s="90"/>
    </row>
    <row r="597" spans="1:16" s="65" customFormat="1" ht="12.75" customHeigh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 s="81"/>
      <c r="P597" s="90"/>
    </row>
    <row r="598" spans="1:16" s="65" customFormat="1" ht="12.75" customHeigh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 s="81"/>
      <c r="P598" s="90"/>
    </row>
    <row r="599" spans="1:16" s="65" customFormat="1" ht="12.75" customHeigh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 s="81"/>
      <c r="P599" s="90"/>
    </row>
    <row r="600" spans="1:16" s="65" customFormat="1" ht="12.75" customHeigh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 s="81"/>
      <c r="P600" s="90"/>
    </row>
    <row r="601" spans="1:16" s="65" customFormat="1" ht="12.75" customHeigh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 s="81"/>
      <c r="P601" s="90"/>
    </row>
    <row r="602" spans="1:16" s="65" customFormat="1" ht="12.75" customHeigh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 s="81"/>
      <c r="P602" s="90"/>
    </row>
    <row r="603" spans="1:16" s="65" customFormat="1" ht="12.75" customHeigh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 s="81"/>
      <c r="P603" s="90"/>
    </row>
    <row r="604" spans="1:16" s="65" customFormat="1" ht="12.75" customHeigh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 s="81"/>
      <c r="P604" s="90"/>
    </row>
    <row r="605" spans="1:16" s="65" customFormat="1" ht="12.75" customHeigh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 s="81"/>
      <c r="P605" s="90"/>
    </row>
    <row r="606" spans="1:16" s="65" customFormat="1" ht="12.75" customHeigh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 s="81"/>
      <c r="P606" s="90"/>
    </row>
    <row r="607" spans="1:16" s="65" customFormat="1" ht="12.75" customHeigh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 s="81"/>
      <c r="P607" s="90"/>
    </row>
    <row r="608" spans="1:16" s="65" customFormat="1" ht="12.75" customHeigh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 s="81"/>
      <c r="P608" s="90"/>
    </row>
    <row r="609" spans="1:16" s="65" customFormat="1" ht="12.75" customHeigh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 s="81"/>
      <c r="P609" s="90"/>
    </row>
    <row r="610" spans="1:16" s="65" customFormat="1" ht="12.75" customHeigh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 s="81"/>
      <c r="P610" s="90"/>
    </row>
    <row r="611" spans="1:16" s="65" customFormat="1" ht="12.75" customHeigh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 s="81"/>
      <c r="P611" s="90"/>
    </row>
    <row r="612" spans="1:16" s="65" customFormat="1" ht="12.75" customHeigh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 s="81"/>
      <c r="P612" s="90"/>
    </row>
    <row r="613" spans="1:16" s="65" customFormat="1" ht="12.75" customHeigh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 s="81"/>
      <c r="P613" s="90"/>
    </row>
    <row r="614" spans="1:16" s="65" customFormat="1" ht="12.75" customHeigh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 s="81"/>
      <c r="P614" s="90"/>
    </row>
    <row r="615" spans="1:16" s="65" customFormat="1" ht="12.75" customHeigh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 s="81"/>
      <c r="P615" s="90"/>
    </row>
    <row r="616" spans="1:16" s="65" customFormat="1" ht="12.75" customHeigh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 s="81"/>
      <c r="P616" s="90"/>
    </row>
    <row r="617" spans="1:16" s="65" customFormat="1" ht="12.75" customHeigh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 s="81"/>
      <c r="P617" s="90"/>
    </row>
    <row r="618" spans="1:16" s="65" customFormat="1" ht="12.75" customHeigh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 s="81"/>
      <c r="P618" s="90"/>
    </row>
    <row r="619" spans="1:16" s="65" customFormat="1" ht="12.75" customHeigh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 s="81"/>
      <c r="P619" s="90"/>
    </row>
    <row r="620" spans="1:16" s="65" customFormat="1" ht="12.75" customHeigh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 s="81"/>
      <c r="P620" s="90"/>
    </row>
    <row r="621" spans="1:16" s="65" customFormat="1" ht="12.75" customHeigh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 s="81"/>
      <c r="P621" s="90"/>
    </row>
    <row r="622" spans="1:16" s="65" customFormat="1" ht="12.75" customHeigh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 s="81"/>
      <c r="P622" s="90"/>
    </row>
    <row r="623" spans="1:16" s="65" customFormat="1" ht="12.75" customHeigh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 s="81"/>
      <c r="P623" s="90"/>
    </row>
    <row r="624" spans="1:16" s="65" customFormat="1" ht="12.75" customHeigh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 s="81"/>
      <c r="P624" s="90"/>
    </row>
    <row r="625" spans="1:16" s="65" customFormat="1" ht="12.75" customHeigh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 s="81"/>
      <c r="P625" s="90"/>
    </row>
    <row r="626" spans="1:16" s="65" customFormat="1" ht="12.75" customHeigh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 s="81"/>
      <c r="P626" s="90"/>
    </row>
    <row r="627" spans="1:16" s="65" customFormat="1" ht="12.75" customHeigh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 s="81"/>
      <c r="P627" s="90"/>
    </row>
    <row r="628" spans="1:16" s="65" customFormat="1" ht="12.75" customHeigh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 s="81"/>
      <c r="P628" s="90"/>
    </row>
    <row r="629" spans="1:16" s="65" customFormat="1" ht="12.75" customHeigh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 s="81"/>
      <c r="P629" s="90"/>
    </row>
    <row r="630" spans="1:16" s="65" customFormat="1" ht="12.75" customHeigh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 s="81"/>
      <c r="P630" s="90"/>
    </row>
    <row r="631" spans="1:16" s="65" customFormat="1" ht="12.75" customHeigh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 s="81"/>
      <c r="P631" s="90"/>
    </row>
    <row r="632" spans="1:16" s="65" customFormat="1" ht="12.75" customHeigh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 s="81"/>
      <c r="P632" s="90"/>
    </row>
    <row r="633" spans="1:16" s="65" customFormat="1" ht="12.75" customHeigh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 s="81"/>
      <c r="P633" s="90"/>
    </row>
    <row r="634" spans="1:16" s="65" customFormat="1" ht="12.75" customHeigh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 s="81"/>
      <c r="P634" s="90"/>
    </row>
    <row r="635" spans="1:16" s="65" customFormat="1" ht="12.75" customHeigh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 s="81"/>
      <c r="P635" s="90"/>
    </row>
    <row r="636" spans="1:16" s="65" customFormat="1" ht="12.75" customHeigh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 s="81"/>
      <c r="P636" s="90"/>
    </row>
    <row r="637" spans="1:16" s="65" customFormat="1" ht="12.75" customHeigh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 s="81"/>
      <c r="P637" s="90"/>
    </row>
    <row r="638" spans="1:16" s="65" customFormat="1" ht="12.75" customHeigh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 s="81"/>
      <c r="P638" s="90"/>
    </row>
    <row r="639" spans="1:16" s="65" customFormat="1" ht="12.75" customHeigh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 s="81"/>
      <c r="P639" s="90"/>
    </row>
    <row r="640" spans="1:16" s="65" customFormat="1" ht="12.75" customHeigh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 s="81"/>
      <c r="P640" s="90"/>
    </row>
    <row r="641" spans="1:16" s="65" customFormat="1" ht="12.75" customHeigh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 s="81"/>
      <c r="P641" s="90"/>
    </row>
    <row r="642" spans="1:16" s="65" customFormat="1" ht="12.75" customHeigh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 s="81"/>
      <c r="P642" s="90"/>
    </row>
    <row r="643" spans="1:16" s="65" customFormat="1" ht="12.75" customHeigh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 s="81"/>
      <c r="P643" s="90"/>
    </row>
    <row r="644" spans="1:16" s="65" customFormat="1" ht="12.75" customHeigh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 s="81"/>
      <c r="P644" s="90"/>
    </row>
    <row r="645" spans="1:16" s="65" customFormat="1" ht="12.75" customHeigh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 s="81"/>
      <c r="P645" s="90"/>
    </row>
    <row r="646" spans="1:16" s="65" customFormat="1" ht="12.75" customHeigh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 s="81"/>
      <c r="P646" s="90"/>
    </row>
    <row r="647" spans="1:16" s="65" customFormat="1" ht="12.75" customHeigh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 s="81"/>
      <c r="P647" s="90"/>
    </row>
    <row r="648" spans="1:16" s="65" customFormat="1" ht="12.75" customHeigh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 s="81"/>
      <c r="P648" s="90"/>
    </row>
    <row r="649" spans="1:16" s="65" customFormat="1" ht="12.75" customHeigh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 s="81"/>
      <c r="P649" s="90"/>
    </row>
    <row r="650" spans="1:16" s="65" customFormat="1" ht="12.75" customHeigh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 s="81"/>
      <c r="P650" s="90"/>
    </row>
    <row r="651" spans="1:16" s="65" customFormat="1" ht="12.75" customHeigh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 s="81"/>
      <c r="P651" s="90"/>
    </row>
    <row r="652" spans="1:16" s="65" customFormat="1" ht="12.75" customHeigh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 s="81"/>
      <c r="P652" s="90"/>
    </row>
    <row r="653" spans="1:16" s="65" customFormat="1" ht="12.75" customHeigh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 s="81"/>
      <c r="P653" s="90"/>
    </row>
    <row r="654" spans="1:16" s="65" customFormat="1" ht="12.75" customHeigh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 s="81"/>
      <c r="P654" s="90"/>
    </row>
    <row r="655" spans="1:16" s="65" customFormat="1" ht="12.75" customHeigh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 s="81"/>
      <c r="P655" s="90"/>
    </row>
    <row r="656" spans="1:16" s="65" customFormat="1" ht="12.75" customHeigh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 s="81"/>
      <c r="P656" s="90"/>
    </row>
    <row r="657" spans="1:16" s="65" customFormat="1" ht="12.75" customHeigh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 s="81"/>
      <c r="P657" s="90"/>
    </row>
    <row r="658" spans="1:16" s="65" customFormat="1" ht="12.75" customHeigh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 s="81"/>
      <c r="P658" s="90"/>
    </row>
    <row r="659" spans="1:16" s="65" customFormat="1" ht="12.75" customHeigh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 s="81"/>
      <c r="P659" s="90"/>
    </row>
    <row r="660" spans="1:16" s="65" customFormat="1" ht="12.75" customHeigh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 s="81"/>
      <c r="P660" s="90"/>
    </row>
    <row r="661" spans="1:16" s="65" customFormat="1" ht="12.75" customHeigh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 s="81"/>
      <c r="P661" s="90"/>
    </row>
    <row r="662" spans="1:16" s="65" customFormat="1" ht="12.75" customHeigh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 s="81"/>
      <c r="P662" s="90"/>
    </row>
    <row r="663" spans="1:16" s="65" customFormat="1" ht="12.75" customHeigh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 s="81"/>
      <c r="P663" s="90"/>
    </row>
    <row r="664" spans="1:16" s="65" customFormat="1" ht="12.75" customHeigh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 s="81"/>
      <c r="P664" s="90"/>
    </row>
    <row r="665" spans="1:16" s="65" customFormat="1" ht="12.75" customHeigh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 s="81"/>
      <c r="P665" s="90"/>
    </row>
    <row r="666" spans="1:16" s="65" customFormat="1" ht="12.75" customHeigh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 s="81"/>
      <c r="P666" s="90"/>
    </row>
    <row r="667" spans="1:16" s="65" customFormat="1" ht="12.75" customHeigh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 s="81"/>
      <c r="P667" s="90"/>
    </row>
    <row r="668" spans="1:16" s="65" customFormat="1" ht="12.75" customHeigh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 s="81"/>
      <c r="P668" s="90"/>
    </row>
    <row r="669" spans="1:16" s="65" customFormat="1" ht="12.75" customHeigh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 s="81"/>
      <c r="P669" s="90"/>
    </row>
    <row r="670" spans="1:16" s="65" customFormat="1" ht="12.75" customHeigh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 s="81"/>
      <c r="P670" s="90"/>
    </row>
    <row r="671" spans="1:16" s="65" customFormat="1" ht="12.75" customHeigh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 s="81"/>
      <c r="P671" s="90"/>
    </row>
    <row r="672" spans="1:16" s="65" customFormat="1" ht="12.75" customHeigh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 s="81"/>
      <c r="P672" s="90"/>
    </row>
    <row r="673" spans="1:16" s="65" customFormat="1" ht="12.75" customHeigh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 s="81"/>
      <c r="P673" s="90"/>
    </row>
    <row r="674" spans="1:16" s="65" customFormat="1" ht="12.75" customHeigh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 s="81"/>
      <c r="P674" s="90"/>
    </row>
    <row r="675" spans="1:16" s="65" customFormat="1" ht="12.75" customHeigh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 s="81"/>
      <c r="P675" s="90"/>
    </row>
    <row r="676" spans="1:16" s="65" customFormat="1" ht="12.75" customHeigh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 s="81"/>
      <c r="P676" s="90"/>
    </row>
    <row r="677" spans="1:16" s="65" customFormat="1" ht="12.75" customHeigh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 s="81"/>
      <c r="P677" s="90"/>
    </row>
    <row r="678" spans="1:16" s="65" customFormat="1" ht="12.75" customHeigh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 s="81"/>
      <c r="P678" s="90"/>
    </row>
    <row r="679" spans="1:16" s="65" customFormat="1" ht="12.75" customHeigh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 s="81"/>
      <c r="P679" s="90"/>
    </row>
    <row r="680" spans="1:16" s="65" customFormat="1" ht="12.75" customHeigh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 s="81"/>
      <c r="P680" s="90"/>
    </row>
    <row r="681" spans="1:16" s="65" customFormat="1" ht="12.75" customHeigh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 s="81"/>
      <c r="P681" s="90"/>
    </row>
    <row r="682" spans="1:16" s="65" customFormat="1" ht="12.75" customHeigh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 s="81"/>
      <c r="P682" s="90"/>
    </row>
    <row r="683" spans="1:16" s="65" customFormat="1" ht="12.75" customHeigh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 s="81"/>
      <c r="P683" s="90"/>
    </row>
    <row r="684" spans="1:16" s="65" customFormat="1" ht="12.75" customHeigh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 s="81"/>
      <c r="P684" s="90"/>
    </row>
    <row r="685" spans="1:16" s="65" customFormat="1" ht="12.75" customHeigh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 s="81"/>
      <c r="P685" s="90"/>
    </row>
    <row r="686" spans="1:16" s="65" customFormat="1" ht="12.75" customHeigh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 s="81"/>
      <c r="P686" s="90"/>
    </row>
    <row r="687" spans="1:16" s="65" customFormat="1" ht="12.75" customHeigh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 s="81"/>
      <c r="P687" s="90"/>
    </row>
    <row r="688" spans="1:16" s="65" customFormat="1" ht="12.75" customHeigh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 s="81"/>
      <c r="P688" s="90"/>
    </row>
    <row r="689" spans="1:16" s="65" customFormat="1" ht="12.75" customHeigh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 s="81"/>
      <c r="P689" s="90"/>
    </row>
    <row r="690" spans="1:16" s="65" customFormat="1" ht="12.75" customHeigh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 s="81"/>
      <c r="P690" s="90"/>
    </row>
    <row r="691" spans="1:16" s="65" customFormat="1" ht="12.75" customHeigh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 s="81"/>
      <c r="P691" s="90"/>
    </row>
    <row r="692" spans="1:16" s="65" customFormat="1" ht="12.75" customHeigh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 s="81"/>
      <c r="P692" s="90"/>
    </row>
    <row r="693" spans="1:16" s="65" customFormat="1" ht="12.75" customHeigh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 s="81"/>
      <c r="P693" s="90"/>
    </row>
    <row r="694" spans="1:16" s="65" customFormat="1" ht="12.75" customHeigh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 s="81"/>
      <c r="P694" s="90"/>
    </row>
    <row r="695" spans="1:16" s="65" customFormat="1" ht="12.7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 s="81"/>
      <c r="P695" s="90"/>
    </row>
    <row r="696" spans="1:16" s="65" customFormat="1" ht="12.7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 s="81"/>
      <c r="P696" s="90"/>
    </row>
    <row r="697" spans="1:16" s="65" customFormat="1" ht="12.7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 s="81"/>
      <c r="P697" s="90"/>
    </row>
    <row r="698" spans="1:16" s="65" customFormat="1" ht="12.7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 s="81"/>
      <c r="P698" s="90"/>
    </row>
    <row r="699" spans="1:16" s="65" customFormat="1" ht="12.7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 s="81"/>
      <c r="P699" s="90"/>
    </row>
    <row r="700" spans="1:16" s="65" customFormat="1" ht="12.7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 s="81"/>
      <c r="P700" s="90"/>
    </row>
    <row r="701" spans="1:16" s="65" customFormat="1" ht="12.7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 s="81"/>
      <c r="P701" s="90"/>
    </row>
    <row r="702" spans="1:16" s="65" customFormat="1" ht="12.7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 s="81"/>
      <c r="P702" s="90"/>
    </row>
    <row r="703" spans="1:16" s="65" customFormat="1" ht="12.7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 s="81"/>
      <c r="P703" s="90"/>
    </row>
    <row r="704" spans="1:16" s="65" customFormat="1" ht="12.75" customHeigh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 s="81"/>
      <c r="P704" s="90"/>
    </row>
    <row r="705" spans="1:16" s="65" customFormat="1" ht="12.75" customHeigh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 s="81"/>
      <c r="P705" s="90"/>
    </row>
    <row r="706" spans="1:16" s="65" customFormat="1" ht="12.75" customHeigh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 s="81"/>
      <c r="P706" s="90"/>
    </row>
    <row r="707" spans="1:16" s="65" customFormat="1" ht="12.75" customHeigh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 s="81"/>
      <c r="P707" s="90"/>
    </row>
    <row r="708" spans="1:16" s="65" customFormat="1" ht="12.75" customHeigh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 s="81"/>
      <c r="P708" s="90"/>
    </row>
    <row r="709" spans="1:16" s="65" customFormat="1" ht="12.75" customHeigh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 s="81"/>
      <c r="P709" s="90"/>
    </row>
    <row r="710" spans="1:16" s="65" customFormat="1" ht="12.75" customHeigh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 s="81"/>
      <c r="P710" s="90"/>
    </row>
    <row r="711" spans="1:16" s="65" customFormat="1" ht="12.75" customHeigh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 s="81"/>
      <c r="P711" s="90"/>
    </row>
    <row r="712" spans="1:16" s="65" customFormat="1" ht="12.75" customHeigh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 s="81"/>
      <c r="P712" s="90"/>
    </row>
    <row r="713" spans="1:16" s="65" customFormat="1" ht="12.75" customHeigh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 s="81"/>
      <c r="P713" s="90"/>
    </row>
    <row r="714" spans="1:16" s="65" customFormat="1" ht="12.75" customHeigh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 s="81"/>
      <c r="P714" s="90"/>
    </row>
    <row r="715" spans="1:16" s="65" customFormat="1" ht="12.75" customHeigh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 s="81"/>
      <c r="P715" s="90"/>
    </row>
    <row r="716" spans="1:16" s="65" customFormat="1" ht="12.75" customHeigh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 s="81"/>
      <c r="P716" s="90"/>
    </row>
    <row r="717" spans="1:16" s="65" customFormat="1" ht="12.75" customHeigh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 s="81"/>
      <c r="P717" s="90"/>
    </row>
    <row r="718" spans="1:16" s="65" customFormat="1" ht="12.75" customHeigh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 s="81"/>
      <c r="P718" s="90"/>
    </row>
    <row r="719" spans="1:16" s="65" customFormat="1" ht="12.75" customHeigh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 s="81"/>
      <c r="P719" s="90"/>
    </row>
    <row r="720" spans="1:16" s="65" customFormat="1" ht="12.75" customHeigh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 s="81"/>
      <c r="P720" s="90"/>
    </row>
    <row r="721" spans="1:16" s="65" customFormat="1" ht="12.75" customHeigh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 s="81"/>
      <c r="P721" s="90"/>
    </row>
    <row r="722" spans="1:16" s="65" customFormat="1" ht="12.75" customHeigh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 s="81"/>
      <c r="P722" s="90"/>
    </row>
    <row r="723" spans="1:16" s="65" customFormat="1" ht="12.75" customHeigh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 s="81"/>
      <c r="P723" s="90"/>
    </row>
    <row r="724" spans="1:16" s="65" customFormat="1" ht="12.75" customHeigh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 s="81"/>
      <c r="P724" s="90"/>
    </row>
    <row r="725" spans="1:16" s="65" customFormat="1" ht="12.75" customHeigh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 s="81"/>
      <c r="P725" s="90"/>
    </row>
    <row r="726" spans="1:16" s="65" customFormat="1" ht="12.75" customHeigh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 s="81"/>
      <c r="P726" s="90"/>
    </row>
    <row r="727" spans="1:16" s="65" customFormat="1" ht="12.75" customHeigh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 s="81"/>
      <c r="P727" s="90"/>
    </row>
    <row r="728" spans="1:16" s="65" customFormat="1" ht="12.75" customHeigh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 s="81"/>
      <c r="P728" s="90"/>
    </row>
    <row r="729" spans="1:16" s="65" customFormat="1" ht="12.75" customHeigh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 s="81"/>
      <c r="P729" s="90"/>
    </row>
    <row r="730" spans="1:16" s="65" customFormat="1" ht="12.75" customHeigh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 s="81"/>
      <c r="P730" s="90"/>
    </row>
    <row r="731" spans="1:16" s="65" customFormat="1" ht="12.75" customHeigh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 s="81"/>
      <c r="P731" s="90"/>
    </row>
    <row r="732" spans="1:16" s="65" customFormat="1" ht="12.75" customHeigh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 s="81"/>
      <c r="P732" s="90"/>
    </row>
    <row r="733" spans="1:16" s="65" customFormat="1" ht="12.75" customHeigh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 s="81"/>
      <c r="P733" s="90"/>
    </row>
    <row r="734" spans="1:16" s="65" customFormat="1" ht="12.75" customHeigh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 s="81"/>
      <c r="P734" s="90"/>
    </row>
    <row r="735" spans="1:16" s="65" customFormat="1" ht="12.75" customHeigh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 s="81"/>
      <c r="P735" s="90"/>
    </row>
    <row r="736" spans="1:16" s="65" customFormat="1" ht="12.75" customHeigh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 s="81"/>
      <c r="P736" s="90"/>
    </row>
    <row r="737" spans="1:16" s="65" customFormat="1" ht="12.75" customHeigh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 s="81"/>
      <c r="P737" s="90"/>
    </row>
    <row r="738" spans="1:16" s="65" customFormat="1" ht="12.75" customHeigh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 s="81"/>
      <c r="P738" s="90"/>
    </row>
    <row r="739" spans="1:16" s="65" customFormat="1" ht="12.75" customHeigh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 s="81"/>
      <c r="P739" s="90"/>
    </row>
    <row r="740" spans="1:16" s="65" customFormat="1" ht="12.75" customHeigh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 s="81"/>
      <c r="P740" s="90"/>
    </row>
    <row r="741" spans="1:16" s="65" customFormat="1" ht="12.75" customHeigh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 s="81"/>
      <c r="P741" s="90"/>
    </row>
    <row r="742" spans="1:16" s="65" customFormat="1" ht="12.75" customHeigh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 s="81"/>
      <c r="P742" s="90"/>
    </row>
    <row r="743" spans="1:16" s="65" customFormat="1" ht="12.75" customHeigh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 s="81"/>
      <c r="P743" s="90"/>
    </row>
    <row r="744" spans="1:16" s="65" customFormat="1" ht="12.75" customHeigh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 s="81"/>
      <c r="P744" s="90"/>
    </row>
    <row r="745" spans="1:16" s="65" customFormat="1" ht="12.75" customHeigh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 s="81"/>
      <c r="P745" s="90"/>
    </row>
    <row r="746" spans="1:16" s="65" customFormat="1" ht="12.75" customHeigh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 s="81"/>
      <c r="P746" s="90"/>
    </row>
    <row r="747" spans="1:16" s="65" customFormat="1" ht="12.75" customHeigh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 s="81"/>
      <c r="P747" s="90"/>
    </row>
    <row r="748" spans="1:16" s="65" customFormat="1" ht="12.75" customHeigh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 s="81"/>
      <c r="P748" s="90"/>
    </row>
    <row r="749" spans="1:16" s="65" customFormat="1" ht="12.75" customHeigh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 s="81"/>
      <c r="P749" s="90"/>
    </row>
    <row r="750" spans="1:16" s="65" customFormat="1" ht="12.75" customHeigh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 s="81"/>
      <c r="P750" s="90"/>
    </row>
    <row r="751" spans="1:16" s="65" customFormat="1" ht="12.75" customHeigh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 s="81"/>
      <c r="P751" s="90"/>
    </row>
    <row r="752" spans="1:16" s="65" customFormat="1" ht="12.75" customHeigh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 s="81"/>
      <c r="P752" s="90"/>
    </row>
    <row r="753" spans="1:16" s="65" customFormat="1" ht="12.75" customHeigh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 s="81"/>
      <c r="P753" s="90"/>
    </row>
    <row r="754" spans="1:16" s="65" customFormat="1" ht="12.75" customHeigh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 s="81"/>
      <c r="P754" s="90"/>
    </row>
    <row r="755" spans="1:16" s="65" customFormat="1" ht="12.75" customHeigh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 s="81"/>
      <c r="P755" s="90"/>
    </row>
    <row r="756" spans="1:16" s="65" customFormat="1" ht="12.75" customHeigh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 s="81"/>
      <c r="P756" s="90"/>
    </row>
    <row r="757" spans="1:16" s="65" customFormat="1" ht="12.75" customHeigh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 s="81"/>
      <c r="P757" s="90"/>
    </row>
    <row r="758" spans="1:16" s="65" customFormat="1" ht="12.75" customHeigh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 s="81"/>
      <c r="P758" s="90"/>
    </row>
    <row r="759" spans="1:16" s="65" customFormat="1" ht="12.75" customHeigh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 s="81"/>
      <c r="P759" s="90"/>
    </row>
    <row r="760" spans="1:16" s="65" customFormat="1" ht="12.75" customHeigh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 s="81"/>
      <c r="P760" s="90"/>
    </row>
    <row r="761" spans="1:16" s="65" customFormat="1" ht="12.75" customHeigh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 s="81"/>
      <c r="P761" s="90"/>
    </row>
    <row r="762" spans="1:16" s="65" customFormat="1" ht="12.75" customHeigh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 s="81"/>
      <c r="P762" s="90"/>
    </row>
    <row r="763" spans="1:16" s="65" customFormat="1" ht="12.75" customHeigh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 s="81"/>
      <c r="P763" s="90"/>
    </row>
    <row r="764" spans="1:16" s="65" customFormat="1" ht="12.75" customHeigh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 s="81"/>
      <c r="P764" s="90"/>
    </row>
    <row r="765" spans="1:16" s="65" customFormat="1" ht="12.75" customHeigh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 s="81"/>
      <c r="P765" s="90"/>
    </row>
    <row r="766" spans="1:16" s="65" customFormat="1" ht="12.75" customHeigh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 s="81"/>
      <c r="P766" s="90"/>
    </row>
    <row r="767" spans="1:16" s="65" customFormat="1" ht="12.75" customHeigh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 s="81"/>
      <c r="P767" s="90"/>
    </row>
    <row r="768" spans="1:16" s="65" customFormat="1" ht="12.75" customHeigh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 s="81"/>
      <c r="P768" s="90"/>
    </row>
    <row r="769" spans="1:16" s="65" customFormat="1" ht="12.75" customHeigh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 s="81"/>
      <c r="P769" s="90"/>
    </row>
    <row r="770" spans="1:16" s="65" customFormat="1" ht="12.75" customHeigh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 s="81"/>
      <c r="P770" s="90"/>
    </row>
    <row r="771" spans="1:16" s="65" customFormat="1" ht="12.75" customHeigh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 s="81"/>
      <c r="P771" s="90"/>
    </row>
    <row r="772" spans="1:16" s="65" customFormat="1" ht="12.75" customHeigh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 s="81"/>
      <c r="P772" s="90"/>
    </row>
    <row r="773" spans="1:16" s="65" customFormat="1" ht="12.75" customHeigh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 s="81"/>
      <c r="P773" s="90"/>
    </row>
    <row r="774" spans="1:16" s="65" customFormat="1" ht="12.75" customHeigh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 s="81"/>
      <c r="P774" s="90"/>
    </row>
    <row r="775" spans="1:16" s="65" customFormat="1" ht="12.75" customHeigh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 s="81"/>
      <c r="P775" s="90"/>
    </row>
    <row r="776" spans="1:16" s="65" customFormat="1" ht="12.75" customHeigh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 s="81"/>
      <c r="P776" s="90"/>
    </row>
    <row r="777" spans="1:16" s="65" customFormat="1" ht="12.75" customHeigh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 s="81"/>
      <c r="P777" s="90"/>
    </row>
    <row r="778" spans="1:16" s="65" customFormat="1" ht="12.75" customHeigh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 s="81"/>
      <c r="P778" s="90"/>
    </row>
    <row r="779" spans="1:16" s="65" customFormat="1" ht="12.75" customHeigh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 s="81"/>
      <c r="P779" s="90"/>
    </row>
    <row r="780" spans="1:16" s="65" customFormat="1" ht="12.75" customHeigh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 s="81"/>
      <c r="P780" s="90"/>
    </row>
    <row r="781" spans="1:16" s="65" customFormat="1" ht="12.75" customHeigh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 s="81"/>
      <c r="P781" s="90"/>
    </row>
    <row r="782" spans="1:16" s="65" customFormat="1" ht="12.75" customHeigh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 s="81"/>
      <c r="P782" s="90"/>
    </row>
    <row r="783" spans="1:16" s="65" customFormat="1" ht="12.75" customHeigh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 s="81"/>
      <c r="P783" s="90"/>
    </row>
    <row r="784" spans="1:16" s="65" customFormat="1" ht="12.75" customHeigh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 s="81"/>
      <c r="P784" s="90"/>
    </row>
    <row r="785" spans="1:16" s="65" customFormat="1" ht="12.75" customHeigh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 s="81"/>
      <c r="P785" s="90"/>
    </row>
    <row r="786" spans="1:16" s="65" customFormat="1" ht="12.75" customHeigh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 s="81"/>
      <c r="P786" s="90"/>
    </row>
    <row r="787" spans="1:16" s="65" customFormat="1" ht="12.75" customHeigh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 s="81"/>
      <c r="P787" s="90"/>
    </row>
    <row r="788" spans="1:16" s="65" customFormat="1" ht="12.75" customHeigh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 s="81"/>
      <c r="P788" s="90"/>
    </row>
    <row r="789" spans="1:16" s="65" customFormat="1" ht="12.75" customHeigh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 s="81"/>
      <c r="P789" s="90"/>
    </row>
    <row r="790" spans="1:16" s="65" customFormat="1" ht="12.75" customHeigh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 s="81"/>
      <c r="P790" s="90"/>
    </row>
    <row r="791" spans="1:16" s="65" customFormat="1" ht="12.75" customHeigh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 s="81"/>
      <c r="P791" s="90"/>
    </row>
    <row r="792" spans="1:16" s="65" customFormat="1" ht="12.75" customHeigh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 s="81"/>
      <c r="P792" s="90"/>
    </row>
    <row r="793" spans="1:16" s="65" customFormat="1" ht="12.75" customHeigh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 s="81"/>
      <c r="P793" s="90"/>
    </row>
    <row r="794" spans="1:16" s="65" customFormat="1" ht="12.75" customHeigh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 s="81"/>
      <c r="P794" s="90"/>
    </row>
    <row r="795" spans="1:16" s="65" customFormat="1" ht="12.75" customHeigh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 s="81"/>
      <c r="P795" s="90"/>
    </row>
    <row r="796" spans="1:16" s="65" customFormat="1" ht="12.75" customHeigh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 s="81"/>
      <c r="P796" s="90"/>
    </row>
    <row r="797" spans="1:16" s="65" customFormat="1" ht="12.75" customHeigh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 s="81"/>
      <c r="P797" s="90"/>
    </row>
    <row r="798" spans="1:16" s="65" customFormat="1" ht="12.75" customHeigh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 s="81"/>
      <c r="P798" s="90"/>
    </row>
    <row r="799" spans="1:16" s="65" customFormat="1" ht="12.75" customHeigh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 s="81"/>
      <c r="P799" s="90"/>
    </row>
    <row r="800" spans="1:16" s="65" customFormat="1" ht="12.75" customHeigh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 s="81"/>
      <c r="P800" s="90"/>
    </row>
    <row r="801" spans="1:16" s="65" customFormat="1" ht="12.75" customHeigh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 s="81"/>
      <c r="P801" s="90"/>
    </row>
    <row r="802" spans="1:16" s="65" customFormat="1" ht="12.75" customHeigh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 s="81"/>
      <c r="P802" s="90"/>
    </row>
    <row r="803" spans="1:16" s="65" customFormat="1" ht="12.75" customHeigh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 s="81"/>
      <c r="P803" s="90"/>
    </row>
    <row r="804" spans="1:16" s="65" customFormat="1" ht="12.75" customHeigh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 s="81"/>
      <c r="P804" s="90"/>
    </row>
    <row r="805" spans="1:16" s="65" customFormat="1" ht="12.75" customHeigh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 s="81"/>
      <c r="P805" s="90"/>
    </row>
    <row r="806" spans="1:16" s="65" customFormat="1" ht="12.75" customHeigh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 s="81"/>
      <c r="P806" s="90"/>
    </row>
    <row r="807" spans="1:16" s="65" customFormat="1" ht="12.75" customHeigh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 s="81"/>
      <c r="P807" s="90"/>
    </row>
    <row r="808" spans="1:16" s="65" customFormat="1" ht="12.75" customHeigh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 s="81"/>
      <c r="P808" s="90"/>
    </row>
    <row r="809" spans="1:16" s="65" customFormat="1" ht="12.75" customHeigh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 s="81"/>
      <c r="P809" s="90"/>
    </row>
    <row r="810" spans="1:16" s="65" customFormat="1" ht="12.75" customHeigh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 s="81"/>
      <c r="P810" s="90"/>
    </row>
    <row r="811" spans="1:16" s="65" customFormat="1" ht="12.75" customHeigh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 s="81"/>
      <c r="P811" s="90"/>
    </row>
    <row r="812" spans="1:16" s="65" customFormat="1" ht="12.75" customHeigh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 s="81"/>
      <c r="P812" s="90"/>
    </row>
    <row r="813" spans="1:16" s="65" customFormat="1" ht="12.75" customHeigh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 s="81"/>
      <c r="P813" s="90"/>
    </row>
    <row r="814" spans="1:16" s="65" customFormat="1" ht="12.75" customHeigh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 s="81"/>
      <c r="P814" s="90"/>
    </row>
    <row r="815" spans="1:16" s="65" customFormat="1" ht="12.75" customHeigh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 s="81"/>
      <c r="P815" s="90"/>
    </row>
    <row r="816" spans="1:16" s="65" customFormat="1" ht="12.75" customHeigh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 s="81"/>
      <c r="P816" s="90"/>
    </row>
    <row r="817" spans="1:16" s="65" customFormat="1" ht="12.75" customHeigh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 s="81"/>
      <c r="P817" s="90"/>
    </row>
    <row r="818" spans="1:16" s="65" customFormat="1" ht="12.75" customHeigh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 s="81"/>
      <c r="P818" s="90"/>
    </row>
    <row r="819" spans="1:16" s="65" customFormat="1" ht="12.75" customHeigh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 s="81"/>
      <c r="P819" s="90"/>
    </row>
    <row r="820" spans="1:16" s="65" customFormat="1" ht="12.75" customHeigh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 s="81"/>
      <c r="P820" s="90"/>
    </row>
    <row r="821" spans="1:16" s="65" customFormat="1" ht="12.75" customHeigh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 s="81"/>
      <c r="P821" s="90"/>
    </row>
    <row r="822" spans="1:16" s="65" customFormat="1" ht="12.75" customHeigh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 s="81"/>
      <c r="P822" s="90"/>
    </row>
    <row r="823" spans="1:16" s="65" customFormat="1" ht="12.75" customHeigh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 s="81"/>
      <c r="P823" s="90"/>
    </row>
    <row r="824" spans="1:16" s="65" customFormat="1" ht="12.75" customHeigh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 s="81"/>
      <c r="P824" s="90"/>
    </row>
    <row r="825" spans="1:16" s="65" customFormat="1" ht="12.75" customHeigh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 s="81"/>
      <c r="P825" s="90"/>
    </row>
    <row r="826" spans="1:16" s="65" customFormat="1" ht="12.75" customHeigh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 s="81"/>
      <c r="P826" s="90"/>
    </row>
    <row r="827" spans="1:16" s="65" customFormat="1" ht="12.75" customHeigh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 s="81"/>
      <c r="P827" s="90"/>
    </row>
    <row r="828" spans="1:16" s="65" customFormat="1" ht="12.75" customHeigh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 s="81"/>
      <c r="P828" s="90"/>
    </row>
    <row r="829" spans="1:16" s="65" customFormat="1" ht="12.75" customHeigh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 s="81"/>
      <c r="P829" s="90"/>
    </row>
    <row r="830" spans="1:16" s="65" customFormat="1" ht="12.75" customHeigh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 s="81"/>
      <c r="P830" s="90"/>
    </row>
    <row r="831" spans="1:16" s="65" customFormat="1" ht="12.75" customHeigh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 s="81"/>
      <c r="P831" s="90"/>
    </row>
    <row r="832" spans="1:16" s="65" customFormat="1" ht="12.75" customHeigh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 s="81"/>
      <c r="P832" s="90"/>
    </row>
    <row r="833" spans="1:16" s="65" customFormat="1" ht="12.75" customHeigh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 s="81"/>
      <c r="P833" s="90"/>
    </row>
    <row r="834" spans="1:16" s="65" customFormat="1" ht="12.75" customHeigh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 s="81"/>
      <c r="P834" s="90"/>
    </row>
    <row r="835" spans="1:16" s="65" customFormat="1" ht="12.75" customHeigh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 s="81"/>
      <c r="P835" s="90"/>
    </row>
    <row r="836" spans="1:16" s="65" customFormat="1" ht="12.75" customHeigh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 s="81"/>
      <c r="P836" s="90"/>
    </row>
    <row r="837" spans="1:16" s="65" customFormat="1" ht="12.75" customHeigh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 s="81"/>
      <c r="P837" s="90"/>
    </row>
    <row r="838" spans="1:16" s="65" customFormat="1" ht="12.75" customHeigh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 s="81"/>
      <c r="P838" s="90"/>
    </row>
    <row r="839" spans="1:16" s="65" customFormat="1" ht="12.75" customHeigh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 s="81"/>
      <c r="P839" s="90"/>
    </row>
    <row r="840" spans="1:16" s="65" customFormat="1" ht="12.75" customHeigh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 s="81"/>
      <c r="P840" s="90"/>
    </row>
    <row r="841" spans="1:16" s="65" customFormat="1" ht="12.75" customHeigh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 s="81"/>
      <c r="P841" s="90"/>
    </row>
    <row r="842" spans="1:16" s="65" customFormat="1" ht="12.75" customHeigh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 s="81"/>
      <c r="P842" s="90"/>
    </row>
    <row r="843" spans="1:16" s="65" customFormat="1" ht="12.75" customHeigh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 s="81"/>
      <c r="P843" s="90"/>
    </row>
    <row r="844" spans="1:16" s="65" customFormat="1" ht="12.75" customHeigh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 s="81"/>
      <c r="P844" s="90"/>
    </row>
    <row r="845" spans="1:16" s="65" customFormat="1" ht="12.75" customHeigh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 s="81"/>
      <c r="P845" s="90"/>
    </row>
    <row r="846" spans="1:16" s="65" customFormat="1" ht="12.75" customHeigh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 s="81"/>
      <c r="P846" s="90"/>
    </row>
    <row r="847" spans="1:16" s="65" customFormat="1" ht="12.75" customHeigh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 s="81"/>
      <c r="P847" s="90"/>
    </row>
    <row r="848" spans="1:16" s="65" customFormat="1" ht="12.75" customHeigh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 s="81"/>
      <c r="P848" s="90"/>
    </row>
    <row r="849" spans="1:16" s="65" customFormat="1" ht="12.75" customHeigh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 s="81"/>
      <c r="P849" s="90"/>
    </row>
    <row r="850" spans="1:16" s="65" customFormat="1" ht="12.75" customHeigh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 s="81"/>
      <c r="P850" s="90"/>
    </row>
    <row r="851" spans="1:16" s="65" customFormat="1" ht="12.75" customHeight="1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 s="81"/>
      <c r="P851" s="90"/>
    </row>
    <row r="852" spans="1:16" s="65" customFormat="1" ht="12.75" customHeight="1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 s="81"/>
      <c r="P852" s="90"/>
    </row>
    <row r="853" spans="1:16" s="65" customFormat="1" ht="12.75" customHeight="1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 s="81"/>
      <c r="P853" s="90"/>
    </row>
    <row r="854" spans="1:16" s="65" customFormat="1" ht="12.75" customHeight="1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 s="81"/>
      <c r="P854" s="90"/>
    </row>
    <row r="855" spans="1:16" s="65" customFormat="1" ht="12.75" customHeight="1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 s="81"/>
      <c r="P855" s="90"/>
    </row>
    <row r="856" spans="1:16" s="65" customFormat="1" ht="12.75" customHeight="1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 s="81"/>
      <c r="P856" s="90"/>
    </row>
    <row r="857" spans="1:16" s="65" customFormat="1" ht="12.75" customHeight="1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 s="81"/>
      <c r="P857" s="90"/>
    </row>
    <row r="858" spans="1:16" s="65" customFormat="1" ht="12.75" customHeight="1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 s="81"/>
      <c r="P858" s="90"/>
    </row>
    <row r="859" spans="1:16" s="65" customFormat="1" ht="12.75" customHeight="1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 s="81"/>
      <c r="P859" s="90"/>
    </row>
    <row r="860" spans="1:16" s="65" customFormat="1" ht="12.75" customHeight="1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 s="81"/>
      <c r="P860" s="90"/>
    </row>
    <row r="861" spans="1:16" s="65" customFormat="1" ht="12.75" customHeight="1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 s="81"/>
      <c r="P861" s="90"/>
    </row>
    <row r="862" spans="1:16" s="65" customFormat="1" ht="12.75" customHeight="1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 s="81"/>
      <c r="P862" s="90"/>
    </row>
    <row r="863" spans="1:16" s="65" customFormat="1" ht="12.75" customHeight="1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 s="81"/>
      <c r="P863" s="90"/>
    </row>
    <row r="864" spans="1:16" s="65" customFormat="1" ht="12.75" customHeight="1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 s="81"/>
      <c r="P864" s="90"/>
    </row>
    <row r="865" spans="1:16" s="65" customFormat="1" ht="12.75" customHeight="1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 s="81"/>
      <c r="P865" s="90"/>
    </row>
    <row r="866" spans="1:16" s="65" customFormat="1" ht="12.75" customHeight="1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 s="81"/>
      <c r="P866" s="90"/>
    </row>
    <row r="867" spans="1:16" s="65" customFormat="1" ht="12.75" customHeight="1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 s="81"/>
      <c r="P867" s="90"/>
    </row>
    <row r="868" spans="1:16" s="65" customFormat="1" ht="12.75" customHeight="1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 s="81"/>
      <c r="P868" s="90"/>
    </row>
    <row r="869" spans="1:16" s="65" customFormat="1" ht="12.75" customHeight="1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 s="81"/>
      <c r="P869" s="90"/>
    </row>
    <row r="870" spans="1:16" s="65" customFormat="1" ht="12.75" customHeight="1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 s="81"/>
      <c r="P870" s="90"/>
    </row>
    <row r="871" spans="1:16" s="65" customFormat="1" ht="12.75" customHeight="1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 s="81"/>
      <c r="P871" s="90"/>
    </row>
    <row r="872" spans="1:16" s="65" customFormat="1" ht="12.75" customHeight="1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 s="81"/>
      <c r="P872" s="90"/>
    </row>
    <row r="873" spans="1:16" s="65" customFormat="1" ht="12.75" customHeight="1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 s="81"/>
      <c r="P873" s="90"/>
    </row>
    <row r="874" spans="1:16" s="65" customFormat="1" ht="12.75" customHeight="1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 s="81"/>
      <c r="P874" s="90"/>
    </row>
    <row r="875" spans="1:16" s="65" customFormat="1" ht="12.75" customHeight="1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 s="81"/>
      <c r="P875" s="90"/>
    </row>
    <row r="876" spans="1:16" s="65" customFormat="1" ht="12.75" customHeight="1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 s="81"/>
      <c r="P876" s="90"/>
    </row>
    <row r="877" spans="1:16" s="65" customFormat="1" ht="12.75" customHeight="1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 s="81"/>
      <c r="P877" s="90"/>
    </row>
    <row r="878" spans="1:16" s="65" customFormat="1" ht="12.75" customHeight="1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 s="81"/>
      <c r="P878" s="90"/>
    </row>
    <row r="879" spans="1:16" s="65" customFormat="1" ht="12.75" customHeight="1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 s="81"/>
      <c r="P879" s="90"/>
    </row>
    <row r="880" spans="1:16" s="65" customFormat="1" ht="12.75" customHeight="1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 s="81"/>
      <c r="P880" s="90"/>
    </row>
    <row r="881" spans="1:16" s="65" customFormat="1" ht="12.75" customHeight="1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 s="81"/>
      <c r="P881" s="90"/>
    </row>
    <row r="882" spans="1:16" s="65" customFormat="1" ht="12.75" customHeight="1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 s="81"/>
      <c r="P882" s="90"/>
    </row>
    <row r="883" spans="1:16" s="65" customFormat="1" ht="12.75" customHeight="1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 s="81"/>
      <c r="P883" s="90"/>
    </row>
    <row r="884" spans="1:16" s="65" customFormat="1" ht="12.75" customHeight="1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 s="81"/>
      <c r="P884" s="90"/>
    </row>
    <row r="885" spans="1:16" s="65" customFormat="1" ht="12.75" customHeight="1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 s="81"/>
      <c r="P885" s="90"/>
    </row>
    <row r="886" spans="1:16" s="65" customFormat="1" ht="12.75" customHeight="1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 s="81"/>
      <c r="P886" s="90"/>
    </row>
    <row r="887" spans="1:16" s="65" customFormat="1" ht="12.75" customHeight="1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 s="81"/>
      <c r="P887" s="90"/>
    </row>
    <row r="888" spans="1:16" s="65" customFormat="1" ht="12.75" customHeight="1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 s="81"/>
      <c r="P888" s="90"/>
    </row>
    <row r="889" spans="1:16" s="65" customFormat="1" ht="12.75" customHeight="1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 s="81"/>
      <c r="P889" s="90"/>
    </row>
    <row r="890" spans="1:16" s="65" customFormat="1" ht="12.75" customHeight="1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 s="81"/>
      <c r="P890" s="90"/>
    </row>
    <row r="891" spans="1:16" s="65" customFormat="1" ht="12.75" customHeight="1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 s="81"/>
      <c r="P891" s="90"/>
    </row>
    <row r="892" spans="1:16" s="65" customFormat="1" ht="12.75" customHeight="1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 s="81"/>
      <c r="P892" s="90"/>
    </row>
    <row r="893" spans="1:16" s="65" customFormat="1" ht="12.75" customHeight="1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 s="81"/>
      <c r="P893" s="90"/>
    </row>
    <row r="894" spans="1:16" s="65" customFormat="1" ht="12.75" customHeight="1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 s="81"/>
      <c r="P894" s="90"/>
    </row>
    <row r="895" spans="1:16" s="65" customFormat="1" ht="12.75" customHeight="1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 s="81"/>
      <c r="P895" s="90"/>
    </row>
    <row r="896" spans="1:16" s="65" customFormat="1" ht="12.75" customHeight="1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 s="81"/>
      <c r="P896" s="90"/>
    </row>
    <row r="897" spans="1:16" s="65" customFormat="1" ht="12.75" customHeight="1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 s="81"/>
      <c r="P897" s="90"/>
    </row>
    <row r="898" spans="1:16" s="65" customFormat="1" ht="12.75" customHeight="1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 s="81"/>
      <c r="P898" s="90"/>
    </row>
    <row r="899" spans="1:16" s="65" customFormat="1" ht="12.75" customHeight="1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 s="81"/>
      <c r="P899" s="90"/>
    </row>
    <row r="900" spans="1:16" s="65" customFormat="1" ht="12.75" customHeight="1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 s="81"/>
      <c r="P900" s="90"/>
    </row>
    <row r="901" spans="1:16" s="65" customFormat="1" ht="12.75" customHeight="1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 s="81"/>
      <c r="P901" s="90"/>
    </row>
    <row r="902" spans="1:16" s="65" customFormat="1" ht="12.75" customHeight="1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 s="81"/>
      <c r="P902" s="90"/>
    </row>
    <row r="903" spans="1:16" s="65" customFormat="1" ht="12.75" customHeight="1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 s="81"/>
      <c r="P903" s="90"/>
    </row>
    <row r="904" spans="1:16" s="65" customFormat="1" ht="12.75" customHeight="1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 s="81"/>
      <c r="P904" s="90"/>
    </row>
    <row r="905" spans="1:16" s="65" customFormat="1" ht="12.75" customHeight="1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 s="81"/>
      <c r="P905" s="90"/>
    </row>
    <row r="906" spans="1:16" s="65" customFormat="1" ht="12.75" customHeight="1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 s="81"/>
      <c r="P906" s="90"/>
    </row>
    <row r="907" spans="1:16" s="65" customFormat="1" ht="12.75" customHeight="1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 s="81"/>
      <c r="P907" s="90"/>
    </row>
    <row r="908" spans="1:16" s="65" customFormat="1" ht="12.75" customHeight="1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 s="81"/>
      <c r="P908" s="90"/>
    </row>
    <row r="909" spans="1:16" s="65" customFormat="1" ht="12.75" customHeight="1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 s="81"/>
      <c r="P909" s="90"/>
    </row>
    <row r="910" spans="1:16" s="65" customFormat="1" ht="12.75" customHeight="1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 s="81"/>
      <c r="P910" s="90"/>
    </row>
    <row r="911" spans="1:16" s="65" customFormat="1" ht="12.75" customHeight="1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 s="81"/>
      <c r="P911" s="90"/>
    </row>
    <row r="912" spans="1:16" s="65" customFormat="1" ht="12.75" customHeight="1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 s="81"/>
      <c r="P912" s="90"/>
    </row>
    <row r="913" spans="1:16" s="65" customFormat="1" ht="12.75" customHeight="1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 s="81"/>
      <c r="P913" s="90"/>
    </row>
    <row r="914" spans="1:16" s="65" customFormat="1" ht="12.75" customHeight="1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 s="81"/>
      <c r="P914" s="90"/>
    </row>
    <row r="915" spans="1:16" s="65" customFormat="1" ht="12.75" customHeight="1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 s="81"/>
      <c r="P915" s="90"/>
    </row>
    <row r="916" spans="1:16" s="65" customFormat="1" ht="12.75" customHeight="1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 s="81"/>
      <c r="P916" s="90"/>
    </row>
    <row r="917" spans="1:16" s="65" customFormat="1" ht="12.75" customHeight="1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 s="81"/>
      <c r="P917" s="90"/>
    </row>
    <row r="918" spans="1:16" s="65" customFormat="1" ht="12.75" customHeight="1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 s="81"/>
      <c r="P918" s="90"/>
    </row>
    <row r="919" spans="1:16" s="65" customFormat="1" ht="12.75" customHeight="1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 s="81"/>
      <c r="P919" s="90"/>
    </row>
    <row r="920" spans="1:16" s="65" customFormat="1" ht="12.75" customHeight="1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 s="81"/>
      <c r="P920" s="90"/>
    </row>
    <row r="921" spans="1:16" s="65" customFormat="1" ht="12.75" customHeight="1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 s="81"/>
      <c r="P921" s="90"/>
    </row>
    <row r="922" spans="1:16" s="65" customFormat="1" ht="12.75" customHeight="1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 s="81"/>
      <c r="P922" s="90"/>
    </row>
    <row r="923" spans="1:16" s="65" customFormat="1" ht="12.75" customHeight="1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 s="81"/>
      <c r="P923" s="90"/>
    </row>
    <row r="924" spans="1:16" s="65" customFormat="1" ht="12.75" customHeight="1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 s="81"/>
      <c r="P924" s="90"/>
    </row>
    <row r="925" spans="1:16" s="65" customFormat="1" ht="12.75" customHeight="1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 s="81"/>
      <c r="P925" s="90"/>
    </row>
    <row r="926" spans="1:16" s="65" customFormat="1" ht="12.75" customHeight="1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 s="81"/>
      <c r="P926" s="90"/>
    </row>
    <row r="927" spans="1:16" s="65" customFormat="1" ht="12.75" customHeight="1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 s="81"/>
      <c r="P927" s="90"/>
    </row>
    <row r="928" spans="1:16" s="65" customFormat="1" ht="12.75" customHeight="1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 s="81"/>
      <c r="P928" s="90"/>
    </row>
    <row r="929" spans="1:16" s="65" customFormat="1" ht="12.75" customHeight="1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 s="81"/>
      <c r="P929" s="90"/>
    </row>
    <row r="930" spans="1:16" s="65" customFormat="1" ht="12.75" customHeight="1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 s="81"/>
      <c r="P930" s="90"/>
    </row>
    <row r="931" spans="1:16" s="65" customFormat="1" ht="12.75" customHeight="1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 s="81"/>
      <c r="P931" s="90"/>
    </row>
    <row r="932" spans="1:16" s="65" customFormat="1" ht="12.75" customHeight="1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 s="81"/>
      <c r="P932" s="90"/>
    </row>
    <row r="933" spans="1:16" s="65" customFormat="1" ht="12.75" customHeight="1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 s="81"/>
      <c r="P933" s="90"/>
    </row>
    <row r="934" spans="1:16" s="65" customFormat="1" ht="12.75" customHeight="1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 s="81"/>
      <c r="P934" s="90"/>
    </row>
    <row r="935" spans="1:16" s="65" customFormat="1" ht="12.75" customHeight="1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 s="81"/>
      <c r="P935" s="90"/>
    </row>
    <row r="936" spans="1:16" s="65" customFormat="1" ht="12.75" customHeight="1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 s="81"/>
      <c r="P936" s="90"/>
    </row>
    <row r="937" spans="1:16" s="65" customFormat="1" ht="12.75" customHeight="1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 s="81"/>
      <c r="P937" s="90"/>
    </row>
    <row r="938" spans="1:16" s="65" customFormat="1" ht="12.75" customHeight="1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 s="81"/>
      <c r="P938" s="90"/>
    </row>
    <row r="939" spans="1:16" s="65" customFormat="1" ht="12.75" customHeight="1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 s="81"/>
      <c r="P939" s="90"/>
    </row>
    <row r="940" spans="1:16" s="65" customFormat="1" ht="12.75" customHeight="1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 s="81"/>
      <c r="P940" s="90"/>
    </row>
    <row r="941" spans="1:16" s="65" customFormat="1" ht="12.75" customHeight="1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 s="81"/>
      <c r="P941" s="90"/>
    </row>
    <row r="942" spans="1:16" s="65" customFormat="1" ht="12.75" customHeight="1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 s="81"/>
      <c r="P942" s="90"/>
    </row>
    <row r="943" spans="1:16" s="65" customFormat="1" ht="12.75" customHeight="1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 s="81"/>
      <c r="P943" s="90"/>
    </row>
    <row r="944" spans="1:16" s="65" customFormat="1" ht="12.75" customHeight="1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 s="81"/>
      <c r="P944" s="90"/>
    </row>
    <row r="945" spans="1:16" s="65" customFormat="1" ht="12.75" customHeight="1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 s="81"/>
      <c r="P945" s="90"/>
    </row>
    <row r="946" spans="1:16" s="65" customFormat="1" ht="12.75" customHeight="1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 s="81"/>
      <c r="P946" s="90"/>
    </row>
    <row r="947" spans="1:16" s="65" customFormat="1" ht="12.75" customHeight="1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 s="81"/>
      <c r="P947" s="90"/>
    </row>
    <row r="948" spans="1:16" s="65" customFormat="1" ht="12.75" customHeight="1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 s="81"/>
      <c r="P948" s="90"/>
    </row>
    <row r="949" spans="1:16" s="65" customFormat="1" ht="12.75" customHeight="1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 s="81"/>
      <c r="P949" s="90"/>
    </row>
    <row r="950" spans="1:16" s="65" customFormat="1" ht="12.75" customHeight="1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 s="81"/>
      <c r="P950" s="90"/>
    </row>
    <row r="951" spans="1:16" s="65" customFormat="1" ht="12.75" customHeight="1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 s="81"/>
      <c r="P951" s="90"/>
    </row>
    <row r="952" spans="1:16" s="65" customFormat="1" ht="12.75" customHeight="1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 s="81"/>
      <c r="P952" s="90"/>
    </row>
    <row r="953" spans="1:16" s="65" customFormat="1" ht="12.75" customHeight="1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 s="81"/>
      <c r="P953" s="90"/>
    </row>
    <row r="954" spans="1:16" s="65" customFormat="1" ht="12.75" customHeight="1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 s="81"/>
      <c r="P954" s="90"/>
    </row>
    <row r="955" spans="1:16" s="65" customFormat="1" ht="12.75" customHeight="1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 s="81"/>
      <c r="P955" s="90"/>
    </row>
    <row r="956" spans="1:16" s="65" customFormat="1" ht="12.75" customHeight="1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 s="81"/>
      <c r="P956" s="90"/>
    </row>
    <row r="957" spans="1:16" s="65" customFormat="1" ht="12.75" customHeight="1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 s="81"/>
      <c r="P957" s="90"/>
    </row>
    <row r="958" spans="1:16" s="65" customFormat="1" ht="12.75" customHeight="1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 s="81"/>
      <c r="P958" s="90"/>
    </row>
    <row r="959" spans="1:16" s="65" customFormat="1" ht="12.75" customHeight="1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 s="81"/>
      <c r="P959" s="90"/>
    </row>
    <row r="960" spans="1:16" s="65" customFormat="1" ht="12.75" customHeight="1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 s="81"/>
      <c r="P960" s="90"/>
    </row>
    <row r="961" spans="1:16" s="65" customFormat="1" ht="12.75" customHeight="1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 s="81"/>
      <c r="P961" s="90"/>
    </row>
    <row r="962" spans="1:16" s="65" customFormat="1" ht="12.75" customHeight="1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 s="81"/>
      <c r="P962" s="90"/>
    </row>
    <row r="963" spans="1:16" s="65" customFormat="1" ht="12.75" customHeight="1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 s="81"/>
      <c r="P963" s="90"/>
    </row>
    <row r="964" spans="1:16" s="65" customFormat="1" ht="12.75" customHeight="1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 s="81"/>
      <c r="P964" s="90"/>
    </row>
    <row r="965" spans="1:16" s="65" customFormat="1" ht="12.75" customHeight="1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 s="81"/>
      <c r="P965" s="90"/>
    </row>
    <row r="966" spans="1:16" s="65" customFormat="1" ht="12.75" customHeight="1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 s="81"/>
      <c r="P966" s="90"/>
    </row>
    <row r="967" spans="1:16" s="65" customFormat="1" ht="12.75" customHeight="1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 s="81"/>
      <c r="P967" s="90"/>
    </row>
    <row r="968" spans="1:16" s="65" customFormat="1" ht="12.75" customHeight="1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 s="81"/>
      <c r="P968" s="90"/>
    </row>
    <row r="969" spans="1:16" s="65" customFormat="1" ht="12.75" customHeight="1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 s="81"/>
      <c r="P969" s="90"/>
    </row>
    <row r="970" spans="1:16" s="65" customFormat="1" ht="12.75" customHeight="1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 s="81"/>
      <c r="P970" s="90"/>
    </row>
    <row r="971" spans="1:16" s="65" customFormat="1" ht="12.75" customHeight="1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 s="81"/>
      <c r="P971" s="90"/>
    </row>
    <row r="972" spans="1:16" s="65" customFormat="1" ht="12.75" customHeight="1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 s="81"/>
      <c r="P972" s="90"/>
    </row>
    <row r="973" spans="1:16" s="65" customFormat="1" ht="12.75" customHeight="1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 s="81"/>
      <c r="P973" s="90"/>
    </row>
    <row r="974" spans="1:16" s="65" customFormat="1" ht="12.75" customHeight="1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 s="81"/>
      <c r="P974" s="90"/>
    </row>
    <row r="975" spans="1:16" s="65" customFormat="1" ht="12.75" customHeight="1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 s="81"/>
      <c r="P975" s="90"/>
    </row>
    <row r="976" spans="1:16" s="65" customFormat="1" ht="12.75" customHeight="1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 s="81"/>
      <c r="P976" s="90"/>
    </row>
    <row r="977" spans="1:16" s="65" customFormat="1" ht="12.75" customHeight="1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 s="81"/>
      <c r="P977" s="90"/>
    </row>
    <row r="978" spans="1:16" s="65" customFormat="1" ht="12.75" customHeight="1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 s="81"/>
      <c r="P978" s="90"/>
    </row>
    <row r="979" spans="1:16" s="65" customFormat="1" ht="12.75" customHeight="1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 s="81"/>
      <c r="P979" s="90"/>
    </row>
    <row r="980" spans="1:16" s="65" customFormat="1" ht="12.75" customHeight="1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 s="81"/>
      <c r="P980" s="90"/>
    </row>
    <row r="981" spans="1:16" s="65" customFormat="1" ht="12.75" customHeight="1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 s="81"/>
      <c r="P981" s="90"/>
    </row>
    <row r="982" spans="1:16" s="65" customFormat="1" ht="12.75" customHeight="1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 s="81"/>
      <c r="P982" s="90"/>
    </row>
    <row r="983" spans="1:16" s="65" customFormat="1" ht="12.75" customHeight="1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 s="81"/>
      <c r="P983" s="90"/>
    </row>
    <row r="984" spans="1:16" s="65" customFormat="1" ht="12.75" customHeight="1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 s="81"/>
      <c r="P984" s="90"/>
    </row>
    <row r="985" spans="1:16" s="65" customFormat="1" ht="12.75" customHeight="1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 s="81"/>
      <c r="P985" s="90"/>
    </row>
    <row r="986" spans="1:16" s="65" customFormat="1" ht="12.75" customHeight="1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 s="81"/>
      <c r="P986" s="90"/>
    </row>
    <row r="987" spans="1:16" s="65" customFormat="1" ht="12.75" customHeight="1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 s="81"/>
      <c r="P987" s="90"/>
    </row>
    <row r="988" spans="1:16" s="65" customFormat="1" ht="12.75" customHeight="1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 s="81"/>
      <c r="P988" s="90"/>
    </row>
    <row r="989" spans="1:16" s="65" customFormat="1" ht="12.75" customHeight="1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 s="81"/>
      <c r="P989" s="90"/>
    </row>
    <row r="990" spans="1:16" s="65" customFormat="1" ht="12.75" customHeight="1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 s="81"/>
      <c r="P990" s="90"/>
    </row>
    <row r="991" spans="1:16" s="65" customFormat="1" ht="12.75" customHeight="1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 s="81"/>
      <c r="P991" s="90"/>
    </row>
    <row r="992" spans="1:16" s="65" customFormat="1" ht="12.75" customHeight="1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 s="81"/>
      <c r="P992" s="90"/>
    </row>
    <row r="993" spans="1:16" s="65" customFormat="1" ht="12.75" customHeight="1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 s="81"/>
      <c r="P993" s="90"/>
    </row>
    <row r="994" spans="1:16" s="65" customFormat="1" ht="12.75" customHeight="1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 s="81"/>
      <c r="P994" s="90"/>
    </row>
    <row r="995" spans="1:16" s="65" customFormat="1" ht="12.75" customHeight="1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 s="81"/>
      <c r="P995" s="90"/>
    </row>
    <row r="996" spans="1:16" s="65" customFormat="1" ht="12.75" customHeight="1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 s="81"/>
      <c r="P996" s="90"/>
    </row>
    <row r="997" spans="1:16" s="65" customFormat="1" ht="12.75" customHeight="1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 s="81"/>
      <c r="P997" s="90"/>
    </row>
    <row r="998" spans="1:16" s="65" customFormat="1" ht="12.75" customHeight="1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 s="81"/>
      <c r="P998" s="90"/>
    </row>
    <row r="999" spans="1:16" s="65" customFormat="1" ht="12.75" customHeight="1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 s="81"/>
      <c r="P999" s="90"/>
    </row>
    <row r="1000" spans="1:16" s="65" customFormat="1" ht="12.75" customHeight="1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 s="81"/>
      <c r="P1000" s="90"/>
    </row>
    <row r="1001" spans="1:16" s="65" customFormat="1" ht="12.75" customHeight="1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 s="81"/>
      <c r="P1001" s="90"/>
    </row>
    <row r="1002" spans="1:16" s="65" customFormat="1" ht="12.75" customHeight="1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 s="81"/>
      <c r="P1002" s="90"/>
    </row>
    <row r="1003" spans="1:16" s="65" customFormat="1" ht="12.75" customHeight="1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 s="81"/>
      <c r="P1003" s="90"/>
    </row>
    <row r="1004" spans="1:16" s="65" customFormat="1" ht="12.75" customHeight="1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 s="81"/>
      <c r="P1004" s="90"/>
    </row>
    <row r="1005" spans="1:16" s="65" customFormat="1" ht="12.75" customHeight="1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 s="81"/>
      <c r="P1005" s="90"/>
    </row>
    <row r="1006" spans="1:16" s="65" customFormat="1" ht="12.75" customHeight="1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 s="81"/>
      <c r="P1006" s="90"/>
    </row>
    <row r="1007" spans="1:16" s="65" customFormat="1" ht="12.75" customHeight="1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 s="81"/>
      <c r="P1007" s="90"/>
    </row>
    <row r="1008" spans="1:16" s="65" customFormat="1" ht="12.75" customHeight="1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 s="81"/>
      <c r="P1008" s="90"/>
    </row>
    <row r="1009" spans="1:16" s="65" customFormat="1" ht="12.75" customHeight="1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 s="81"/>
      <c r="P1009" s="90"/>
    </row>
    <row r="1010" spans="1:16" s="65" customFormat="1" ht="12.75" customHeight="1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 s="81"/>
      <c r="P1010" s="90"/>
    </row>
    <row r="1011" spans="1:16" s="65" customFormat="1" ht="12.75" customHeight="1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 s="81"/>
      <c r="P1011" s="90"/>
    </row>
    <row r="1012" spans="1:16" s="65" customFormat="1" ht="12.75" customHeight="1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 s="81"/>
      <c r="P1012" s="90"/>
    </row>
    <row r="1013" spans="1:16" s="65" customFormat="1" ht="12.75" customHeight="1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 s="81"/>
      <c r="P1013" s="90"/>
    </row>
    <row r="1014" spans="1:16" s="65" customFormat="1" ht="12.75" customHeight="1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 s="81"/>
      <c r="P1014" s="90"/>
    </row>
    <row r="1015" spans="1:16" s="65" customFormat="1" ht="12.75" customHeight="1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 s="81"/>
      <c r="P1015" s="90"/>
    </row>
    <row r="1016" spans="1:16" s="65" customFormat="1" ht="12.75" customHeight="1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 s="81"/>
      <c r="P1016" s="90"/>
    </row>
    <row r="1017" spans="1:16" s="65" customFormat="1" ht="12.75" customHeight="1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 s="81"/>
      <c r="P1017" s="90"/>
    </row>
    <row r="1018" spans="1:16" s="65" customFormat="1" ht="12.75" customHeight="1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 s="81"/>
      <c r="P1018" s="90"/>
    </row>
    <row r="1019" spans="1:16" s="65" customFormat="1" ht="12.75" customHeight="1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 s="81"/>
      <c r="P1019" s="90"/>
    </row>
    <row r="1020" spans="1:16" s="65" customFormat="1" ht="12.75" customHeight="1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 s="81"/>
      <c r="P1020" s="90"/>
    </row>
    <row r="1021" spans="1:16" s="65" customFormat="1" ht="12.75" customHeight="1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 s="81"/>
      <c r="P1021" s="90"/>
    </row>
    <row r="1022" spans="1:16" s="65" customFormat="1" ht="12.75" customHeight="1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 s="81"/>
      <c r="P1022" s="90"/>
    </row>
    <row r="1023" spans="1:16" s="65" customFormat="1" ht="12.75" customHeight="1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 s="81"/>
      <c r="P1023" s="90"/>
    </row>
    <row r="1024" spans="1:16" s="65" customFormat="1" ht="12.75" customHeight="1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 s="81"/>
      <c r="P1024" s="90"/>
    </row>
    <row r="1025" spans="1:16" s="65" customFormat="1" ht="12.75" customHeight="1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 s="81"/>
      <c r="P1025" s="90"/>
    </row>
    <row r="1026" spans="1:16" s="65" customFormat="1" ht="12.75" customHeight="1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 s="81"/>
      <c r="P1026" s="90"/>
    </row>
    <row r="1027" spans="1:16" s="65" customFormat="1" ht="12.75" customHeight="1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 s="81"/>
      <c r="P1027" s="90"/>
    </row>
    <row r="1028" spans="1:16" s="65" customFormat="1" ht="12.75" customHeight="1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 s="81"/>
      <c r="P1028" s="90"/>
    </row>
    <row r="1029" spans="1:16" s="65" customFormat="1" ht="12.75" customHeight="1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 s="81"/>
      <c r="P1029" s="90"/>
    </row>
    <row r="1030" spans="1:16" s="65" customFormat="1" ht="12.75" customHeight="1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 s="81"/>
      <c r="P1030" s="90"/>
    </row>
    <row r="1031" spans="1:16" s="65" customFormat="1" ht="12.75" customHeight="1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 s="81"/>
      <c r="P1031" s="90"/>
    </row>
    <row r="1032" spans="1:16" s="65" customFormat="1" ht="12.75" customHeight="1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 s="81"/>
      <c r="P1032" s="90"/>
    </row>
    <row r="1033" spans="1:16" s="65" customFormat="1" ht="12.75" customHeight="1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 s="81"/>
      <c r="P1033" s="90"/>
    </row>
    <row r="1034" spans="1:16" s="65" customFormat="1" ht="12.75" customHeight="1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 s="81"/>
      <c r="P1034" s="90"/>
    </row>
    <row r="1035" spans="1:16" s="65" customFormat="1" ht="12.75" customHeight="1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 s="81"/>
      <c r="P1035" s="90"/>
    </row>
    <row r="1036" spans="1:16" s="65" customFormat="1" ht="12.75" customHeight="1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 s="81"/>
      <c r="P1036" s="90"/>
    </row>
    <row r="1037" spans="1:16" s="65" customFormat="1" ht="12.75" customHeight="1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 s="81"/>
      <c r="P1037" s="90"/>
    </row>
    <row r="1038" spans="1:16" s="65" customFormat="1" ht="12.75" customHeight="1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 s="81"/>
      <c r="P1038" s="90"/>
    </row>
    <row r="1039" spans="1:16" s="65" customFormat="1" ht="12.75" customHeight="1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 s="81"/>
      <c r="P1039" s="90"/>
    </row>
    <row r="1040" spans="1:16" s="65" customFormat="1" ht="12.75" customHeight="1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 s="81"/>
      <c r="P1040" s="90"/>
    </row>
    <row r="1041" spans="1:16" s="65" customFormat="1" ht="12.75" customHeight="1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 s="81"/>
      <c r="P1041" s="90"/>
    </row>
    <row r="1042" spans="1:16" s="65" customFormat="1" ht="12.75" customHeight="1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 s="81"/>
      <c r="P1042" s="90"/>
    </row>
    <row r="1043" spans="1:16" s="65" customFormat="1" ht="12.75" customHeight="1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 s="81"/>
      <c r="P1043" s="90"/>
    </row>
    <row r="1044" spans="1:16" s="65" customFormat="1" ht="12.75" customHeight="1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 s="81"/>
      <c r="P1044" s="90"/>
    </row>
    <row r="1045" spans="1:16" s="65" customFormat="1" ht="12.75" customHeight="1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 s="81"/>
      <c r="P1045" s="90"/>
    </row>
    <row r="1046" spans="1:16" s="65" customFormat="1" ht="12.75" customHeight="1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 s="81"/>
      <c r="P1046" s="90"/>
    </row>
    <row r="1047" spans="1:16" s="65" customFormat="1" ht="12.75" customHeight="1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 s="81"/>
      <c r="P1047" s="90"/>
    </row>
    <row r="1048" spans="1:16" s="65" customFormat="1" ht="12.75" customHeight="1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 s="81"/>
      <c r="P1048" s="90"/>
    </row>
    <row r="1049" spans="1:16" s="65" customFormat="1" ht="12.75" customHeight="1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 s="81"/>
      <c r="P1049" s="90"/>
    </row>
    <row r="1050" spans="1:16" s="65" customFormat="1" ht="12.75" customHeight="1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 s="81"/>
      <c r="P1050" s="90"/>
    </row>
    <row r="1051" spans="1:16" s="65" customFormat="1" ht="12.75" customHeight="1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 s="81"/>
      <c r="P1051" s="90"/>
    </row>
    <row r="1052" spans="1:16" s="65" customFormat="1" ht="12.75" customHeight="1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 s="81"/>
      <c r="P1052" s="90"/>
    </row>
    <row r="1053" spans="1:16" s="65" customFormat="1" ht="12.75" customHeight="1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 s="81"/>
      <c r="P1053" s="90"/>
    </row>
    <row r="1054" spans="1:16" s="65" customFormat="1" ht="12.75" customHeight="1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 s="81"/>
      <c r="P1054" s="90"/>
    </row>
    <row r="1055" spans="1:16" s="65" customFormat="1" ht="12.75" customHeight="1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 s="81"/>
      <c r="P1055" s="90"/>
    </row>
    <row r="1056" spans="1:16" s="65" customFormat="1" ht="12.75" customHeight="1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 s="81"/>
      <c r="P1056" s="90"/>
    </row>
    <row r="1057" spans="1:16" s="65" customFormat="1" ht="12.75" customHeight="1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 s="81"/>
      <c r="P1057" s="90"/>
    </row>
    <row r="1058" spans="1:16" s="65" customFormat="1" ht="12.75" customHeight="1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 s="81"/>
      <c r="P1058" s="90"/>
    </row>
    <row r="1059" spans="1:16" s="65" customFormat="1" ht="12.75" customHeight="1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 s="81"/>
      <c r="P1059" s="90"/>
    </row>
    <row r="1060" spans="1:16" s="65" customFormat="1" ht="12.75" customHeight="1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 s="81"/>
      <c r="P1060" s="90"/>
    </row>
    <row r="1061" spans="1:16" s="65" customFormat="1" ht="12.75" customHeight="1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 s="81"/>
      <c r="P1061" s="90"/>
    </row>
    <row r="1062" spans="1:16" s="65" customFormat="1" ht="12.75" customHeight="1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 s="81"/>
      <c r="P1062" s="90"/>
    </row>
    <row r="1063" spans="1:16" s="65" customFormat="1" ht="12.75" customHeight="1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 s="81"/>
      <c r="P1063" s="90"/>
    </row>
    <row r="1064" spans="1:16" s="65" customFormat="1" ht="12.75" customHeight="1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 s="81"/>
      <c r="P1064" s="90"/>
    </row>
    <row r="1065" spans="1:16" s="65" customFormat="1" ht="12.75" customHeight="1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 s="81"/>
      <c r="P1065" s="90"/>
    </row>
    <row r="1066" spans="1:16" s="65" customFormat="1" ht="12.75" customHeight="1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 s="81"/>
      <c r="P1066" s="90"/>
    </row>
    <row r="1067" spans="1:16" s="65" customFormat="1" ht="12.75" customHeight="1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 s="81"/>
      <c r="P1067" s="90"/>
    </row>
    <row r="1068" spans="1:16" s="65" customFormat="1" ht="12.75" customHeight="1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 s="81"/>
      <c r="P1068" s="90"/>
    </row>
    <row r="1069" spans="1:16" s="65" customFormat="1" ht="12.75" customHeight="1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 s="81"/>
      <c r="P1069" s="90"/>
    </row>
    <row r="1070" spans="1:16" s="65" customFormat="1" ht="12.75" customHeight="1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 s="81"/>
      <c r="P1070" s="90"/>
    </row>
    <row r="1071" spans="1:16" s="65" customFormat="1" ht="12.75" customHeight="1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 s="81"/>
      <c r="P1071" s="90"/>
    </row>
    <row r="1072" spans="1:16" s="65" customFormat="1" ht="12.75" customHeight="1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 s="81"/>
      <c r="P1072" s="90"/>
    </row>
    <row r="1073" spans="1:16" s="65" customFormat="1" ht="12.75" customHeight="1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 s="81"/>
      <c r="P1073" s="90"/>
    </row>
    <row r="1074" spans="1:16" s="65" customFormat="1" ht="12.75" customHeight="1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 s="81"/>
      <c r="P1074" s="90"/>
    </row>
    <row r="1075" spans="1:16" s="65" customFormat="1" ht="12.75" customHeight="1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 s="81"/>
      <c r="P1075" s="90"/>
    </row>
    <row r="1076" spans="1:16" s="65" customFormat="1" ht="12.75" customHeight="1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 s="81"/>
      <c r="P1076" s="90"/>
    </row>
    <row r="1077" spans="1:16" s="65" customFormat="1" ht="12.75" customHeight="1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 s="81"/>
      <c r="P1077" s="90"/>
    </row>
    <row r="1078" spans="1:16" s="65" customFormat="1" ht="12.75" customHeight="1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 s="81"/>
      <c r="P1078" s="90"/>
    </row>
    <row r="1079" spans="1:16" s="65" customFormat="1" ht="12.75" customHeight="1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 s="81"/>
      <c r="P1079" s="90"/>
    </row>
    <row r="1080" spans="1:16" s="65" customFormat="1" ht="12.75" customHeight="1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 s="81"/>
      <c r="P1080" s="90"/>
    </row>
    <row r="1081" spans="1:16" s="65" customFormat="1" ht="12.75" customHeight="1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 s="81"/>
      <c r="P1081" s="90"/>
    </row>
    <row r="1082" spans="1:16" s="65" customFormat="1" ht="12.75" customHeight="1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 s="81"/>
      <c r="P1082" s="90"/>
    </row>
    <row r="1083" spans="1:16" s="65" customFormat="1" ht="12.75" customHeight="1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 s="81"/>
      <c r="P1083" s="90"/>
    </row>
    <row r="1084" spans="1:16" s="65" customFormat="1" ht="12.75" customHeight="1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 s="81"/>
      <c r="P1084" s="90"/>
    </row>
    <row r="1085" spans="1:16" s="65" customFormat="1" ht="12.75" customHeight="1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 s="81"/>
      <c r="P1085" s="90"/>
    </row>
    <row r="1086" spans="1:16" s="65" customFormat="1" ht="12.75" customHeight="1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 s="81"/>
      <c r="P1086" s="90"/>
    </row>
    <row r="1087" spans="1:16" s="65" customFormat="1" ht="12.75" customHeight="1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 s="81"/>
      <c r="P1087" s="90"/>
    </row>
    <row r="1088" spans="1:16" s="65" customFormat="1" ht="12.75" customHeight="1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 s="81"/>
      <c r="P1088" s="90"/>
    </row>
    <row r="1089" spans="1:16" s="65" customFormat="1" ht="12.75" customHeight="1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 s="81"/>
      <c r="P1089" s="90"/>
    </row>
    <row r="1090" spans="1:16" s="65" customFormat="1" ht="12.75" customHeight="1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 s="81"/>
      <c r="P1090" s="90"/>
    </row>
    <row r="1091" spans="1:16" s="65" customFormat="1" ht="12.75" customHeight="1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 s="81"/>
      <c r="P1091" s="90"/>
    </row>
    <row r="1092" spans="1:16" s="65" customFormat="1" ht="12.75" customHeight="1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 s="81"/>
      <c r="P1092" s="90"/>
    </row>
    <row r="1093" spans="1:16" s="65" customFormat="1" ht="12.75" customHeight="1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 s="81"/>
      <c r="P1093" s="90"/>
    </row>
    <row r="1094" spans="1:16" s="65" customFormat="1" ht="12.75" customHeight="1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 s="81"/>
      <c r="P1094" s="90"/>
    </row>
    <row r="1095" spans="1:16" s="65" customFormat="1" ht="12.75" customHeight="1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 s="81"/>
      <c r="P1095" s="90"/>
    </row>
    <row r="1096" spans="1:16" s="65" customFormat="1" ht="12.75" customHeight="1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 s="81"/>
      <c r="P1096" s="90"/>
    </row>
    <row r="1097" spans="1:16" s="65" customFormat="1" ht="12.75" customHeight="1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 s="81"/>
      <c r="P1097" s="90"/>
    </row>
    <row r="1098" spans="1:16" s="65" customFormat="1" ht="12.75" customHeight="1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 s="81"/>
      <c r="P1098" s="90"/>
    </row>
    <row r="1099" spans="1:16" s="65" customFormat="1" ht="12.75" customHeight="1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 s="81"/>
      <c r="P1099" s="90"/>
    </row>
    <row r="1100" spans="1:16" s="65" customFormat="1" ht="12.75" customHeight="1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 s="81"/>
      <c r="P1100" s="90"/>
    </row>
    <row r="1101" spans="1:16" s="65" customFormat="1" ht="12.75" customHeight="1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 s="81"/>
      <c r="P1101" s="90"/>
    </row>
    <row r="1102" spans="1:16" s="65" customFormat="1" ht="12.75" customHeight="1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 s="81"/>
      <c r="P1102" s="90"/>
    </row>
    <row r="1103" spans="1:16" s="65" customFormat="1" ht="12.75" customHeight="1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 s="81"/>
      <c r="P1103" s="90"/>
    </row>
    <row r="1104" spans="1:16" s="65" customFormat="1" ht="12.75" customHeight="1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 s="81"/>
      <c r="P1104" s="90"/>
    </row>
    <row r="1105" spans="1:16" s="65" customFormat="1" ht="12.75" customHeight="1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 s="81"/>
      <c r="P1105" s="90"/>
    </row>
    <row r="1106" spans="1:16" s="65" customFormat="1" ht="12.75" customHeight="1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 s="81"/>
      <c r="P1106" s="90"/>
    </row>
    <row r="1107" spans="1:16" s="65" customFormat="1" ht="12.75" customHeight="1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 s="81"/>
      <c r="P1107" s="90"/>
    </row>
    <row r="1108" spans="1:16" s="65" customFormat="1" ht="12.75" customHeight="1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 s="81"/>
      <c r="P1108" s="90"/>
    </row>
    <row r="1109" spans="1:16" s="65" customFormat="1" ht="12.75" customHeight="1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 s="81"/>
      <c r="P1109" s="90"/>
    </row>
    <row r="1110" spans="1:16" s="65" customFormat="1" ht="12.75" customHeight="1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 s="81"/>
      <c r="P1110" s="90"/>
    </row>
    <row r="1111" spans="1:16" s="65" customFormat="1" ht="12.75" customHeight="1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 s="81"/>
      <c r="P1111" s="90"/>
    </row>
    <row r="1112" spans="1:16" s="65" customFormat="1" ht="12.75" customHeight="1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 s="81"/>
      <c r="P1112" s="90"/>
    </row>
    <row r="1113" spans="1:16" s="65" customFormat="1" ht="12.75" customHeight="1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 s="81"/>
      <c r="P1113" s="90"/>
    </row>
    <row r="1114" spans="1:16" s="65" customFormat="1" ht="12.75" customHeight="1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 s="81"/>
      <c r="P1114" s="90"/>
    </row>
    <row r="1115" spans="1:16" s="65" customFormat="1" ht="12.75" customHeight="1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 s="81"/>
      <c r="P1115" s="90"/>
    </row>
    <row r="1116" spans="1:16" s="65" customFormat="1" ht="12.75" customHeight="1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 s="81"/>
      <c r="P1116" s="90"/>
    </row>
    <row r="1117" spans="1:16" s="65" customFormat="1" ht="12.75" customHeight="1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 s="81"/>
      <c r="P1117" s="90"/>
    </row>
    <row r="1118" spans="1:16" s="65" customFormat="1" ht="12.75" customHeight="1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 s="81"/>
      <c r="P1118" s="90"/>
    </row>
    <row r="1119" spans="1:16" s="65" customFormat="1" ht="12.75" customHeight="1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 s="81"/>
      <c r="P1119" s="90"/>
    </row>
    <row r="1120" spans="1:16" s="65" customFormat="1" ht="12.75" customHeight="1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 s="81"/>
      <c r="P1120" s="90"/>
    </row>
    <row r="1121" spans="1:16" s="65" customFormat="1" ht="12.75" customHeight="1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 s="81"/>
      <c r="P1121" s="90"/>
    </row>
    <row r="1122" spans="1:16" s="65" customFormat="1" ht="12.75" customHeight="1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 s="81"/>
      <c r="P1122" s="90"/>
    </row>
    <row r="1123" spans="1:16" s="65" customFormat="1" ht="12.75" customHeight="1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 s="81"/>
      <c r="P1123" s="90"/>
    </row>
    <row r="1124" spans="1:16" s="65" customFormat="1" ht="12.75" customHeight="1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 s="81"/>
      <c r="P1124" s="90"/>
    </row>
    <row r="1125" spans="1:16" s="65" customFormat="1" ht="12.75" customHeight="1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 s="81"/>
      <c r="P1125" s="90"/>
    </row>
    <row r="1126" spans="1:16" s="65" customFormat="1" ht="12.75" customHeight="1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 s="81"/>
      <c r="P1126" s="90"/>
    </row>
    <row r="1127" spans="1:16" s="65" customFormat="1" ht="12.75" customHeight="1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 s="81"/>
      <c r="P1127" s="90"/>
    </row>
    <row r="1128" spans="1:16" s="65" customFormat="1" ht="12.75" customHeight="1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 s="81"/>
      <c r="P1128" s="90"/>
    </row>
    <row r="1129" spans="1:16" s="65" customFormat="1" ht="12.75" customHeight="1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 s="81"/>
      <c r="P1129" s="90"/>
    </row>
    <row r="1130" spans="1:16" s="65" customFormat="1" ht="12.75" customHeight="1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 s="81"/>
      <c r="P1130" s="90"/>
    </row>
    <row r="1131" spans="1:16" s="65" customFormat="1" ht="12.75" customHeight="1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 s="81"/>
      <c r="P1131" s="90"/>
    </row>
    <row r="1132" spans="1:16" s="65" customFormat="1" ht="12.75" customHeight="1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 s="81"/>
      <c r="P1132" s="90"/>
    </row>
    <row r="1133" spans="1:16" s="65" customFormat="1" ht="12.75" customHeight="1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 s="81"/>
      <c r="P1133" s="90"/>
    </row>
    <row r="1134" spans="1:16" s="65" customFormat="1" ht="12.75" customHeight="1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 s="81"/>
      <c r="P1134" s="90"/>
    </row>
    <row r="1135" spans="1:16" s="65" customFormat="1" ht="12.75" customHeight="1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 s="81"/>
      <c r="P1135" s="90"/>
    </row>
    <row r="1136" spans="1:16" s="65" customFormat="1" ht="12.75" customHeight="1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 s="81"/>
      <c r="P1136" s="90"/>
    </row>
    <row r="1137" spans="1:16" s="65" customFormat="1" ht="12.75" customHeight="1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 s="81"/>
      <c r="P1137" s="90"/>
    </row>
    <row r="1138" spans="1:16" s="65" customFormat="1" ht="12.75" customHeight="1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 s="81"/>
      <c r="P1138" s="90"/>
    </row>
    <row r="1139" spans="1:16" s="65" customFormat="1" ht="12.75" customHeight="1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 s="81"/>
      <c r="P1139" s="90"/>
    </row>
    <row r="1140" spans="1:16" s="65" customFormat="1" ht="12.75" customHeight="1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 s="81"/>
      <c r="P1140" s="90"/>
    </row>
    <row r="1141" spans="1:16" s="65" customFormat="1" ht="12.75" customHeight="1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 s="81"/>
      <c r="P1141" s="90"/>
    </row>
    <row r="1142" spans="1:16" s="65" customFormat="1" ht="12.75" customHeight="1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 s="81"/>
      <c r="P1142" s="90"/>
    </row>
    <row r="1143" spans="1:16" s="65" customFormat="1" ht="12.75" customHeight="1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 s="81"/>
      <c r="P1143" s="90"/>
    </row>
    <row r="1144" spans="1:16" s="65" customFormat="1" ht="12.75" customHeight="1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 s="81"/>
      <c r="P1144" s="90"/>
    </row>
    <row r="1145" spans="1:16" s="65" customFormat="1" ht="12.75" customHeight="1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 s="81"/>
      <c r="P1145" s="90"/>
    </row>
    <row r="1146" spans="1:16" s="65" customFormat="1" ht="12.75" customHeight="1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 s="81"/>
      <c r="P1146" s="90"/>
    </row>
    <row r="1147" spans="1:16" s="65" customFormat="1" ht="12.75" customHeight="1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 s="81"/>
      <c r="P1147" s="90"/>
    </row>
    <row r="1148" spans="1:16" s="65" customFormat="1" ht="12.75" customHeight="1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 s="81"/>
      <c r="P1148" s="90"/>
    </row>
    <row r="1149" spans="1:16" s="65" customFormat="1" ht="12.75" customHeight="1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 s="81"/>
      <c r="P1149" s="90"/>
    </row>
    <row r="1150" spans="1:16" s="65" customFormat="1" ht="12.75" customHeight="1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 s="81"/>
      <c r="P1150" s="90"/>
    </row>
    <row r="1151" spans="1:16" s="65" customFormat="1" ht="12.75" customHeight="1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 s="81"/>
      <c r="P1151" s="90"/>
    </row>
    <row r="1152" spans="1:16" s="65" customFormat="1" ht="12.75" customHeight="1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 s="81"/>
      <c r="P1152" s="90"/>
    </row>
    <row r="1153" spans="1:16" s="65" customFormat="1" ht="12.75" customHeight="1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 s="81"/>
      <c r="P1153" s="90"/>
    </row>
    <row r="1154" spans="1:16" s="65" customFormat="1" ht="12.75" customHeight="1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 s="81"/>
      <c r="P1154" s="90"/>
    </row>
    <row r="1155" spans="1:16" s="65" customFormat="1" ht="12.75" customHeight="1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 s="81"/>
      <c r="P1155" s="90"/>
    </row>
    <row r="1156" spans="1:16" s="65" customFormat="1" ht="12.75" customHeight="1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 s="81"/>
      <c r="P1156" s="90"/>
    </row>
    <row r="1157" spans="1:16" s="65" customFormat="1" ht="12.75" customHeight="1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 s="81"/>
      <c r="P1157" s="90"/>
    </row>
    <row r="1158" spans="1:16" s="65" customFormat="1" ht="12.75" customHeight="1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 s="81"/>
      <c r="P1158" s="90"/>
    </row>
    <row r="1159" spans="1:16" s="65" customFormat="1" ht="12.75" customHeight="1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 s="81"/>
      <c r="P1159" s="90"/>
    </row>
    <row r="1160" spans="1:16" s="65" customFormat="1" ht="12.75" customHeight="1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 s="81"/>
      <c r="P1160" s="90"/>
    </row>
    <row r="1161" spans="1:16" s="65" customFormat="1" ht="12.75" customHeight="1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 s="81"/>
      <c r="P1161" s="90"/>
    </row>
    <row r="1162" spans="1:16" s="65" customFormat="1" ht="12.75" customHeight="1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 s="81"/>
      <c r="P1162" s="90"/>
    </row>
    <row r="1163" spans="1:16" s="65" customFormat="1" ht="12.75" customHeight="1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 s="81"/>
      <c r="P1163" s="90"/>
    </row>
    <row r="1164" spans="1:16" s="65" customFormat="1" ht="12.75" customHeight="1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 s="81"/>
      <c r="P1164" s="90"/>
    </row>
    <row r="1165" spans="1:16" s="65" customFormat="1" ht="12.75" customHeight="1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 s="81"/>
      <c r="P1165" s="90"/>
    </row>
    <row r="1166" spans="1:16" s="65" customFormat="1" ht="12.75" customHeight="1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 s="81"/>
      <c r="P1166" s="90"/>
    </row>
    <row r="1167" spans="1:16" s="65" customFormat="1" ht="12.75" customHeight="1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 s="81"/>
      <c r="P1167" s="90"/>
    </row>
    <row r="1168" spans="1:16" s="65" customFormat="1" ht="12.75" customHeight="1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 s="81"/>
      <c r="P1168" s="90"/>
    </row>
    <row r="1169" spans="1:16" s="65" customFormat="1" ht="12.75" customHeight="1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 s="81"/>
      <c r="P1169" s="90"/>
    </row>
    <row r="1170" spans="1:16" s="65" customFormat="1" ht="12.75" customHeight="1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 s="81"/>
      <c r="P1170" s="90"/>
    </row>
    <row r="1171" spans="1:16" s="65" customFormat="1" ht="12.75" customHeight="1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 s="81"/>
      <c r="P1171" s="90"/>
    </row>
    <row r="1172" spans="1:16" s="65" customFormat="1" ht="12.75" customHeight="1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 s="81"/>
      <c r="P1172" s="90"/>
    </row>
    <row r="1173" spans="1:16" s="65" customFormat="1" ht="12.75" customHeight="1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 s="81"/>
      <c r="P1173" s="90"/>
    </row>
    <row r="1174" spans="1:16" s="65" customFormat="1" ht="12.75" customHeight="1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 s="81"/>
      <c r="P1174" s="90"/>
    </row>
    <row r="1175" spans="1:16" s="65" customFormat="1" ht="12.75" customHeight="1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 s="81"/>
      <c r="P1175" s="90"/>
    </row>
    <row r="1176" spans="1:16" s="65" customFormat="1" ht="12.75" customHeight="1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 s="81"/>
      <c r="P1176" s="90"/>
    </row>
    <row r="1177" spans="1:16" s="65" customFormat="1" ht="12.75" customHeight="1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 s="81"/>
      <c r="P1177" s="90"/>
    </row>
    <row r="1178" spans="1:16" s="65" customFormat="1" ht="12.75" customHeight="1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 s="81"/>
      <c r="P1178" s="90"/>
    </row>
    <row r="1179" spans="1:16" s="65" customFormat="1" ht="12.75" customHeight="1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 s="81"/>
      <c r="P1179" s="90"/>
    </row>
    <row r="1180" spans="1:16" s="65" customFormat="1" ht="12.75" customHeight="1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 s="81"/>
      <c r="P1180" s="90"/>
    </row>
    <row r="1181" spans="1:16" s="65" customFormat="1" ht="12.75" customHeight="1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 s="81"/>
      <c r="P1181" s="90"/>
    </row>
    <row r="1182" spans="1:16" s="65" customFormat="1" ht="12.75" customHeight="1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 s="81"/>
      <c r="P1182" s="90"/>
    </row>
    <row r="1183" spans="1:16" s="65" customFormat="1" ht="12.75" customHeight="1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 s="81"/>
      <c r="P1183" s="90"/>
    </row>
    <row r="1184" spans="1:16" s="65" customFormat="1" ht="12.75" customHeight="1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 s="81"/>
      <c r="P1184" s="90"/>
    </row>
    <row r="1185" spans="1:16" s="65" customFormat="1" ht="12.75" customHeight="1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 s="81"/>
      <c r="P1185" s="90"/>
    </row>
    <row r="1186" spans="1:16" s="65" customFormat="1" ht="12.75" customHeight="1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 s="81"/>
      <c r="P1186" s="90"/>
    </row>
    <row r="1187" spans="1:16" s="65" customFormat="1" ht="12.75" customHeight="1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 s="81"/>
      <c r="P1187" s="90"/>
    </row>
    <row r="1188" spans="1:16" s="65" customFormat="1" ht="12.75" customHeight="1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 s="81"/>
      <c r="P1188" s="90"/>
    </row>
    <row r="1189" spans="1:16" s="65" customFormat="1" ht="12.75" customHeight="1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 s="81"/>
      <c r="P1189" s="90"/>
    </row>
    <row r="1190" spans="1:16" s="65" customFormat="1" ht="12.75" customHeight="1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 s="81"/>
      <c r="P1190" s="90"/>
    </row>
    <row r="1191" spans="1:16" s="65" customFormat="1" ht="12.75" customHeight="1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 s="81"/>
      <c r="P1191" s="90"/>
    </row>
    <row r="1192" spans="1:16" s="65" customFormat="1" ht="12.75" customHeight="1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 s="81"/>
      <c r="P1192" s="90"/>
    </row>
    <row r="1193" spans="1:16" s="65" customFormat="1" ht="12.75" customHeight="1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 s="81"/>
      <c r="P1193" s="90"/>
    </row>
    <row r="1194" spans="1:16" s="65" customFormat="1" ht="12.75" customHeight="1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 s="81"/>
      <c r="P1194" s="90"/>
    </row>
    <row r="1195" spans="1:16" s="65" customFormat="1" ht="12.75" customHeight="1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 s="81"/>
      <c r="P1195" s="90"/>
    </row>
    <row r="1196" spans="1:16" s="65" customFormat="1" ht="12.75" customHeight="1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 s="81"/>
      <c r="P1196" s="90"/>
    </row>
    <row r="1197" spans="1:16" s="65" customFormat="1" ht="12.75" customHeight="1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 s="81"/>
      <c r="P1197" s="90"/>
    </row>
    <row r="1198" spans="1:16" s="65" customFormat="1" ht="12.75" customHeight="1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 s="81"/>
      <c r="P1198" s="90"/>
    </row>
    <row r="1199" spans="1:16" s="65" customFormat="1" ht="12.75" customHeight="1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 s="81"/>
      <c r="P1199" s="90"/>
    </row>
    <row r="1200" spans="1:16" s="65" customFormat="1" ht="12.75" customHeight="1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 s="81"/>
      <c r="P1200" s="90"/>
    </row>
    <row r="1201" spans="1:16" s="65" customFormat="1" ht="12.75" customHeight="1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 s="81"/>
      <c r="P1201" s="90"/>
    </row>
    <row r="1202" spans="1:16" s="65" customFormat="1" ht="12.75" customHeight="1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 s="81"/>
      <c r="P1202" s="90"/>
    </row>
    <row r="1203" spans="1:16" s="65" customFormat="1" ht="12.75" customHeight="1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 s="81"/>
      <c r="P1203" s="90"/>
    </row>
    <row r="1204" spans="1:16" s="65" customFormat="1" ht="12.75" customHeight="1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 s="81"/>
      <c r="P1204" s="90"/>
    </row>
    <row r="1205" spans="1:16" s="65" customFormat="1" ht="12.75" customHeight="1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 s="81"/>
      <c r="P1205" s="90"/>
    </row>
    <row r="1206" spans="1:16" s="65" customFormat="1" ht="12.75" customHeight="1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 s="81"/>
      <c r="P1206" s="90"/>
    </row>
    <row r="1207" spans="1:16" s="65" customFormat="1" ht="12.75" customHeight="1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 s="81"/>
      <c r="P1207" s="90"/>
    </row>
    <row r="1208" spans="1:16" s="65" customFormat="1" ht="12.75" customHeight="1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 s="81"/>
      <c r="P1208" s="90"/>
    </row>
    <row r="1209" spans="1:16" s="65" customFormat="1" ht="12.75" customHeight="1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 s="81"/>
      <c r="P1209" s="90"/>
    </row>
    <row r="1210" spans="1:16" s="65" customFormat="1" ht="12.75" customHeight="1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 s="81"/>
      <c r="P1210" s="90"/>
    </row>
    <row r="1211" spans="1:16" s="65" customFormat="1" ht="12.75" customHeight="1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 s="81"/>
      <c r="P1211" s="90"/>
    </row>
    <row r="1212" spans="1:16" s="65" customFormat="1" ht="12.75" customHeight="1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 s="81"/>
      <c r="P1212" s="90"/>
    </row>
    <row r="1213" spans="1:16" s="65" customFormat="1" ht="12.75" customHeight="1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 s="81"/>
      <c r="P1213" s="90"/>
    </row>
    <row r="1214" spans="1:16" s="65" customFormat="1" ht="12.75" customHeight="1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 s="81"/>
      <c r="P1214" s="90"/>
    </row>
    <row r="1215" spans="1:16" s="65" customFormat="1" ht="12.75" customHeight="1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 s="81"/>
      <c r="P1215" s="90"/>
    </row>
    <row r="1216" spans="1:16" s="65" customFormat="1" ht="12.75" customHeight="1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 s="81"/>
      <c r="P1216" s="90"/>
    </row>
    <row r="1217" spans="1:16" s="65" customFormat="1" ht="12.75" customHeight="1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 s="81"/>
      <c r="P1217" s="90"/>
    </row>
    <row r="1218" spans="1:16" s="65" customFormat="1" ht="12.75" customHeight="1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 s="81"/>
      <c r="P1218" s="90"/>
    </row>
    <row r="1219" spans="1:16" s="65" customFormat="1" ht="12.75" customHeight="1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 s="81"/>
      <c r="P1219" s="90"/>
    </row>
    <row r="1220" spans="1:16" s="65" customFormat="1" ht="12.75" customHeight="1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 s="81"/>
      <c r="P1220" s="90"/>
    </row>
    <row r="1221" spans="1:16" s="65" customFormat="1" ht="12.75" customHeight="1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 s="81"/>
      <c r="P1221" s="90"/>
    </row>
    <row r="1222" spans="1:16" s="65" customFormat="1" ht="12.75" customHeight="1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 s="81"/>
      <c r="P1222" s="90"/>
    </row>
    <row r="1223" spans="1:16" s="65" customFormat="1" ht="12.75" customHeight="1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 s="81"/>
      <c r="P1223" s="90"/>
    </row>
    <row r="1224" spans="1:16" s="65" customFormat="1" ht="12.75" customHeight="1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 s="81"/>
      <c r="P1224" s="90"/>
    </row>
    <row r="1225" spans="1:16" s="65" customFormat="1" ht="12.75" customHeight="1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 s="81"/>
      <c r="P1225" s="90"/>
    </row>
    <row r="1226" spans="1:16" s="65" customFormat="1" ht="12.75" customHeight="1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 s="81"/>
      <c r="P1226" s="90"/>
    </row>
    <row r="1227" spans="1:16" s="65" customFormat="1" ht="12.75" customHeight="1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 s="81"/>
      <c r="P1227" s="90"/>
    </row>
    <row r="1228" spans="1:16" s="65" customFormat="1" ht="12.75" customHeight="1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 s="81"/>
      <c r="P1228" s="90"/>
    </row>
    <row r="1229" spans="1:16" s="65" customFormat="1" ht="12.75" customHeight="1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 s="81"/>
      <c r="P1229" s="90"/>
    </row>
    <row r="1230" spans="1:16" s="65" customFormat="1" ht="12.75" customHeight="1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 s="81"/>
      <c r="P1230" s="90"/>
    </row>
    <row r="1231" spans="1:16" s="65" customFormat="1" ht="12.75" customHeight="1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 s="81"/>
      <c r="P1231" s="90"/>
    </row>
    <row r="1232" spans="1:16" s="65" customFormat="1" ht="12.75" customHeight="1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 s="81"/>
      <c r="P1232" s="90"/>
    </row>
    <row r="1233" spans="1:16" s="65" customFormat="1" ht="12.75" customHeight="1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 s="81"/>
      <c r="P1233" s="90"/>
    </row>
    <row r="1234" spans="1:16" s="65" customFormat="1" ht="12.75" customHeight="1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 s="81"/>
      <c r="P1234" s="90"/>
    </row>
    <row r="1235" spans="1:16" s="65" customFormat="1" ht="12.75" customHeight="1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 s="81"/>
      <c r="P1235" s="90"/>
    </row>
    <row r="1236" spans="1:16" s="65" customFormat="1" ht="12.75" customHeight="1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 s="81"/>
      <c r="P1236" s="90"/>
    </row>
    <row r="1237" spans="1:16" s="65" customFormat="1" ht="12.75" customHeight="1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 s="81"/>
      <c r="P1237" s="90"/>
    </row>
    <row r="1238" spans="1:16" s="65" customFormat="1" ht="12.75" customHeight="1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 s="81"/>
      <c r="P1238" s="90"/>
    </row>
    <row r="1239" spans="1:16" s="65" customFormat="1" ht="12.75" customHeight="1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 s="81"/>
      <c r="P1239" s="90"/>
    </row>
    <row r="1240" spans="1:16" s="65" customFormat="1" ht="12.75" customHeight="1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 s="81"/>
      <c r="P1240" s="90"/>
    </row>
    <row r="1241" spans="1:16" s="65" customFormat="1" ht="12.75" customHeight="1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 s="81"/>
      <c r="P1241" s="90"/>
    </row>
    <row r="1242" spans="1:16" s="65" customFormat="1" ht="12.75" customHeight="1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 s="81"/>
      <c r="P1242" s="90"/>
    </row>
    <row r="1243" spans="1:16" s="65" customFormat="1" ht="12.75" customHeight="1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 s="81"/>
      <c r="P1243" s="90"/>
    </row>
    <row r="1244" spans="1:16" s="65" customFormat="1" ht="12.75" customHeight="1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 s="81"/>
      <c r="P1244" s="90"/>
    </row>
    <row r="1245" spans="1:16" s="65" customFormat="1" ht="12.75" customHeight="1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 s="81"/>
      <c r="P1245" s="90"/>
    </row>
    <row r="1246" spans="1:16" s="65" customFormat="1" ht="12.75" customHeight="1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 s="81"/>
      <c r="P1246" s="90"/>
    </row>
    <row r="1247" spans="1:16" s="65" customFormat="1" ht="12.75" customHeight="1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 s="81"/>
      <c r="P1247" s="90"/>
    </row>
    <row r="1248" spans="1:16" s="65" customFormat="1" ht="12.75" customHeight="1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 s="81"/>
      <c r="P1248" s="90"/>
    </row>
    <row r="1249" spans="1:16" s="65" customFormat="1" ht="12.75" customHeight="1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 s="81"/>
      <c r="P1249" s="90"/>
    </row>
    <row r="1250" spans="1:16" s="65" customFormat="1" ht="12.75" customHeight="1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 s="81"/>
      <c r="P1250" s="90"/>
    </row>
    <row r="1251" spans="1:16" s="65" customFormat="1" ht="12.75" customHeight="1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 s="81"/>
      <c r="P1251" s="90"/>
    </row>
    <row r="1252" spans="1:16" s="65" customFormat="1" ht="12.75" customHeight="1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 s="81"/>
      <c r="P1252" s="90"/>
    </row>
    <row r="1253" spans="1:16" s="65" customFormat="1" ht="12.75" customHeight="1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 s="81"/>
      <c r="P1253" s="90"/>
    </row>
    <row r="1254" spans="1:16" s="65" customFormat="1" ht="12.75" customHeight="1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 s="81"/>
      <c r="P1254" s="90"/>
    </row>
    <row r="1255" spans="1:16" s="65" customFormat="1" ht="12.75" customHeight="1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 s="81"/>
      <c r="P1255" s="90"/>
    </row>
    <row r="1256" spans="1:16" s="65" customFormat="1" ht="12.75" customHeight="1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 s="81"/>
      <c r="P1256" s="90"/>
    </row>
    <row r="1257" spans="1:16" s="65" customFormat="1" ht="12.75" customHeight="1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 s="81"/>
      <c r="P1257" s="90"/>
    </row>
    <row r="1258" spans="1:16" s="65" customFormat="1" ht="12.75" customHeight="1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 s="81"/>
      <c r="P1258" s="90"/>
    </row>
    <row r="1259" spans="1:16" s="65" customFormat="1" ht="12.75" customHeight="1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 s="81"/>
      <c r="P1259" s="90"/>
    </row>
    <row r="1260" spans="1:16" s="65" customFormat="1" ht="12.75" customHeight="1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 s="81"/>
      <c r="P1260" s="90"/>
    </row>
    <row r="1261" spans="1:16" s="65" customFormat="1" ht="12.75" customHeight="1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 s="81"/>
      <c r="P1261" s="90"/>
    </row>
    <row r="1262" spans="1:16" s="65" customFormat="1" ht="12.75" customHeight="1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 s="81"/>
      <c r="P1262" s="90"/>
    </row>
    <row r="1263" spans="1:16" s="65" customFormat="1" ht="12.75" customHeight="1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 s="81"/>
      <c r="P1263" s="90"/>
    </row>
    <row r="1264" spans="1:16" s="65" customFormat="1" ht="12.75" customHeight="1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 s="81"/>
      <c r="P1264" s="90"/>
    </row>
    <row r="1265" spans="1:16" s="65" customFormat="1" ht="12.75" customHeight="1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 s="81"/>
      <c r="P1265" s="90"/>
    </row>
    <row r="1266" spans="1:16" s="65" customFormat="1" ht="12.75" customHeight="1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 s="81"/>
      <c r="P1266" s="90"/>
    </row>
    <row r="1267" spans="1:16" s="65" customFormat="1" ht="12.75" customHeight="1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 s="81"/>
      <c r="P1267" s="90"/>
    </row>
    <row r="1268" spans="1:16" s="65" customFormat="1" ht="12.75" customHeight="1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 s="81"/>
      <c r="P1268" s="90"/>
    </row>
    <row r="1269" spans="1:16" s="65" customFormat="1" ht="12.75" customHeight="1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 s="81"/>
      <c r="P1269" s="90"/>
    </row>
    <row r="1270" spans="1:16" s="65" customFormat="1" ht="12.75" customHeight="1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 s="81"/>
      <c r="P1270" s="90"/>
    </row>
    <row r="1271" spans="1:16" s="65" customFormat="1" ht="12.75" customHeight="1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 s="81"/>
      <c r="P1271" s="90"/>
    </row>
    <row r="1272" spans="1:16" s="65" customFormat="1" ht="12.75" customHeight="1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 s="81"/>
      <c r="P1272" s="90"/>
    </row>
    <row r="1273" spans="1:16" s="65" customFormat="1" ht="12.75" customHeight="1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 s="81"/>
      <c r="P1273" s="90"/>
    </row>
    <row r="1274" spans="1:16" s="65" customFormat="1" ht="12.75" customHeight="1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 s="81"/>
      <c r="P1274" s="90"/>
    </row>
    <row r="1275" spans="1:16" s="65" customFormat="1" ht="12.75" customHeight="1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 s="81"/>
      <c r="P1275" s="90"/>
    </row>
    <row r="1276" spans="1:16" s="65" customFormat="1" ht="12.75" customHeight="1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 s="81"/>
      <c r="P1276" s="90"/>
    </row>
    <row r="1277" spans="1:16" s="65" customFormat="1" ht="12.75" customHeight="1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 s="81"/>
      <c r="P1277" s="90"/>
    </row>
    <row r="1278" spans="1:16" s="65" customFormat="1" ht="12.75" customHeight="1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 s="81"/>
      <c r="P1278" s="90"/>
    </row>
    <row r="1279" spans="1:16" s="65" customFormat="1" ht="12.75" customHeight="1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 s="81"/>
      <c r="P1279" s="90"/>
    </row>
    <row r="1280" spans="1:16" s="65" customFormat="1" ht="12.75" customHeight="1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 s="81"/>
      <c r="P1280" s="90"/>
    </row>
    <row r="1281" spans="1:16" s="65" customFormat="1" ht="12.75" customHeight="1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 s="81"/>
      <c r="P1281" s="90"/>
    </row>
    <row r="1282" spans="1:16" s="65" customFormat="1" ht="12.75" customHeight="1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 s="81"/>
      <c r="P1282" s="90"/>
    </row>
    <row r="1283" spans="1:16" s="65" customFormat="1" ht="12.75" customHeight="1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 s="81"/>
      <c r="P1283" s="90"/>
    </row>
    <row r="1284" spans="1:16" s="65" customFormat="1" ht="12.75" customHeight="1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 s="81"/>
      <c r="P1284" s="90"/>
    </row>
    <row r="1285" spans="1:16" s="65" customFormat="1" ht="12.75" customHeight="1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 s="81"/>
      <c r="P1285" s="90"/>
    </row>
    <row r="1286" spans="1:16" s="65" customFormat="1" ht="12.75" customHeight="1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 s="81"/>
      <c r="P1286" s="90"/>
    </row>
    <row r="1287" spans="1:16" s="65" customFormat="1" ht="12.75" customHeight="1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 s="81"/>
      <c r="P1287" s="90"/>
    </row>
    <row r="1288" spans="1:16" s="65" customFormat="1" ht="12.75" customHeight="1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 s="81"/>
      <c r="P1288" s="90"/>
    </row>
    <row r="1289" spans="1:16" s="65" customFormat="1" ht="12.75" customHeight="1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 s="81"/>
      <c r="P1289" s="90"/>
    </row>
    <row r="1290" spans="1:16" s="65" customFormat="1" ht="12.75" customHeight="1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 s="81"/>
      <c r="P1290" s="90"/>
    </row>
    <row r="1291" spans="1:16" s="65" customFormat="1" ht="12.75" customHeight="1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 s="81"/>
      <c r="P1291" s="90"/>
    </row>
    <row r="1292" spans="1:16" s="65" customFormat="1" ht="12.75" customHeight="1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 s="81"/>
      <c r="P1292" s="90"/>
    </row>
    <row r="1293" spans="1:16" s="65" customFormat="1" ht="12.75" customHeight="1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 s="81"/>
      <c r="P1293" s="90"/>
    </row>
    <row r="1294" spans="1:16" s="65" customFormat="1" ht="12.75" customHeight="1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 s="81"/>
      <c r="P1294" s="90"/>
    </row>
    <row r="1295" spans="1:16" s="65" customFormat="1" ht="12.75" customHeight="1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 s="81"/>
      <c r="P1295" s="90"/>
    </row>
    <row r="1296" spans="1:16" s="65" customFormat="1" ht="12.75" customHeight="1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 s="81"/>
      <c r="P1296" s="90"/>
    </row>
    <row r="1297" spans="1:16" s="65" customFormat="1" ht="12.75" customHeight="1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 s="81"/>
      <c r="P1297" s="90"/>
    </row>
    <row r="1298" spans="1:16" s="65" customFormat="1" ht="12.75" customHeight="1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 s="81"/>
      <c r="P1298" s="90"/>
    </row>
    <row r="1299" spans="1:16" s="65" customFormat="1" ht="12.75" customHeight="1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 s="81"/>
      <c r="P1299" s="90"/>
    </row>
    <row r="1300" spans="1:16" s="65" customFormat="1" ht="12.75" customHeight="1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 s="81"/>
      <c r="P1300" s="90"/>
    </row>
    <row r="1301" spans="1:16" s="65" customFormat="1" ht="12.75" customHeight="1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 s="81"/>
      <c r="P1301" s="90"/>
    </row>
    <row r="1302" spans="1:16" s="65" customFormat="1" ht="12.75" customHeight="1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 s="81"/>
      <c r="P1302" s="90"/>
    </row>
    <row r="1303" spans="1:16" s="65" customFormat="1" ht="12.75" customHeight="1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 s="81"/>
      <c r="P1303" s="90"/>
    </row>
    <row r="1304" spans="1:16" s="65" customFormat="1" ht="12.75" customHeight="1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 s="81"/>
      <c r="P1304" s="90"/>
    </row>
    <row r="1305" spans="1:16" s="65" customFormat="1" ht="12.75" customHeight="1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 s="81"/>
      <c r="P1305" s="90"/>
    </row>
    <row r="1306" spans="1:16" s="65" customFormat="1" ht="12.75" customHeight="1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 s="81"/>
      <c r="P1306" s="90"/>
    </row>
    <row r="1307" spans="1:16" s="65" customFormat="1" ht="12.75" customHeight="1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 s="81"/>
      <c r="P1307" s="90"/>
    </row>
    <row r="1308" spans="1:16" s="65" customFormat="1" ht="12.75" customHeight="1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 s="81"/>
      <c r="P1308" s="90"/>
    </row>
    <row r="1309" spans="1:16" s="65" customFormat="1" ht="12.75" customHeight="1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 s="81"/>
      <c r="P1309" s="90"/>
    </row>
    <row r="1310" spans="1:16" s="65" customFormat="1" ht="12.75" customHeight="1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 s="81"/>
      <c r="P1310" s="90"/>
    </row>
    <row r="1311" spans="1:16" s="65" customFormat="1" ht="12.75" customHeight="1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 s="81"/>
      <c r="P1311" s="90"/>
    </row>
    <row r="1312" spans="1:16" s="65" customFormat="1" ht="12.75" customHeight="1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 s="81"/>
      <c r="P1312" s="90"/>
    </row>
    <row r="1313" spans="1:16" s="65" customFormat="1" ht="12.75" customHeight="1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 s="81"/>
      <c r="P1313" s="90"/>
    </row>
    <row r="1314" spans="1:16" s="65" customFormat="1" ht="12.75" customHeight="1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 s="81"/>
      <c r="P1314" s="90"/>
    </row>
    <row r="1315" spans="1:16" s="65" customFormat="1" ht="12.75" customHeight="1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 s="81"/>
      <c r="P1315" s="90"/>
    </row>
    <row r="1316" spans="1:16" s="65" customFormat="1" ht="12.75" customHeight="1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 s="81"/>
      <c r="P1316" s="90"/>
    </row>
    <row r="1317" spans="1:16" s="65" customFormat="1" ht="12.75" customHeight="1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 s="81"/>
      <c r="P1317" s="90"/>
    </row>
    <row r="1318" spans="1:16" s="65" customFormat="1" ht="12.75" customHeight="1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 s="81"/>
      <c r="P1318" s="90"/>
    </row>
    <row r="1319" spans="1:16" s="65" customFormat="1" ht="12.75" customHeight="1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 s="81"/>
      <c r="P1319" s="90"/>
    </row>
    <row r="1320" spans="1:16" s="65" customFormat="1" ht="12.75" customHeight="1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 s="81"/>
      <c r="P1320" s="90"/>
    </row>
    <row r="1321" spans="1:16" s="65" customFormat="1" ht="12.75" customHeight="1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 s="81"/>
      <c r="P1321" s="90"/>
    </row>
    <row r="1322" spans="1:16" s="65" customFormat="1" ht="12.75" customHeight="1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 s="81"/>
      <c r="P1322" s="90"/>
    </row>
    <row r="1323" spans="1:16" s="65" customFormat="1" ht="12.75" customHeight="1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 s="81"/>
      <c r="P1323" s="90"/>
    </row>
    <row r="1324" spans="1:16" s="65" customFormat="1" ht="12.75" customHeight="1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 s="81"/>
      <c r="P1324" s="90"/>
    </row>
    <row r="1325" spans="1:16" s="65" customFormat="1" ht="12.75" customHeight="1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 s="81"/>
      <c r="P1325" s="90"/>
    </row>
    <row r="1326" spans="1:16" s="65" customFormat="1" ht="12.75" customHeight="1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 s="81"/>
      <c r="P1326" s="90"/>
    </row>
    <row r="1327" spans="1:16" s="65" customFormat="1" ht="12.75" customHeight="1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 s="81"/>
      <c r="P1327" s="90"/>
    </row>
    <row r="1328" spans="1:16" s="65" customFormat="1" ht="12.75" customHeight="1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 s="81"/>
      <c r="P1328" s="90"/>
    </row>
    <row r="1329" spans="1:16" s="65" customFormat="1" ht="12.75" customHeight="1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 s="81"/>
      <c r="P1329" s="90"/>
    </row>
    <row r="1330" spans="1:16" s="65" customFormat="1" ht="12.75" customHeight="1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 s="81"/>
      <c r="P1330" s="90"/>
    </row>
    <row r="1331" spans="1:16" s="65" customFormat="1" ht="12.75" customHeight="1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 s="81"/>
      <c r="P1331" s="90"/>
    </row>
    <row r="1332" spans="1:16" s="65" customFormat="1" ht="12.75" customHeight="1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 s="81"/>
      <c r="P1332" s="90"/>
    </row>
    <row r="1333" spans="1:16" s="65" customFormat="1" ht="12.75" customHeight="1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 s="81"/>
      <c r="P1333" s="90"/>
    </row>
    <row r="1334" spans="1:16" s="65" customFormat="1" ht="12.75" customHeight="1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 s="81"/>
      <c r="P1334" s="90"/>
    </row>
    <row r="1335" spans="1:16" s="65" customFormat="1" ht="12.75" customHeight="1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 s="81"/>
      <c r="P1335" s="90"/>
    </row>
    <row r="1336" spans="1:16" s="65" customFormat="1" ht="12.75" customHeight="1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 s="81"/>
      <c r="P1336" s="90"/>
    </row>
    <row r="1337" spans="1:16" s="65" customFormat="1" ht="12.75" customHeight="1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 s="81"/>
      <c r="P1337" s="90"/>
    </row>
    <row r="1338" spans="1:16" s="65" customFormat="1" ht="12.75" customHeight="1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 s="81"/>
      <c r="P1338" s="90"/>
    </row>
    <row r="1339" spans="1:16" s="65" customFormat="1" ht="12.75" customHeight="1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 s="81"/>
      <c r="P1339" s="90"/>
    </row>
    <row r="1340" spans="1:16" s="65" customFormat="1" ht="12.75" customHeight="1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 s="81"/>
      <c r="P1340" s="90"/>
    </row>
    <row r="1341" spans="1:16" s="65" customFormat="1" ht="12.75" customHeight="1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 s="81"/>
      <c r="P1341" s="90"/>
    </row>
    <row r="1342" spans="1:16" s="65" customFormat="1" ht="12.75" customHeight="1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 s="81"/>
      <c r="P1342" s="90"/>
    </row>
    <row r="1343" spans="1:16" s="65" customFormat="1" ht="12.75" customHeight="1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 s="81"/>
      <c r="P1343" s="90"/>
    </row>
    <row r="1344" spans="1:16" s="65" customFormat="1" ht="12.75" customHeight="1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 s="81"/>
      <c r="P1344" s="90"/>
    </row>
    <row r="1345" spans="1:16" s="65" customFormat="1" ht="12.75" customHeight="1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 s="81"/>
      <c r="P1345" s="90"/>
    </row>
    <row r="1346" spans="1:16" s="65" customFormat="1" ht="12.75" customHeight="1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 s="81"/>
      <c r="P1346" s="90"/>
    </row>
    <row r="1347" spans="1:16" s="65" customFormat="1" ht="12.75" customHeight="1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 s="81"/>
      <c r="P1347" s="90"/>
    </row>
    <row r="1348" spans="1:16" s="65" customFormat="1" ht="12.75" customHeight="1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 s="81"/>
      <c r="P1348" s="90"/>
    </row>
    <row r="1349" spans="1:16" s="65" customFormat="1" ht="12.75" customHeight="1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 s="81"/>
      <c r="P1349" s="90"/>
    </row>
    <row r="1350" spans="1:16" s="65" customFormat="1" ht="12.75" customHeight="1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 s="81"/>
      <c r="P1350" s="90"/>
    </row>
    <row r="1351" spans="1:16" s="65" customFormat="1" ht="12.75" customHeight="1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 s="81"/>
      <c r="P1351" s="90"/>
    </row>
    <row r="1352" spans="1:16" s="65" customFormat="1" ht="12.75" customHeight="1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 s="81"/>
      <c r="P1352" s="90"/>
    </row>
    <row r="1353" spans="1:16" s="65" customFormat="1" ht="12.75" customHeight="1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 s="81"/>
      <c r="P1353" s="90"/>
    </row>
    <row r="1354" spans="1:16" s="65" customFormat="1" ht="12.75" customHeight="1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 s="81"/>
      <c r="P1354" s="90"/>
    </row>
    <row r="1355" spans="1:16" s="65" customFormat="1" ht="12.75" customHeight="1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 s="81"/>
      <c r="P1355" s="90"/>
    </row>
    <row r="1356" spans="1:16" s="65" customFormat="1" ht="12.75" customHeight="1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 s="81"/>
      <c r="P1356" s="90"/>
    </row>
    <row r="1357" spans="1:16" s="65" customFormat="1" ht="12.75" customHeight="1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 s="81"/>
      <c r="P1357" s="90"/>
    </row>
    <row r="1358" spans="1:16" s="65" customFormat="1" ht="12.75" customHeight="1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 s="81"/>
      <c r="P1358" s="90"/>
    </row>
    <row r="1359" spans="1:16" s="65" customFormat="1" ht="12.75" customHeight="1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 s="81"/>
      <c r="P1359" s="90"/>
    </row>
    <row r="1360" spans="1:16" s="65" customFormat="1" ht="12.75" customHeight="1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 s="81"/>
      <c r="P1360" s="90"/>
    </row>
    <row r="1361" spans="1:16" s="65" customFormat="1" ht="12.75" customHeight="1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 s="81"/>
      <c r="P1361" s="90"/>
    </row>
    <row r="1362" spans="1:16" s="65" customFormat="1" ht="12.75" customHeight="1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 s="81"/>
      <c r="P1362" s="90"/>
    </row>
    <row r="1363" spans="1:16" s="65" customFormat="1" ht="12.75" customHeight="1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 s="81"/>
      <c r="P1363" s="90"/>
    </row>
    <row r="1364" spans="1:16" s="65" customFormat="1" ht="12.75" customHeight="1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 s="81"/>
      <c r="P1364" s="90"/>
    </row>
    <row r="1365" spans="1:16" s="65" customFormat="1" ht="12.75" customHeight="1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 s="81"/>
      <c r="P1365" s="90"/>
    </row>
    <row r="1366" spans="1:16" s="65" customFormat="1" ht="12.75" customHeight="1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 s="81"/>
      <c r="P1366" s="90"/>
    </row>
    <row r="1367" spans="1:16" s="65" customFormat="1" ht="12.75" customHeight="1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 s="81"/>
      <c r="P1367" s="90"/>
    </row>
    <row r="1368" spans="1:16" s="65" customFormat="1" ht="12.75" customHeight="1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 s="81"/>
      <c r="P1368" s="90"/>
    </row>
    <row r="1369" spans="1:16" s="65" customFormat="1" ht="12.75" customHeight="1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 s="81"/>
      <c r="P1369" s="90"/>
    </row>
    <row r="1370" spans="1:16" s="65" customFormat="1" ht="12.75" customHeight="1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 s="81"/>
      <c r="P1370" s="90"/>
    </row>
    <row r="1371" spans="1:16" s="65" customFormat="1" ht="12.75" customHeight="1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 s="81"/>
      <c r="P1371" s="90"/>
    </row>
    <row r="1372" spans="1:16" s="65" customFormat="1" ht="12.75" customHeight="1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 s="81"/>
      <c r="P1372" s="90"/>
    </row>
    <row r="1373" spans="1:16" s="65" customFormat="1" ht="12.75" customHeight="1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 s="81"/>
      <c r="P1373" s="90"/>
    </row>
    <row r="1374" spans="1:16" s="65" customFormat="1" ht="12.75" customHeight="1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 s="81"/>
      <c r="P1374" s="90"/>
    </row>
    <row r="1375" spans="1:16" s="65" customFormat="1" ht="12.75" customHeight="1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 s="81"/>
      <c r="P1375" s="90"/>
    </row>
    <row r="1376" spans="1:16" s="65" customFormat="1" ht="12.75" customHeight="1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 s="81"/>
      <c r="P1376" s="90"/>
    </row>
    <row r="1377" spans="1:16" s="65" customFormat="1" ht="12.75" customHeight="1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 s="81"/>
      <c r="P1377" s="90"/>
    </row>
    <row r="1378" spans="1:16" s="65" customFormat="1" ht="12.75" customHeight="1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 s="81"/>
      <c r="P1378" s="90"/>
    </row>
    <row r="1379" spans="1:16" s="65" customFormat="1" ht="12.75" customHeight="1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 s="81"/>
      <c r="P1379" s="90"/>
    </row>
    <row r="1380" spans="1:16" s="65" customFormat="1" ht="12.75" customHeight="1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 s="81"/>
      <c r="P1380" s="90"/>
    </row>
    <row r="1381" spans="1:16" s="65" customFormat="1" ht="12.75" customHeight="1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 s="81"/>
      <c r="P1381" s="90"/>
    </row>
    <row r="1382" spans="1:16" s="65" customFormat="1" ht="12.75" customHeight="1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 s="81"/>
      <c r="P1382" s="90"/>
    </row>
    <row r="1383" spans="1:16" s="65" customFormat="1" ht="12.75" customHeight="1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 s="81"/>
      <c r="P1383" s="90"/>
    </row>
    <row r="1384" spans="1:16" s="65" customFormat="1" ht="12.75" customHeight="1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 s="81"/>
      <c r="P1384" s="90"/>
    </row>
    <row r="1385" spans="1:16" s="65" customFormat="1" ht="12.75" customHeight="1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 s="81"/>
      <c r="P1385" s="90"/>
    </row>
    <row r="1386" spans="1:16" s="65" customFormat="1" ht="12.75" customHeight="1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 s="81"/>
      <c r="P1386" s="90"/>
    </row>
    <row r="1387" spans="1:16" s="65" customFormat="1" ht="12.75" customHeight="1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 s="81"/>
      <c r="P1387" s="90"/>
    </row>
    <row r="1388" spans="1:16" s="65" customFormat="1" ht="12.75" customHeight="1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 s="81"/>
      <c r="P1388" s="90"/>
    </row>
    <row r="1389" spans="1:16" s="65" customFormat="1" ht="12.75" customHeight="1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 s="81"/>
      <c r="P1389" s="90"/>
    </row>
    <row r="1390" spans="1:16" s="65" customFormat="1" ht="12.75" customHeight="1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 s="81"/>
      <c r="P1390" s="90"/>
    </row>
    <row r="1391" spans="1:16" s="65" customFormat="1" ht="12.75" customHeight="1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 s="81"/>
      <c r="P1391" s="90"/>
    </row>
    <row r="1392" spans="1:16" s="65" customFormat="1" ht="12.75" customHeight="1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 s="81"/>
      <c r="P1392" s="90"/>
    </row>
    <row r="1393" spans="1:16" s="65" customFormat="1" ht="12.75" customHeight="1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 s="81"/>
      <c r="P1393" s="90"/>
    </row>
    <row r="1394" spans="1:16" s="65" customFormat="1" ht="12.75" customHeight="1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 s="81"/>
      <c r="P1394" s="90"/>
    </row>
    <row r="1395" spans="1:16" s="65" customFormat="1" ht="12.75" customHeight="1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 s="81"/>
      <c r="P1395" s="90"/>
    </row>
    <row r="1396" spans="1:16" s="65" customFormat="1" ht="12.75" customHeight="1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 s="81"/>
      <c r="P1396" s="90"/>
    </row>
    <row r="1397" spans="1:16" s="65" customFormat="1" ht="12.75" customHeight="1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 s="81"/>
      <c r="P1397" s="90"/>
    </row>
    <row r="1398" spans="1:16" s="65" customFormat="1" ht="12.75" customHeight="1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 s="81"/>
      <c r="P1398" s="90"/>
    </row>
    <row r="1399" spans="1:16" s="65" customFormat="1" ht="12.75" customHeight="1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 s="81"/>
      <c r="P1399" s="90"/>
    </row>
    <row r="1400" spans="1:16" s="65" customFormat="1" ht="12.75" customHeight="1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 s="81"/>
      <c r="P1400" s="90"/>
    </row>
    <row r="1401" spans="1:16" s="65" customFormat="1" ht="12.75" customHeight="1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 s="81"/>
      <c r="P1401" s="90"/>
    </row>
    <row r="1402" spans="1:16" s="65" customFormat="1" ht="12.75" customHeight="1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 s="81"/>
      <c r="P1402" s="90"/>
    </row>
    <row r="1403" spans="1:16" s="65" customFormat="1" ht="12.75" customHeight="1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 s="81"/>
      <c r="P1403" s="90"/>
    </row>
    <row r="1404" spans="1:16" s="65" customFormat="1" ht="12.75" customHeight="1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 s="81"/>
      <c r="P1404" s="90"/>
    </row>
    <row r="1405" spans="1:16" s="65" customFormat="1" ht="12.75" customHeight="1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 s="81"/>
      <c r="P1405" s="90"/>
    </row>
    <row r="1406" spans="1:16" s="65" customFormat="1" ht="12.75" customHeight="1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 s="81"/>
      <c r="P1406" s="90"/>
    </row>
    <row r="1407" spans="1:16" s="65" customFormat="1" ht="12.75" customHeight="1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 s="81"/>
      <c r="P1407" s="90"/>
    </row>
    <row r="1408" spans="1:16" s="65" customFormat="1" ht="12.75" customHeight="1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 s="81"/>
      <c r="P1408" s="90"/>
    </row>
    <row r="1409" spans="1:16" s="65" customFormat="1" ht="12.75" customHeight="1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 s="81"/>
      <c r="P1409" s="90"/>
    </row>
    <row r="1410" spans="1:16" s="65" customFormat="1" ht="12.75" customHeight="1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 s="81"/>
      <c r="P1410" s="90"/>
    </row>
    <row r="1411" spans="1:16" s="65" customFormat="1" ht="12.75" customHeight="1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 s="81"/>
      <c r="P1411" s="90"/>
    </row>
    <row r="1412" spans="1:16" s="65" customFormat="1" ht="12.75" customHeight="1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 s="81"/>
      <c r="P1412" s="90"/>
    </row>
    <row r="1413" spans="1:16" s="65" customFormat="1" ht="12.75" customHeight="1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 s="81"/>
      <c r="P1413" s="90"/>
    </row>
    <row r="1414" spans="1:16" s="65" customFormat="1" ht="12.75" customHeight="1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 s="81"/>
      <c r="P1414" s="90"/>
    </row>
    <row r="1415" spans="1:16" s="65" customFormat="1" ht="12.75" customHeight="1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 s="81"/>
      <c r="P1415" s="90"/>
    </row>
    <row r="1416" spans="1:16" s="65" customFormat="1" ht="12.75" customHeight="1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 s="81"/>
      <c r="P1416" s="90"/>
    </row>
    <row r="1417" spans="1:16" s="65" customFormat="1" ht="12.75" customHeight="1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 s="81"/>
      <c r="P1417" s="90"/>
    </row>
    <row r="1418" spans="1:16" s="65" customFormat="1" ht="12.75" customHeight="1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 s="81"/>
      <c r="P1418" s="90"/>
    </row>
    <row r="1419" spans="1:16" s="65" customFormat="1" ht="12.75" customHeight="1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 s="81"/>
      <c r="P1419" s="90"/>
    </row>
    <row r="1420" spans="1:16" s="65" customFormat="1" ht="12.75" customHeight="1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 s="81"/>
      <c r="P1420" s="90"/>
    </row>
    <row r="1421" spans="1:16" s="65" customFormat="1" ht="12.75" customHeight="1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 s="81"/>
      <c r="P1421" s="90"/>
    </row>
    <row r="1422" spans="1:16" s="65" customFormat="1" ht="12.75" customHeight="1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 s="81"/>
      <c r="P1422" s="90"/>
    </row>
    <row r="1423" spans="1:16" s="65" customFormat="1" ht="12.75" customHeight="1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 s="81"/>
      <c r="P1423" s="90"/>
    </row>
    <row r="1424" spans="1:16" s="65" customFormat="1" ht="12.75" customHeight="1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 s="81"/>
      <c r="P1424" s="90"/>
    </row>
    <row r="1425" spans="1:16" s="65" customFormat="1" ht="12.75" customHeight="1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 s="81"/>
      <c r="P1425" s="90"/>
    </row>
    <row r="1426" spans="1:16" s="65" customFormat="1" ht="12.75" customHeight="1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 s="81"/>
      <c r="P1426" s="90"/>
    </row>
    <row r="1427" spans="1:16" s="65" customFormat="1" ht="12.75" customHeight="1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 s="81"/>
      <c r="P1427" s="90"/>
    </row>
    <row r="1428" spans="1:16" s="65" customFormat="1" ht="12.75" customHeight="1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 s="81"/>
      <c r="P1428" s="90"/>
    </row>
    <row r="1429" spans="1:16" s="65" customFormat="1" ht="12.75" customHeight="1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 s="81"/>
      <c r="P1429" s="90"/>
    </row>
    <row r="1430" spans="1:16" s="65" customFormat="1" ht="12.75" customHeight="1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 s="81"/>
      <c r="P1430" s="90"/>
    </row>
    <row r="1431" spans="1:16" s="65" customFormat="1" ht="12.75" customHeight="1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 s="81"/>
      <c r="P1431" s="90"/>
    </row>
    <row r="1432" spans="1:16" s="65" customFormat="1" ht="12.75" customHeight="1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 s="81"/>
      <c r="P1432" s="90"/>
    </row>
    <row r="1433" spans="1:16" s="65" customFormat="1" ht="12.75" customHeight="1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 s="81"/>
      <c r="P1433" s="90"/>
    </row>
    <row r="1434" spans="1:16" s="65" customFormat="1" ht="12.75" customHeight="1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 s="81"/>
      <c r="P1434" s="90"/>
    </row>
    <row r="1435" spans="1:16" s="65" customFormat="1" ht="12.75" customHeight="1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 s="81"/>
      <c r="P1435" s="90"/>
    </row>
    <row r="1436" spans="1:16" s="65" customFormat="1" ht="12.75" customHeight="1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 s="81"/>
      <c r="P1436" s="90"/>
    </row>
    <row r="1437" spans="1:16" s="65" customFormat="1" ht="12.75" customHeight="1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 s="81"/>
      <c r="P1437" s="90"/>
    </row>
    <row r="1438" spans="1:16" s="65" customFormat="1" ht="12.75" customHeight="1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 s="81"/>
      <c r="P1438" s="90"/>
    </row>
    <row r="1439" spans="1:16" s="65" customFormat="1" ht="12.75" customHeight="1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 s="81"/>
      <c r="P1439" s="90"/>
    </row>
    <row r="1440" spans="1:16" s="65" customFormat="1" ht="12.75" customHeight="1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 s="81"/>
      <c r="P1440" s="90"/>
    </row>
    <row r="1441" spans="1:16" s="65" customFormat="1" ht="12.75" customHeight="1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 s="81"/>
      <c r="P1441" s="90"/>
    </row>
    <row r="1442" spans="1:16" s="65" customFormat="1" ht="12.75" customHeight="1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 s="81"/>
      <c r="P1442" s="90"/>
    </row>
    <row r="1443" spans="1:16" s="65" customFormat="1" ht="12.75" customHeight="1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 s="81"/>
      <c r="P1443" s="90"/>
    </row>
    <row r="1444" spans="1:16" s="65" customFormat="1" ht="12.75" customHeight="1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 s="81"/>
      <c r="P1444" s="90"/>
    </row>
    <row r="1445" spans="1:16" s="65" customFormat="1" ht="12.75" customHeight="1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 s="81"/>
      <c r="P1445" s="90"/>
    </row>
    <row r="1446" spans="1:16" s="65" customFormat="1" ht="12.75" customHeight="1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 s="81"/>
      <c r="P1446" s="90"/>
    </row>
    <row r="1447" spans="1:16" s="65" customFormat="1" ht="12.75" customHeight="1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 s="81"/>
      <c r="P1447" s="90"/>
    </row>
    <row r="1448" spans="1:16" s="65" customFormat="1" ht="12.75" customHeight="1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 s="81"/>
      <c r="P1448" s="90"/>
    </row>
    <row r="1449" spans="1:16" s="65" customFormat="1" ht="12.75" customHeight="1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 s="81"/>
      <c r="P1449" s="90"/>
    </row>
    <row r="1450" spans="1:16" s="65" customFormat="1" ht="12.75" customHeight="1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 s="81"/>
      <c r="P1450" s="90"/>
    </row>
    <row r="1451" spans="1:16" s="65" customFormat="1" ht="12.75" customHeight="1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 s="81"/>
      <c r="P1451" s="90"/>
    </row>
    <row r="1452" spans="1:16" s="65" customFormat="1" ht="12.75" customHeight="1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 s="81"/>
      <c r="P1452" s="90"/>
    </row>
    <row r="1453" spans="1:16" s="65" customFormat="1" ht="12.75" customHeight="1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 s="81"/>
      <c r="P1453" s="90"/>
    </row>
    <row r="1454" spans="1:16" s="65" customFormat="1" ht="12.75" customHeight="1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 s="81"/>
      <c r="P1454" s="90"/>
    </row>
    <row r="1455" spans="1:16" s="65" customFormat="1" ht="12.75" customHeight="1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 s="81"/>
      <c r="P1455" s="90"/>
    </row>
    <row r="1456" spans="1:16" s="65" customFormat="1" ht="12.75" customHeight="1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 s="81"/>
      <c r="P1456" s="90"/>
    </row>
    <row r="1457" spans="1:16" s="65" customFormat="1" ht="12.75" customHeight="1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 s="81"/>
      <c r="P1457" s="90"/>
    </row>
    <row r="1458" spans="1:16" s="65" customFormat="1" ht="12.75" customHeight="1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 s="81"/>
      <c r="P1458" s="90"/>
    </row>
    <row r="1459" spans="1:16" s="65" customFormat="1" ht="12.75" customHeight="1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 s="81"/>
      <c r="P1459" s="90"/>
    </row>
    <row r="1460" spans="1:16" s="65" customFormat="1" ht="12.75" customHeight="1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 s="81"/>
      <c r="P1460" s="90"/>
    </row>
    <row r="1461" spans="1:16" s="65" customFormat="1" ht="12.75" customHeight="1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 s="81"/>
      <c r="P1461" s="90"/>
    </row>
    <row r="1462" spans="1:16" s="65" customFormat="1" ht="12.75" customHeight="1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 s="81"/>
      <c r="P1462" s="90"/>
    </row>
    <row r="1463" spans="1:16" s="65" customFormat="1" ht="12.75" customHeight="1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 s="81"/>
      <c r="P1463" s="90"/>
    </row>
    <row r="1464" spans="1:16" s="65" customFormat="1" ht="12.75" customHeight="1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 s="81"/>
      <c r="P1464" s="90"/>
    </row>
    <row r="1465" spans="1:16" s="65" customFormat="1" ht="12.75" customHeight="1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 s="81"/>
      <c r="P1465" s="90"/>
    </row>
    <row r="1466" spans="1:16" s="65" customFormat="1" ht="12.75" customHeight="1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 s="81"/>
      <c r="P1466" s="90"/>
    </row>
    <row r="1467" spans="1:16" s="65" customFormat="1" ht="12.75" customHeight="1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 s="81"/>
      <c r="P1467" s="90"/>
    </row>
    <row r="1468" spans="1:16" s="65" customFormat="1" ht="12.75" customHeight="1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 s="81"/>
      <c r="P1468" s="90"/>
    </row>
    <row r="1469" spans="1:16" s="65" customFormat="1" ht="12.75" customHeight="1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 s="81"/>
      <c r="P1469" s="90"/>
    </row>
    <row r="1470" spans="1:16" s="65" customFormat="1" ht="12.75" customHeight="1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 s="81"/>
      <c r="P1470" s="90"/>
    </row>
    <row r="1471" spans="1:16" s="65" customFormat="1" ht="12.75" customHeight="1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 s="81"/>
      <c r="P1471" s="90"/>
    </row>
    <row r="1472" spans="1:16" s="65" customFormat="1" ht="12.75" customHeight="1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 s="81"/>
      <c r="P1472" s="90"/>
    </row>
    <row r="1473" spans="1:16" s="65" customFormat="1" ht="12.75" customHeight="1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 s="81"/>
      <c r="P1473" s="90"/>
    </row>
    <row r="1474" spans="1:16" s="65" customFormat="1" ht="12.75" customHeight="1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 s="81"/>
      <c r="P1474" s="90"/>
    </row>
    <row r="1475" spans="1:16" s="65" customFormat="1" ht="12.75" customHeight="1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 s="81"/>
      <c r="P1475" s="90"/>
    </row>
    <row r="1476" spans="1:16" s="65" customFormat="1" ht="12.75" customHeight="1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 s="81"/>
      <c r="P1476" s="90"/>
    </row>
    <row r="1477" spans="1:16" s="65" customFormat="1" ht="12.75" customHeight="1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 s="81"/>
      <c r="P1477" s="90"/>
    </row>
    <row r="1478" spans="1:16" s="65" customFormat="1" ht="12.75" customHeight="1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 s="81"/>
      <c r="P1478" s="90"/>
    </row>
    <row r="1479" spans="1:16" s="65" customFormat="1" ht="12.75" customHeight="1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 s="81"/>
      <c r="P1479" s="90"/>
    </row>
    <row r="1480" spans="1:16" s="65" customFormat="1" ht="12.75" customHeight="1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 s="81"/>
      <c r="P1480" s="90"/>
    </row>
    <row r="1481" spans="1:16" s="65" customFormat="1" ht="12.75" customHeight="1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 s="81"/>
      <c r="P1481" s="90"/>
    </row>
    <row r="1482" spans="1:16" s="65" customFormat="1" ht="12.75" customHeight="1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 s="81"/>
      <c r="P1482" s="90"/>
    </row>
    <row r="1483" spans="1:16" s="65" customFormat="1" ht="12.75" customHeight="1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 s="81"/>
      <c r="P1483" s="90"/>
    </row>
    <row r="1484" spans="1:16" s="65" customFormat="1" ht="12.75" customHeight="1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 s="81"/>
      <c r="P1484" s="90"/>
    </row>
    <row r="1485" spans="1:16" s="65" customFormat="1" ht="12.75" customHeight="1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 s="81"/>
      <c r="P1485" s="90"/>
    </row>
    <row r="1486" spans="1:16" s="65" customFormat="1" ht="12.75" customHeight="1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 s="81"/>
      <c r="P1486" s="90"/>
    </row>
    <row r="1487" spans="1:16" s="65" customFormat="1" ht="12.75" customHeight="1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 s="81"/>
      <c r="P1487" s="90"/>
    </row>
    <row r="1488" spans="1:16" s="65" customFormat="1" ht="12.75" customHeight="1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 s="81"/>
      <c r="P1488" s="90"/>
    </row>
    <row r="1489" spans="1:16" s="65" customFormat="1" ht="12.75" customHeight="1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 s="81"/>
      <c r="P1489" s="90"/>
    </row>
    <row r="1490" spans="1:16" s="65" customFormat="1" ht="12.75" customHeight="1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 s="81"/>
      <c r="P1490" s="90"/>
    </row>
    <row r="1491" spans="1:16" s="65" customFormat="1" ht="12.75" customHeight="1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 s="81"/>
      <c r="P1491" s="90"/>
    </row>
    <row r="1492" spans="1:16" s="65" customFormat="1" ht="12.75" customHeight="1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 s="81"/>
      <c r="P1492" s="90"/>
    </row>
    <row r="1493" spans="1:16" s="65" customFormat="1" ht="12.75" customHeight="1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 s="81"/>
      <c r="P1493" s="90"/>
    </row>
    <row r="1494" spans="1:16" s="65" customFormat="1" ht="12.75" customHeight="1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 s="81"/>
      <c r="P1494" s="90"/>
    </row>
    <row r="1495" spans="1:16" s="65" customFormat="1" ht="12.75" customHeight="1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 s="81"/>
      <c r="P1495" s="90"/>
    </row>
    <row r="1496" spans="1:16" s="65" customFormat="1" ht="12.75" customHeight="1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 s="81"/>
      <c r="P1496" s="90"/>
    </row>
    <row r="1497" spans="1:16" s="65" customFormat="1" ht="12.75" customHeight="1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 s="81"/>
      <c r="P1497" s="90"/>
    </row>
    <row r="1498" spans="1:16" s="65" customFormat="1" ht="12.75" customHeight="1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 s="81"/>
      <c r="P1498" s="90"/>
    </row>
    <row r="1499" spans="1:16" s="65" customFormat="1" ht="12.75" customHeight="1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 s="81"/>
      <c r="P1499" s="90"/>
    </row>
    <row r="1500" spans="1:16" s="65" customFormat="1" ht="12.75" customHeight="1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 s="81"/>
      <c r="P1500" s="90"/>
    </row>
    <row r="1501" spans="1:16" s="65" customFormat="1" ht="12.75" customHeight="1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 s="81"/>
      <c r="P1501" s="90"/>
    </row>
    <row r="1502" spans="1:16" s="65" customFormat="1" ht="12.75" customHeight="1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 s="81"/>
      <c r="P1502" s="90"/>
    </row>
    <row r="1503" spans="1:16" s="65" customFormat="1" ht="12.75" customHeight="1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 s="81"/>
      <c r="P1503" s="90"/>
    </row>
    <row r="1504" spans="1:16" s="65" customFormat="1" ht="12.75" customHeight="1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 s="81"/>
      <c r="P1504" s="90"/>
    </row>
    <row r="1505" spans="1:16" s="65" customFormat="1" ht="12.75" customHeight="1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 s="81"/>
      <c r="P1505" s="90"/>
    </row>
    <row r="1506" spans="1:16" s="65" customFormat="1" ht="12.75" customHeight="1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 s="81"/>
      <c r="P1506" s="90"/>
    </row>
    <row r="1507" spans="1:16" s="65" customFormat="1" ht="12.75" customHeight="1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 s="81"/>
      <c r="P1507" s="90"/>
    </row>
    <row r="1508" spans="1:16" s="65" customFormat="1" ht="12.75" customHeight="1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 s="81"/>
      <c r="P1508" s="90"/>
    </row>
    <row r="1509" spans="1:16" s="65" customFormat="1" ht="12.75" customHeight="1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 s="81"/>
      <c r="P1509" s="90"/>
    </row>
    <row r="1510" spans="1:16" s="65" customFormat="1" ht="12.75" customHeight="1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 s="81"/>
      <c r="P1510" s="90"/>
    </row>
    <row r="1511" spans="1:16" s="65" customFormat="1" ht="12.75" customHeight="1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 s="81"/>
      <c r="P1511" s="90"/>
    </row>
    <row r="1512" spans="1:16" s="65" customFormat="1" ht="12.75" customHeight="1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 s="81"/>
      <c r="P1512" s="90"/>
    </row>
    <row r="1513" spans="1:16" s="65" customFormat="1" ht="12.75" customHeight="1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 s="81"/>
      <c r="P1513" s="90"/>
    </row>
    <row r="1514" spans="1:16" s="65" customFormat="1" ht="12.75" customHeight="1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 s="81"/>
      <c r="P1514" s="90"/>
    </row>
    <row r="1515" spans="1:16" s="65" customFormat="1" ht="12.75" customHeight="1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 s="81"/>
      <c r="P1515" s="90"/>
    </row>
    <row r="1516" spans="1:16" s="65" customFormat="1" ht="12.75" customHeight="1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 s="81"/>
      <c r="P1516" s="90"/>
    </row>
    <row r="1517" spans="1:16" s="65" customFormat="1" ht="12.75" customHeight="1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 s="81"/>
      <c r="P1517" s="90"/>
    </row>
    <row r="1518" spans="1:16" s="65" customFormat="1" ht="12.75" customHeight="1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 s="81"/>
      <c r="P1518" s="90"/>
    </row>
    <row r="1519" spans="1:16" s="65" customFormat="1" ht="12.75" customHeight="1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 s="81"/>
      <c r="P1519" s="90"/>
    </row>
    <row r="1520" spans="1:16" s="65" customFormat="1" ht="12.75" customHeight="1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 s="81"/>
      <c r="P1520" s="90"/>
    </row>
    <row r="1521" spans="1:16" s="65" customFormat="1" ht="12.75" customHeight="1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 s="81"/>
      <c r="P1521" s="90"/>
    </row>
    <row r="1522" spans="1:16" s="65" customFormat="1" ht="12.75" customHeight="1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 s="81"/>
      <c r="P1522" s="90"/>
    </row>
    <row r="1523" spans="1:16" s="65" customFormat="1" ht="12.75" customHeight="1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 s="81"/>
      <c r="P1523" s="90"/>
    </row>
    <row r="1524" spans="1:16" s="65" customFormat="1" ht="12.75" customHeight="1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 s="81"/>
      <c r="P1524" s="90"/>
    </row>
    <row r="1525" spans="1:16" s="65" customFormat="1" ht="12.75" customHeight="1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 s="81"/>
      <c r="P1525" s="90"/>
    </row>
    <row r="1526" spans="1:16" s="65" customFormat="1" ht="12.75" customHeight="1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 s="81"/>
      <c r="P1526" s="90"/>
    </row>
    <row r="1527" spans="1:16" s="65" customFormat="1" ht="12.75" customHeight="1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 s="81"/>
      <c r="P1527" s="90"/>
    </row>
    <row r="1528" spans="1:16" s="65" customFormat="1" ht="12.75" customHeight="1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 s="81"/>
      <c r="P1528" s="90"/>
    </row>
    <row r="1529" spans="1:16" s="65" customFormat="1" ht="12.75" customHeight="1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 s="81"/>
      <c r="P1529" s="90"/>
    </row>
    <row r="1530" spans="1:16" s="65" customFormat="1" ht="12.75" customHeight="1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 s="81"/>
      <c r="P1530" s="90"/>
    </row>
    <row r="1531" spans="1:16" s="65" customFormat="1" ht="12.75" customHeight="1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 s="81"/>
      <c r="P1531" s="90"/>
    </row>
    <row r="1532" spans="1:16" s="65" customFormat="1" ht="12.75" customHeight="1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 s="81"/>
      <c r="P1532" s="90"/>
    </row>
    <row r="1533" spans="1:16" s="65" customFormat="1" ht="12.75" customHeight="1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 s="81"/>
      <c r="P1533" s="90"/>
    </row>
    <row r="1534" spans="1:16" s="65" customFormat="1" ht="12.75" customHeight="1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 s="81"/>
      <c r="P1534" s="90"/>
    </row>
    <row r="1535" spans="1:16" s="65" customFormat="1" ht="12.75" customHeight="1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 s="81"/>
      <c r="P1535" s="90"/>
    </row>
    <row r="1536" spans="1:16" s="65" customFormat="1" ht="12.75" customHeight="1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 s="81"/>
      <c r="P1536" s="90"/>
    </row>
    <row r="1537" spans="1:16" s="65" customFormat="1" ht="12.75" customHeight="1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 s="81"/>
      <c r="P1537" s="90"/>
    </row>
    <row r="1538" spans="1:16" s="65" customFormat="1" ht="12.75" customHeight="1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 s="81"/>
      <c r="P1538" s="90"/>
    </row>
    <row r="1539" spans="1:16" s="65" customFormat="1" ht="12.75" customHeight="1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 s="81"/>
      <c r="P1539" s="90"/>
    </row>
    <row r="1540" spans="1:16" s="65" customFormat="1" ht="12.75" customHeight="1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 s="81"/>
      <c r="P1540" s="90"/>
    </row>
    <row r="1541" spans="1:16" s="65" customFormat="1" ht="12.75" customHeight="1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 s="81"/>
      <c r="P1541" s="90"/>
    </row>
    <row r="1542" spans="1:16" s="65" customFormat="1" ht="12.75" customHeight="1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 s="81"/>
      <c r="P1542" s="90"/>
    </row>
    <row r="1543" spans="1:16" s="65" customFormat="1" ht="12.75" customHeight="1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 s="81"/>
      <c r="P1543" s="90"/>
    </row>
    <row r="1544" spans="1:16" s="65" customFormat="1" ht="12.75" customHeight="1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 s="81"/>
      <c r="P1544" s="90"/>
    </row>
    <row r="1545" spans="1:16" s="65" customFormat="1" ht="12.75" customHeight="1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 s="81"/>
      <c r="P1545" s="90"/>
    </row>
    <row r="1546" spans="1:16" s="65" customFormat="1" ht="12.75" customHeight="1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 s="81"/>
      <c r="P1546" s="90"/>
    </row>
    <row r="1547" spans="1:16" s="65" customFormat="1" ht="12.75" customHeight="1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 s="81"/>
      <c r="P1547" s="90"/>
    </row>
    <row r="1548" spans="1:16" s="65" customFormat="1" ht="12.75" customHeight="1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 s="81"/>
      <c r="P1548" s="90"/>
    </row>
    <row r="1549" spans="1:16" s="65" customFormat="1" ht="12.75" customHeight="1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 s="81"/>
      <c r="P1549" s="90"/>
    </row>
    <row r="1550" spans="1:16" s="65" customFormat="1" ht="12.75" customHeight="1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 s="81"/>
      <c r="P1550" s="90"/>
    </row>
    <row r="1551" spans="1:16" s="65" customFormat="1" ht="12.75" customHeight="1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 s="81"/>
      <c r="P1551" s="90"/>
    </row>
    <row r="1552" spans="1:16" s="65" customFormat="1" ht="12.75" customHeight="1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 s="81"/>
      <c r="P1552" s="90"/>
    </row>
    <row r="1553" spans="1:16" s="65" customFormat="1" ht="12.75" customHeight="1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 s="81"/>
      <c r="P1553" s="90"/>
    </row>
    <row r="1554" spans="1:16" s="65" customFormat="1" ht="12.75" customHeight="1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 s="81"/>
      <c r="P1554" s="90"/>
    </row>
    <row r="1555" spans="1:16" s="65" customFormat="1" ht="12.75" customHeight="1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 s="81"/>
      <c r="P1555" s="90"/>
    </row>
    <row r="1556" spans="1:16" s="65" customFormat="1" ht="12.75" customHeight="1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 s="81"/>
      <c r="P1556" s="90"/>
    </row>
    <row r="1557" spans="1:16" s="65" customFormat="1" ht="12.75" customHeight="1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 s="81"/>
      <c r="P1557" s="90"/>
    </row>
    <row r="1558" spans="1:16" s="65" customFormat="1" ht="12.75" customHeight="1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 s="81"/>
      <c r="P1558" s="90"/>
    </row>
    <row r="1559" spans="1:16" s="65" customFormat="1" ht="12.75" customHeight="1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 s="81"/>
      <c r="P1559" s="90"/>
    </row>
    <row r="1560" spans="1:16" s="65" customFormat="1" ht="12.75" customHeight="1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 s="81"/>
      <c r="P1560" s="90"/>
    </row>
    <row r="1561" spans="1:16" s="65" customFormat="1" ht="12.75" customHeight="1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 s="81"/>
      <c r="P1561" s="90"/>
    </row>
    <row r="1562" spans="1:16" s="65" customFormat="1" ht="12.75" customHeight="1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 s="81"/>
      <c r="P1562" s="90"/>
    </row>
    <row r="1563" spans="1:16" s="65" customFormat="1" ht="12.75" customHeight="1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 s="81"/>
      <c r="P1563" s="90"/>
    </row>
    <row r="1564" spans="1:16" s="65" customFormat="1" ht="12.75" customHeight="1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 s="81"/>
      <c r="P1564" s="90"/>
    </row>
    <row r="1565" spans="1:16" s="65" customFormat="1" ht="12.75" customHeight="1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 s="81"/>
      <c r="P1565" s="90"/>
    </row>
    <row r="1566" spans="1:16" s="65" customFormat="1" ht="12.75" customHeight="1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 s="81"/>
      <c r="P1566" s="90"/>
    </row>
    <row r="1567" spans="1:16" s="65" customFormat="1" ht="12.75" customHeight="1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 s="81"/>
      <c r="P1567" s="90"/>
    </row>
    <row r="1568" spans="1:16" s="65" customFormat="1" ht="12.75" customHeight="1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 s="81"/>
      <c r="P1568" s="90"/>
    </row>
    <row r="1569" spans="1:16" s="65" customFormat="1" ht="12.75" customHeight="1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 s="81"/>
      <c r="P1569" s="90"/>
    </row>
    <row r="1570" spans="1:16" s="65" customFormat="1" ht="12.75" customHeight="1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 s="81"/>
      <c r="P1570" s="90"/>
    </row>
    <row r="1571" spans="1:16" s="65" customFormat="1" ht="12.75" customHeight="1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 s="81"/>
      <c r="P1571" s="90"/>
    </row>
    <row r="1572" spans="1:16" s="65" customFormat="1" ht="12.75" customHeight="1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 s="81"/>
      <c r="P1572" s="90"/>
    </row>
    <row r="1573" spans="1:16" s="65" customFormat="1" ht="12.75" customHeight="1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 s="81"/>
      <c r="P1573" s="90"/>
    </row>
    <row r="1574" spans="1:16" s="65" customFormat="1" ht="12.75" customHeight="1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 s="81"/>
      <c r="P1574" s="90"/>
    </row>
    <row r="1575" spans="1:16" s="65" customFormat="1" ht="12.75" customHeight="1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 s="81"/>
      <c r="P1575" s="90"/>
    </row>
    <row r="1576" spans="1:16" s="65" customFormat="1" ht="12.75" customHeight="1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 s="81"/>
      <c r="P1576" s="90"/>
    </row>
    <row r="1577" spans="1:16" s="65" customFormat="1" ht="12.75" customHeight="1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 s="81"/>
      <c r="P1577" s="90"/>
    </row>
    <row r="1578" spans="1:16" s="65" customFormat="1" ht="12.75" customHeight="1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 s="81"/>
      <c r="P1578" s="90"/>
    </row>
    <row r="1579" spans="1:16" s="65" customFormat="1" ht="12.75" customHeight="1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 s="81"/>
      <c r="P1579" s="90"/>
    </row>
    <row r="1580" spans="1:16" s="65" customFormat="1" ht="12.75" customHeight="1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 s="81"/>
      <c r="P1580" s="90"/>
    </row>
    <row r="1581" spans="1:16" s="65" customFormat="1" ht="12.75" customHeight="1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 s="81"/>
      <c r="P1581" s="90"/>
    </row>
    <row r="1582" spans="1:16" s="65" customFormat="1" ht="12.75" customHeight="1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 s="81"/>
      <c r="P1582" s="90"/>
    </row>
    <row r="1583" spans="1:16" s="65" customFormat="1" ht="12.75" customHeight="1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 s="81"/>
      <c r="P1583" s="90"/>
    </row>
    <row r="1584" spans="1:16" s="65" customFormat="1" ht="12.75" customHeight="1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 s="81"/>
      <c r="P1584" s="90"/>
    </row>
    <row r="1585" spans="1:16" s="65" customFormat="1" ht="12.75" customHeight="1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 s="81"/>
      <c r="P1585" s="90"/>
    </row>
    <row r="1586" spans="1:16" s="65" customFormat="1" ht="12.75" customHeight="1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 s="81"/>
      <c r="P1586" s="90"/>
    </row>
    <row r="1587" spans="1:16" s="65" customFormat="1" ht="12.75" customHeight="1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 s="81"/>
      <c r="P1587" s="90"/>
    </row>
    <row r="1588" spans="1:16" s="65" customFormat="1" ht="12.75" customHeight="1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 s="81"/>
      <c r="P1588" s="90"/>
    </row>
    <row r="1589" spans="1:16" s="65" customFormat="1" ht="12.75" customHeight="1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 s="81"/>
      <c r="P1589" s="90"/>
    </row>
    <row r="1590" spans="1:16" s="65" customFormat="1" ht="12.75" customHeight="1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 s="81"/>
      <c r="P1590" s="90"/>
    </row>
    <row r="1591" spans="1:16" s="65" customFormat="1" ht="12.75" customHeight="1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 s="81"/>
      <c r="P1591" s="90"/>
    </row>
    <row r="1592" spans="1:16" s="65" customFormat="1" ht="12.75" customHeight="1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 s="81"/>
      <c r="P1592" s="90"/>
    </row>
    <row r="1593" spans="1:16" s="65" customFormat="1" ht="12.75" customHeight="1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 s="81"/>
      <c r="P1593" s="90"/>
    </row>
    <row r="1594" spans="1:16" s="65" customFormat="1" ht="12.75" customHeight="1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 s="81"/>
      <c r="P1594" s="90"/>
    </row>
    <row r="1595" spans="1:16" s="65" customFormat="1" ht="12.75" customHeight="1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 s="81"/>
      <c r="P1595" s="90"/>
    </row>
    <row r="1596" spans="1:16" s="65" customFormat="1" ht="12.75" customHeight="1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 s="81"/>
      <c r="P1596" s="90"/>
    </row>
    <row r="1597" spans="1:16" s="65" customFormat="1" ht="12.75" customHeight="1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 s="81"/>
      <c r="P1597" s="90"/>
    </row>
    <row r="1598" spans="1:16" s="65" customFormat="1" ht="12.75" customHeight="1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 s="81"/>
      <c r="P1598" s="90"/>
    </row>
    <row r="1599" spans="1:16" s="65" customFormat="1" ht="12.75" customHeight="1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 s="81"/>
      <c r="P1599" s="90"/>
    </row>
    <row r="1600" spans="1:16" s="65" customFormat="1" ht="12.75" customHeight="1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 s="81"/>
      <c r="P1600" s="90"/>
    </row>
    <row r="1601" spans="1:16" s="65" customFormat="1" ht="12.75" customHeight="1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 s="81"/>
      <c r="P1601" s="90"/>
    </row>
    <row r="1602" spans="1:16" s="65" customFormat="1" ht="12.75" customHeight="1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 s="81"/>
      <c r="P1602" s="90"/>
    </row>
    <row r="1603" spans="1:16" s="65" customFormat="1" ht="12.75" customHeight="1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 s="81"/>
      <c r="P1603" s="90"/>
    </row>
    <row r="1604" spans="1:16" s="65" customFormat="1" ht="12.75" customHeight="1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 s="81"/>
      <c r="P1604" s="90"/>
    </row>
    <row r="1605" spans="1:16" s="65" customFormat="1" ht="12.75" customHeight="1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 s="81"/>
      <c r="P1605" s="90"/>
    </row>
    <row r="1606" spans="1:16" s="65" customFormat="1" ht="12.75" customHeight="1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 s="81"/>
      <c r="P1606" s="90"/>
    </row>
    <row r="1607" spans="1:16" s="65" customFormat="1" ht="12.75" customHeight="1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 s="81"/>
      <c r="P1607" s="90"/>
    </row>
    <row r="1608" spans="1:16" s="65" customFormat="1" ht="12.75" customHeight="1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 s="81"/>
      <c r="P1608" s="90"/>
    </row>
    <row r="1609" spans="1:16" s="65" customFormat="1" ht="12.75" customHeight="1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 s="81"/>
      <c r="P1609" s="90"/>
    </row>
    <row r="1610" spans="1:16" s="65" customFormat="1" ht="12.75" customHeight="1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 s="81"/>
      <c r="P1610" s="90"/>
    </row>
    <row r="1611" spans="1:16" s="65" customFormat="1" ht="12.75" customHeight="1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 s="81"/>
      <c r="P1611" s="90"/>
    </row>
    <row r="1612" spans="1:16" s="65" customFormat="1" ht="12.75" customHeight="1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 s="81"/>
      <c r="P1612" s="90"/>
    </row>
    <row r="1613" spans="1:16" s="65" customFormat="1" ht="12.75" customHeight="1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 s="81"/>
      <c r="P1613" s="90"/>
    </row>
    <row r="1614" spans="1:16" s="65" customFormat="1" ht="12.75" customHeight="1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 s="81"/>
      <c r="P1614" s="90"/>
    </row>
    <row r="1615" spans="1:16" s="65" customFormat="1" ht="12.75" customHeight="1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 s="81"/>
      <c r="P1615" s="90"/>
    </row>
    <row r="1616" spans="1:16" s="65" customFormat="1" ht="12.75" customHeight="1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 s="81"/>
      <c r="P1616" s="90"/>
    </row>
    <row r="1617" spans="1:16" s="65" customFormat="1" ht="12.75" customHeight="1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 s="81"/>
      <c r="P1617" s="90"/>
    </row>
    <row r="1618" spans="1:16" s="65" customFormat="1" ht="12.75" customHeight="1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 s="81"/>
      <c r="P1618" s="90"/>
    </row>
    <row r="1619" spans="1:16" s="65" customFormat="1" ht="12.75" customHeight="1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 s="81"/>
      <c r="P1619" s="90"/>
    </row>
    <row r="1620" spans="1:16" s="65" customFormat="1" ht="12.75" customHeight="1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 s="81"/>
      <c r="P1620" s="90"/>
    </row>
    <row r="1621" spans="1:16" s="65" customFormat="1" ht="12.75" customHeight="1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 s="81"/>
      <c r="P1621" s="90"/>
    </row>
    <row r="1622" spans="1:16" s="65" customFormat="1" ht="12.75" customHeight="1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 s="81"/>
      <c r="P1622" s="90"/>
    </row>
    <row r="1623" spans="1:16" s="65" customFormat="1" ht="12.75" customHeight="1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 s="81"/>
      <c r="P1623" s="90"/>
    </row>
    <row r="1624" spans="1:16" s="65" customFormat="1" ht="12.75" customHeight="1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 s="81"/>
      <c r="P1624" s="90"/>
    </row>
    <row r="1625" spans="1:16" s="65" customFormat="1" ht="12.75" customHeight="1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 s="81"/>
      <c r="P1625" s="90"/>
    </row>
    <row r="1626" spans="1:16" s="65" customFormat="1" ht="12.75" customHeight="1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 s="81"/>
      <c r="P1626" s="90"/>
    </row>
    <row r="1627" spans="1:16" s="65" customFormat="1" ht="12.75" customHeight="1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 s="81"/>
      <c r="P1627" s="90"/>
    </row>
    <row r="1628" spans="1:16" s="65" customFormat="1" ht="12.75" customHeight="1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 s="81"/>
      <c r="P1628" s="90"/>
    </row>
    <row r="1629" spans="1:16" s="65" customFormat="1" ht="12.75" customHeight="1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 s="81"/>
      <c r="P1629" s="90"/>
    </row>
    <row r="1630" spans="1:16" s="65" customFormat="1" ht="12.75" customHeight="1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 s="81"/>
      <c r="P1630" s="90"/>
    </row>
    <row r="1631" spans="1:16" s="65" customFormat="1" ht="12.75" customHeight="1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 s="81"/>
      <c r="P1631" s="90"/>
    </row>
    <row r="1632" spans="1:16" s="65" customFormat="1" ht="12.75" customHeight="1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 s="81"/>
      <c r="P1632" s="90"/>
    </row>
    <row r="1633" spans="1:16" s="65" customFormat="1" ht="12.75" customHeight="1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 s="81"/>
      <c r="P1633" s="90"/>
    </row>
    <row r="1634" spans="1:16" s="65" customFormat="1" ht="12.75" customHeight="1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 s="81"/>
      <c r="P1634" s="90"/>
    </row>
    <row r="1635" spans="1:16" s="65" customFormat="1" ht="12.75" customHeight="1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 s="81"/>
      <c r="P1635" s="90"/>
    </row>
    <row r="1636" spans="1:16" s="65" customFormat="1" ht="12.75" customHeight="1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 s="81"/>
      <c r="P1636" s="90"/>
    </row>
    <row r="1637" spans="1:16" s="65" customFormat="1" ht="12.75" customHeight="1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 s="81"/>
      <c r="P1637" s="90"/>
    </row>
    <row r="1638" spans="1:16" s="65" customFormat="1" ht="12.75" customHeight="1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 s="81"/>
      <c r="P1638" s="90"/>
    </row>
    <row r="1639" spans="1:16" s="65" customFormat="1" ht="12.75" customHeight="1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 s="81"/>
      <c r="P1639" s="90"/>
    </row>
    <row r="1640" spans="1:16" s="65" customFormat="1" ht="12.75" customHeight="1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 s="81"/>
      <c r="P1640" s="90"/>
    </row>
    <row r="1641" spans="1:16" s="65" customFormat="1" ht="12.75" customHeight="1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 s="81"/>
      <c r="P1641" s="90"/>
    </row>
    <row r="1642" spans="1:16" s="65" customFormat="1" ht="12.75" customHeight="1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 s="81"/>
      <c r="P1642" s="90"/>
    </row>
    <row r="1643" spans="1:16" s="65" customFormat="1" ht="12.75" customHeight="1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 s="81"/>
      <c r="P1643" s="90"/>
    </row>
    <row r="1644" spans="1:16" s="65" customFormat="1" ht="12.75" customHeight="1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 s="81"/>
      <c r="P1644" s="90"/>
    </row>
    <row r="1645" spans="1:16" s="65" customFormat="1" ht="12.75" customHeight="1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 s="81"/>
      <c r="P1645" s="90"/>
    </row>
    <row r="1646" spans="1:16" s="65" customFormat="1" ht="12.75" customHeight="1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 s="81"/>
      <c r="P1646" s="90"/>
    </row>
    <row r="1647" spans="1:16" s="65" customFormat="1" ht="12.75" customHeight="1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 s="81"/>
      <c r="P1647" s="90"/>
    </row>
    <row r="1648" spans="1:16" s="65" customFormat="1" ht="12.75" customHeight="1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 s="81"/>
      <c r="P1648" s="90"/>
    </row>
    <row r="1649" spans="1:16" s="65" customFormat="1" ht="12.75" customHeight="1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 s="81"/>
      <c r="P1649" s="90"/>
    </row>
    <row r="1650" spans="1:16" s="65" customFormat="1" ht="12.75" customHeight="1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 s="81"/>
      <c r="P1650" s="90"/>
    </row>
    <row r="1651" spans="1:16" s="65" customFormat="1" ht="12.75" customHeight="1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 s="81"/>
      <c r="P1651" s="90"/>
    </row>
    <row r="1652" spans="1:16" s="65" customFormat="1" ht="12.75" customHeight="1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 s="81"/>
      <c r="P1652" s="90"/>
    </row>
    <row r="1653" spans="1:16" s="65" customFormat="1" ht="12.75" customHeight="1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 s="81"/>
      <c r="P1653" s="90"/>
    </row>
    <row r="1654" spans="1:16" s="65" customFormat="1" ht="12.75" customHeight="1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 s="81"/>
      <c r="P1654" s="90"/>
    </row>
    <row r="1655" spans="1:16" s="65" customFormat="1" ht="12.75" customHeight="1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 s="81"/>
      <c r="P1655" s="90"/>
    </row>
    <row r="1656" spans="1:16" s="65" customFormat="1" ht="12.75" customHeight="1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 s="81"/>
      <c r="P1656" s="90"/>
    </row>
    <row r="1657" spans="1:16" s="65" customFormat="1" ht="12.75" customHeight="1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 s="81"/>
      <c r="P1657" s="90"/>
    </row>
    <row r="1658" spans="1:16" s="65" customFormat="1" ht="12.75" customHeight="1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 s="81"/>
      <c r="P1658" s="90"/>
    </row>
    <row r="1659" spans="1:16" s="65" customFormat="1" ht="12.75" customHeight="1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 s="81"/>
      <c r="P1659" s="90"/>
    </row>
    <row r="1660" spans="1:16" s="65" customFormat="1" ht="12.75" customHeight="1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 s="81"/>
      <c r="P1660" s="90"/>
    </row>
    <row r="1661" spans="1:16" s="65" customFormat="1" ht="12.75" customHeight="1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 s="81"/>
      <c r="P1661" s="90"/>
    </row>
    <row r="1662" spans="1:16" s="65" customFormat="1" ht="12.75" customHeight="1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 s="81"/>
      <c r="P1662" s="90"/>
    </row>
    <row r="1663" spans="1:16" s="65" customFormat="1" ht="12.75" customHeight="1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 s="81"/>
      <c r="P1663" s="90"/>
    </row>
    <row r="1664" spans="1:16" s="65" customFormat="1" ht="12.75" customHeight="1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 s="81"/>
      <c r="P1664" s="90"/>
    </row>
    <row r="1665" spans="1:16" s="65" customFormat="1" ht="12.75" customHeight="1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 s="81"/>
      <c r="P1665" s="90"/>
    </row>
    <row r="1666" spans="1:16" s="65" customFormat="1" ht="12.75" customHeight="1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 s="81"/>
      <c r="P1666" s="90"/>
    </row>
    <row r="1667" spans="1:16" s="65" customFormat="1" ht="12.75" customHeight="1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 s="81"/>
      <c r="P1667" s="90"/>
    </row>
    <row r="1668" spans="1:16" s="65" customFormat="1" ht="12.75" customHeight="1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 s="81"/>
      <c r="P1668" s="90"/>
    </row>
    <row r="1669" spans="1:16" s="65" customFormat="1" ht="12.75" customHeight="1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 s="81"/>
      <c r="P1669" s="90"/>
    </row>
    <row r="1670" spans="1:16" s="65" customFormat="1" ht="12.75" customHeight="1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 s="81"/>
      <c r="P1670" s="90"/>
    </row>
    <row r="1671" spans="1:16" s="65" customFormat="1" ht="12.75" customHeight="1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 s="81"/>
      <c r="P1671" s="90"/>
    </row>
    <row r="1672" spans="1:16" s="65" customFormat="1" ht="12.75" customHeight="1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 s="81"/>
      <c r="P1672" s="90"/>
    </row>
    <row r="1673" spans="1:16" s="65" customFormat="1" ht="12.75" customHeight="1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 s="81"/>
      <c r="P1673" s="90"/>
    </row>
    <row r="1674" spans="1:16" s="65" customFormat="1" ht="12.75" customHeight="1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 s="81"/>
      <c r="P1674" s="90"/>
    </row>
    <row r="1675" spans="1:16" s="65" customFormat="1" ht="12.75" customHeight="1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 s="81"/>
      <c r="P1675" s="90"/>
    </row>
    <row r="1676" spans="1:16" s="65" customFormat="1" ht="12.75" customHeight="1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 s="81"/>
      <c r="P1676" s="90"/>
    </row>
    <row r="1677" spans="1:16" s="65" customFormat="1" ht="12.75" customHeight="1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 s="81"/>
      <c r="P1677" s="90"/>
    </row>
    <row r="1678" spans="1:16" s="65" customFormat="1" ht="12.75" customHeight="1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 s="81"/>
      <c r="P1678" s="90"/>
    </row>
    <row r="1679" spans="1:16" s="65" customFormat="1" ht="12.75" customHeight="1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 s="81"/>
      <c r="P1679" s="90"/>
    </row>
    <row r="1680" spans="1:16" s="65" customFormat="1" ht="12.75" customHeight="1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 s="81"/>
      <c r="P1680" s="90"/>
    </row>
    <row r="1681" spans="1:16" s="65" customFormat="1" ht="12.75" customHeight="1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 s="81"/>
      <c r="P1681" s="90"/>
    </row>
    <row r="1682" spans="1:16" s="65" customFormat="1" ht="12.75" customHeight="1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 s="81"/>
      <c r="P1682" s="90"/>
    </row>
    <row r="1683" spans="1:16" s="65" customFormat="1" ht="12.75" customHeight="1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 s="81"/>
      <c r="P1683" s="90"/>
    </row>
    <row r="1684" spans="1:16" s="65" customFormat="1" ht="12.75" customHeight="1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 s="81"/>
      <c r="P1684" s="90"/>
    </row>
    <row r="1685" spans="1:16" s="65" customFormat="1" ht="12.75" customHeight="1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 s="81"/>
      <c r="P1685" s="90"/>
    </row>
    <row r="1686" spans="1:16" s="65" customFormat="1" ht="12.75" customHeight="1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 s="81"/>
      <c r="P1686" s="90"/>
    </row>
    <row r="1687" spans="1:16" s="65" customFormat="1" ht="12.75" customHeight="1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 s="81"/>
      <c r="P1687" s="90"/>
    </row>
    <row r="1688" spans="1:16" s="65" customFormat="1" ht="12.75" customHeight="1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 s="81"/>
      <c r="P1688" s="90"/>
    </row>
    <row r="1689" spans="1:16" s="65" customFormat="1" ht="12.75" customHeight="1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 s="81"/>
      <c r="P1689" s="90"/>
    </row>
    <row r="1690" spans="1:16" s="65" customFormat="1" ht="12.75" customHeight="1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 s="81"/>
      <c r="P1690" s="90"/>
    </row>
    <row r="1691" spans="1:16" s="65" customFormat="1" ht="12.75" customHeight="1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 s="81"/>
      <c r="P1691" s="90"/>
    </row>
    <row r="1692" spans="1:16" s="65" customFormat="1" ht="12.75" customHeight="1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 s="81"/>
      <c r="P1692" s="90"/>
    </row>
    <row r="1693" spans="1:16" s="65" customFormat="1" ht="12.75" customHeight="1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 s="81"/>
      <c r="P1693" s="90"/>
    </row>
    <row r="1694" spans="1:16" s="65" customFormat="1" ht="12.75" customHeight="1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 s="81"/>
      <c r="P1694" s="90"/>
    </row>
    <row r="1695" spans="1:16" s="65" customFormat="1" ht="12.75" customHeight="1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 s="81"/>
      <c r="P1695" s="90"/>
    </row>
    <row r="1696" spans="1:16" s="65" customFormat="1" ht="12.75" customHeight="1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 s="81"/>
      <c r="P1696" s="90"/>
    </row>
    <row r="1697" spans="1:16" s="65" customFormat="1" ht="12.75" customHeight="1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 s="81"/>
      <c r="P1697" s="90"/>
    </row>
    <row r="1698" spans="1:16" s="65" customFormat="1" ht="12.75" customHeight="1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 s="81"/>
      <c r="P1698" s="90"/>
    </row>
    <row r="1699" spans="1:16" s="65" customFormat="1" ht="12.75" customHeight="1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 s="81"/>
      <c r="P1699" s="90"/>
    </row>
    <row r="1700" spans="1:16" s="65" customFormat="1" ht="12.75" customHeight="1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 s="81"/>
      <c r="P1700" s="90"/>
    </row>
    <row r="1701" spans="1:16" s="65" customFormat="1" ht="12.75" customHeight="1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 s="81"/>
      <c r="P1701" s="90"/>
    </row>
    <row r="1702" spans="1:16" s="65" customFormat="1" ht="12.75" customHeight="1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 s="81"/>
      <c r="P1702" s="90"/>
    </row>
    <row r="1703" spans="1:16" s="65" customFormat="1" ht="12.75" customHeight="1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 s="81"/>
      <c r="P1703" s="90"/>
    </row>
    <row r="1704" spans="1:16" s="65" customFormat="1" ht="12.75" customHeight="1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 s="81"/>
      <c r="P1704" s="90"/>
    </row>
    <row r="1705" spans="1:16" s="65" customFormat="1" ht="12.75" customHeight="1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 s="81"/>
      <c r="P1705" s="90"/>
    </row>
    <row r="1706" spans="1:16" s="65" customFormat="1" ht="12.75" customHeight="1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 s="81"/>
      <c r="P1706" s="90"/>
    </row>
    <row r="1707" spans="1:16" s="65" customFormat="1" ht="12.75" customHeight="1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 s="81"/>
      <c r="P1707" s="90"/>
    </row>
    <row r="1708" spans="1:16" s="65" customFormat="1" ht="12.75" customHeight="1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 s="81"/>
      <c r="P1708" s="90"/>
    </row>
    <row r="1709" spans="1:16" s="65" customFormat="1" ht="12.75" customHeight="1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 s="81"/>
      <c r="P1709" s="90"/>
    </row>
    <row r="1710" spans="1:16" s="65" customFormat="1" ht="12.75" customHeight="1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 s="81"/>
      <c r="P1710" s="90"/>
    </row>
    <row r="1711" spans="1:16" s="65" customFormat="1" ht="12.75" customHeight="1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 s="81"/>
      <c r="P1711" s="90"/>
    </row>
    <row r="1712" spans="1:16" s="65" customFormat="1" ht="12.75" customHeight="1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 s="81"/>
      <c r="P1712" s="90"/>
    </row>
    <row r="1713" spans="1:16" s="65" customFormat="1" ht="12.75" customHeight="1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 s="81"/>
      <c r="P1713" s="90"/>
    </row>
    <row r="1714" spans="1:16" s="65" customFormat="1" ht="12.75" customHeight="1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 s="81"/>
      <c r="P1714" s="90"/>
    </row>
    <row r="1715" spans="1:16" s="65" customFormat="1" ht="12.75" customHeight="1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 s="81"/>
      <c r="P1715" s="90"/>
    </row>
    <row r="1716" spans="1:16" s="65" customFormat="1" ht="12.75" customHeight="1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 s="81"/>
      <c r="P1716" s="90"/>
    </row>
    <row r="1717" spans="1:16" s="65" customFormat="1" ht="12.75" customHeight="1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 s="81"/>
      <c r="P1717" s="90"/>
    </row>
    <row r="1718" spans="1:16" s="65" customFormat="1" ht="12.75" customHeight="1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 s="81"/>
      <c r="P1718" s="90"/>
    </row>
    <row r="1719" spans="1:16" s="65" customFormat="1" ht="12.75" customHeight="1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 s="81"/>
      <c r="P1719" s="90"/>
    </row>
    <row r="1720" spans="1:16" s="65" customFormat="1" ht="12.75" customHeight="1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 s="81"/>
      <c r="P1720" s="90"/>
    </row>
    <row r="1721" spans="1:16" s="65" customFormat="1" ht="12.75" customHeight="1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 s="81"/>
      <c r="P1721" s="90"/>
    </row>
    <row r="1722" spans="1:16" s="65" customFormat="1" ht="12.75" customHeight="1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 s="81"/>
      <c r="P1722" s="90"/>
    </row>
    <row r="1723" spans="1:16" s="65" customFormat="1" ht="12.75" customHeight="1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 s="81"/>
      <c r="P1723" s="90"/>
    </row>
    <row r="1724" spans="1:16" s="65" customFormat="1" ht="12.75" customHeight="1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 s="81"/>
      <c r="P1724" s="90"/>
    </row>
    <row r="1725" spans="1:16" s="65" customFormat="1" ht="12.75" customHeight="1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 s="81"/>
      <c r="P1725" s="90"/>
    </row>
    <row r="1726" spans="1:16" s="65" customFormat="1" ht="12.75" customHeight="1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 s="81"/>
      <c r="P1726" s="90"/>
    </row>
    <row r="1727" spans="1:16" s="65" customFormat="1" ht="12.75" customHeight="1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 s="81"/>
      <c r="P1727" s="90"/>
    </row>
    <row r="1728" spans="1:16" s="65" customFormat="1" ht="12.75" customHeight="1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 s="81"/>
      <c r="P1728" s="90"/>
    </row>
    <row r="1729" spans="1:16" s="65" customFormat="1" ht="12.75" customHeight="1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 s="81"/>
      <c r="P1729" s="90"/>
    </row>
    <row r="1730" spans="1:16" s="65" customFormat="1" ht="12.75" customHeight="1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 s="81"/>
      <c r="P1730" s="90"/>
    </row>
    <row r="1731" spans="1:16" s="65" customFormat="1" ht="12.75" customHeight="1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 s="81"/>
      <c r="P1731" s="90"/>
    </row>
    <row r="1732" spans="1:16" s="65" customFormat="1" ht="12.75" customHeight="1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 s="81"/>
      <c r="P1732" s="90"/>
    </row>
    <row r="1733" spans="1:16" s="65" customFormat="1" ht="12.75" customHeight="1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 s="81"/>
      <c r="P1733" s="90"/>
    </row>
    <row r="1734" spans="1:16" s="65" customFormat="1" ht="12.75" customHeight="1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 s="81"/>
      <c r="P1734" s="90"/>
    </row>
    <row r="1735" spans="1:16" s="65" customFormat="1" ht="12.75" customHeight="1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 s="81"/>
      <c r="P1735" s="90"/>
    </row>
    <row r="1736" spans="1:16" s="65" customFormat="1" ht="12.75" customHeight="1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 s="81"/>
      <c r="P1736" s="90"/>
    </row>
    <row r="1737" spans="1:16" s="65" customFormat="1" ht="12.75" customHeight="1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 s="81"/>
      <c r="P1737" s="90"/>
    </row>
    <row r="1738" spans="1:16" s="65" customFormat="1" ht="12.75" customHeight="1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 s="81"/>
      <c r="P1738" s="90"/>
    </row>
    <row r="1739" spans="1:16" s="65" customFormat="1" ht="12.75" customHeight="1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 s="81"/>
      <c r="P1739" s="90"/>
    </row>
    <row r="1740" spans="1:16" s="65" customFormat="1" ht="12.75" customHeight="1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 s="81"/>
      <c r="P1740" s="90"/>
    </row>
    <row r="1741" spans="1:16" s="65" customFormat="1" ht="12.75" customHeight="1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 s="81"/>
      <c r="P1741" s="90"/>
    </row>
    <row r="1742" spans="1:16" s="65" customFormat="1" ht="12.75" customHeight="1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 s="81"/>
      <c r="P1742" s="90"/>
    </row>
    <row r="1743" spans="1:16" s="65" customFormat="1" ht="12.75" customHeight="1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 s="81"/>
      <c r="P1743" s="90"/>
    </row>
    <row r="1744" spans="1:16" s="65" customFormat="1" ht="12.75" customHeight="1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 s="81"/>
      <c r="P1744" s="90"/>
    </row>
    <row r="1745" spans="1:16" s="65" customFormat="1" ht="12.75" customHeight="1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 s="81"/>
      <c r="P1745" s="90"/>
    </row>
    <row r="1746" spans="1:16" s="65" customFormat="1" ht="12.75" customHeight="1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 s="81"/>
      <c r="P1746" s="90"/>
    </row>
    <row r="1747" spans="1:16" s="65" customFormat="1" ht="12.75" customHeight="1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 s="81"/>
      <c r="P1747" s="90"/>
    </row>
    <row r="1748" spans="1:16" s="65" customFormat="1" ht="12.75" customHeight="1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 s="81"/>
      <c r="P1748" s="90"/>
    </row>
    <row r="1749" spans="1:16" s="65" customFormat="1" ht="12.75" customHeight="1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 s="81"/>
      <c r="P1749" s="90"/>
    </row>
    <row r="1750" spans="1:16" s="65" customFormat="1" ht="12.75" customHeight="1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 s="81"/>
      <c r="P1750" s="90"/>
    </row>
    <row r="1751" spans="1:16" s="65" customFormat="1" ht="12.75" customHeight="1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 s="81"/>
      <c r="P1751" s="90"/>
    </row>
    <row r="1752" spans="1:16" s="65" customFormat="1" ht="12.75" customHeight="1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 s="81"/>
      <c r="P1752" s="90"/>
    </row>
    <row r="1753" spans="1:16" s="65" customFormat="1" ht="12.75" customHeight="1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 s="81"/>
      <c r="P1753" s="90"/>
    </row>
    <row r="1754" spans="1:16" s="65" customFormat="1" ht="12.75" customHeight="1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 s="81"/>
      <c r="P1754" s="90"/>
    </row>
    <row r="1755" spans="1:16" s="65" customFormat="1" ht="12.75" customHeight="1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 s="81"/>
      <c r="P1755" s="90"/>
    </row>
    <row r="1756" spans="1:16" s="65" customFormat="1" ht="12.75" customHeight="1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 s="81"/>
      <c r="P1756" s="90"/>
    </row>
    <row r="1757" spans="1:16" s="65" customFormat="1" ht="12.75" customHeight="1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 s="81"/>
      <c r="P1757" s="90"/>
    </row>
    <row r="1758" spans="1:16" s="65" customFormat="1" ht="12.75" customHeight="1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 s="81"/>
      <c r="P1758" s="90"/>
    </row>
    <row r="1759" spans="1:16" s="65" customFormat="1" ht="12.75" customHeight="1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 s="81"/>
      <c r="P1759" s="90"/>
    </row>
    <row r="1760" spans="1:16" s="65" customFormat="1" ht="12.75" customHeight="1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 s="81"/>
      <c r="P1760" s="90"/>
    </row>
    <row r="1761" spans="1:16" s="65" customFormat="1" ht="12.75" customHeight="1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 s="81"/>
      <c r="P1761" s="90"/>
    </row>
    <row r="1762" spans="1:16" s="65" customFormat="1" ht="12.75" customHeight="1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 s="81"/>
      <c r="P1762" s="90"/>
    </row>
    <row r="1763" spans="1:16" s="65" customFormat="1" ht="12.75" customHeight="1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 s="81"/>
      <c r="P1763" s="90"/>
    </row>
    <row r="1764" spans="1:16" s="65" customFormat="1" ht="12.75" customHeight="1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 s="81"/>
      <c r="P1764" s="90"/>
    </row>
    <row r="1765" spans="1:16" s="65" customFormat="1" ht="12.75" customHeight="1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 s="81"/>
      <c r="P1765" s="90"/>
    </row>
    <row r="1766" spans="1:16" s="65" customFormat="1" ht="12.75" customHeight="1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 s="81"/>
      <c r="P1766" s="90"/>
    </row>
    <row r="1767" spans="1:16" s="65" customFormat="1" ht="12.75" customHeight="1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 s="81"/>
      <c r="P1767" s="90"/>
    </row>
    <row r="1768" spans="1:16" s="65" customFormat="1" ht="12.75" customHeight="1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 s="81"/>
      <c r="P1768" s="90"/>
    </row>
    <row r="1769" spans="1:16" s="65" customFormat="1" ht="12.75" customHeight="1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 s="81"/>
      <c r="P1769" s="90"/>
    </row>
    <row r="1770" spans="1:16" s="65" customFormat="1" ht="12.75" customHeight="1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 s="81"/>
      <c r="P1770" s="90"/>
    </row>
    <row r="1771" spans="1:16" s="65" customFormat="1" ht="12.75" customHeight="1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 s="81"/>
      <c r="P1771" s="90"/>
    </row>
    <row r="1772" spans="1:16" s="65" customFormat="1" ht="12.75" customHeight="1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 s="81"/>
      <c r="P1772" s="90"/>
    </row>
    <row r="1773" spans="1:16" s="65" customFormat="1" ht="12.75" customHeight="1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 s="81"/>
      <c r="P1773" s="90"/>
    </row>
    <row r="1774" spans="1:16" s="65" customFormat="1" ht="12.75" customHeight="1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 s="81"/>
      <c r="P1774" s="90"/>
    </row>
    <row r="1775" spans="1:16" s="65" customFormat="1" ht="12.75" customHeight="1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 s="81"/>
      <c r="P1775" s="90"/>
    </row>
    <row r="1776" spans="1:16" s="65" customFormat="1" ht="12.75" customHeight="1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 s="81"/>
      <c r="P1776" s="90"/>
    </row>
    <row r="1777" spans="1:16" s="65" customFormat="1" ht="12.75" customHeight="1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 s="81"/>
      <c r="P1777" s="90"/>
    </row>
    <row r="1778" spans="1:16" s="65" customFormat="1" ht="12.75" customHeight="1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 s="81"/>
      <c r="P1778" s="90"/>
    </row>
    <row r="1779" spans="1:16" s="65" customFormat="1" ht="12.75" customHeight="1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 s="81"/>
      <c r="P1779" s="90"/>
    </row>
    <row r="1780" spans="1:16" s="65" customFormat="1" ht="12.75" customHeight="1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 s="81"/>
      <c r="P1780" s="90"/>
    </row>
    <row r="1781" spans="1:16" s="65" customFormat="1" ht="12.75" customHeight="1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 s="81"/>
      <c r="P1781" s="90"/>
    </row>
    <row r="1782" spans="1:16" s="65" customFormat="1" ht="12.75" customHeight="1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 s="81"/>
      <c r="P1782" s="90"/>
    </row>
    <row r="1783" spans="1:16" s="65" customFormat="1" ht="12.75" customHeight="1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 s="81"/>
      <c r="P1783" s="90"/>
    </row>
    <row r="1784" spans="1:16" s="65" customFormat="1" ht="12.75" customHeight="1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 s="81"/>
      <c r="P1784" s="90"/>
    </row>
    <row r="1785" spans="1:16" s="65" customFormat="1" ht="12.75" customHeight="1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 s="81"/>
      <c r="P1785" s="90"/>
    </row>
    <row r="1786" spans="1:16" s="65" customFormat="1" ht="12.75" customHeight="1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 s="81"/>
      <c r="P1786" s="90"/>
    </row>
    <row r="1787" spans="1:16" s="65" customFormat="1" ht="12.75" customHeight="1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 s="81"/>
      <c r="P1787" s="90"/>
    </row>
    <row r="1788" spans="1:16" s="65" customFormat="1" ht="12.75" customHeight="1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 s="81"/>
      <c r="P1788" s="90"/>
    </row>
    <row r="1789" spans="1:16" s="65" customFormat="1" ht="12.75" customHeight="1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 s="81"/>
      <c r="P1789" s="90"/>
    </row>
    <row r="1790" spans="1:16" s="65" customFormat="1" ht="12.75" customHeight="1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 s="81"/>
      <c r="P1790" s="90"/>
    </row>
    <row r="1791" spans="1:16" s="65" customFormat="1" ht="12.75" customHeight="1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 s="81"/>
      <c r="P1791" s="90"/>
    </row>
    <row r="1792" spans="1:16" s="65" customFormat="1" ht="12.75" customHeight="1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 s="81"/>
      <c r="P1792" s="90"/>
    </row>
    <row r="1793" spans="1:16" s="65" customFormat="1" ht="12.75" customHeight="1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 s="81"/>
      <c r="P1793" s="90"/>
    </row>
    <row r="1794" spans="1:16" s="65" customFormat="1" ht="12.75" customHeight="1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 s="81"/>
      <c r="P1794" s="90"/>
    </row>
    <row r="1795" spans="1:16" s="65" customFormat="1" ht="12.75" customHeight="1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 s="81"/>
      <c r="P1795" s="90"/>
    </row>
    <row r="1796" spans="1:16" s="65" customFormat="1" ht="12.75" customHeight="1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 s="81"/>
      <c r="P1796" s="90"/>
    </row>
    <row r="1797" spans="1:16" s="65" customFormat="1" ht="12.75" customHeight="1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 s="81"/>
      <c r="P1797" s="90"/>
    </row>
    <row r="1798" spans="1:16" s="65" customFormat="1" ht="12.75" customHeight="1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 s="81"/>
      <c r="P1798" s="90"/>
    </row>
    <row r="1799" spans="1:16" s="65" customFormat="1" ht="12.75" customHeight="1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 s="81"/>
      <c r="P1799" s="90"/>
    </row>
    <row r="1800" spans="1:16" s="65" customFormat="1" ht="12.75" customHeight="1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 s="81"/>
      <c r="P1800" s="90"/>
    </row>
    <row r="1801" spans="1:16" s="65" customFormat="1" ht="12.75" customHeight="1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 s="81"/>
      <c r="P1801" s="90"/>
    </row>
    <row r="1802" spans="1:16" s="65" customFormat="1" ht="12.75" customHeight="1" x14ac:dyDescent="0.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 s="81"/>
      <c r="P1802" s="90"/>
    </row>
    <row r="1803" spans="1:16" s="65" customFormat="1" ht="12.75" customHeight="1" x14ac:dyDescent="0.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 s="81"/>
      <c r="P1803" s="90"/>
    </row>
    <row r="1804" spans="1:16" s="65" customFormat="1" ht="12.75" customHeight="1" x14ac:dyDescent="0.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 s="81"/>
      <c r="P1804" s="90"/>
    </row>
    <row r="1805" spans="1:16" s="65" customFormat="1" ht="12.75" customHeight="1" x14ac:dyDescent="0.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 s="81"/>
      <c r="P1805" s="90"/>
    </row>
    <row r="1806" spans="1:16" s="65" customFormat="1" ht="12.75" customHeight="1" x14ac:dyDescent="0.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 s="81"/>
      <c r="P1806" s="90"/>
    </row>
    <row r="1807" spans="1:16" s="65" customFormat="1" ht="12.75" customHeight="1" x14ac:dyDescent="0.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 s="81"/>
      <c r="P1807" s="90"/>
    </row>
    <row r="1808" spans="1:16" s="65" customFormat="1" ht="12.75" customHeight="1" x14ac:dyDescent="0.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 s="81"/>
      <c r="P1808" s="90"/>
    </row>
    <row r="1809" spans="1:16" s="65" customFormat="1" ht="12.75" customHeight="1" x14ac:dyDescent="0.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 s="81"/>
      <c r="P1809" s="90"/>
    </row>
    <row r="1810" spans="1:16" s="65" customFormat="1" ht="12.75" customHeight="1" x14ac:dyDescent="0.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 s="81"/>
      <c r="P1810" s="90"/>
    </row>
    <row r="1811" spans="1:16" s="65" customFormat="1" ht="12.75" customHeight="1" x14ac:dyDescent="0.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 s="81"/>
      <c r="P1811" s="90"/>
    </row>
    <row r="1812" spans="1:16" s="65" customFormat="1" ht="12.75" customHeight="1" x14ac:dyDescent="0.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 s="81"/>
      <c r="P1812" s="90"/>
    </row>
    <row r="1813" spans="1:16" s="65" customFormat="1" ht="12.75" customHeight="1" x14ac:dyDescent="0.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 s="81"/>
      <c r="P1813" s="90"/>
    </row>
    <row r="1814" spans="1:16" s="65" customFormat="1" ht="12.75" customHeight="1" x14ac:dyDescent="0.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 s="81"/>
      <c r="P1814" s="90"/>
    </row>
    <row r="1815" spans="1:16" s="65" customFormat="1" ht="12.75" customHeight="1" x14ac:dyDescent="0.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 s="81"/>
      <c r="P1815" s="90"/>
    </row>
    <row r="1816" spans="1:16" s="65" customFormat="1" ht="12.75" customHeight="1" x14ac:dyDescent="0.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 s="81"/>
      <c r="P1816" s="90"/>
    </row>
    <row r="1817" spans="1:16" s="65" customFormat="1" ht="12.75" customHeight="1" x14ac:dyDescent="0.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 s="81"/>
      <c r="P1817" s="90"/>
    </row>
    <row r="1818" spans="1:16" s="65" customFormat="1" ht="12.75" customHeight="1" x14ac:dyDescent="0.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 s="81"/>
      <c r="P1818" s="90"/>
    </row>
    <row r="1819" spans="1:16" s="65" customFormat="1" ht="12.75" customHeight="1" x14ac:dyDescent="0.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 s="81"/>
      <c r="P1819" s="90"/>
    </row>
    <row r="1820" spans="1:16" s="65" customFormat="1" ht="12.75" customHeight="1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 s="81"/>
      <c r="P1820" s="90"/>
    </row>
    <row r="1821" spans="1:16" s="65" customFormat="1" ht="12.75" customHeight="1" x14ac:dyDescent="0.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 s="81"/>
      <c r="P1821" s="90"/>
    </row>
    <row r="1822" spans="1:16" s="65" customFormat="1" ht="12.75" customHeight="1" x14ac:dyDescent="0.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 s="81"/>
      <c r="P1822" s="90"/>
    </row>
    <row r="1823" spans="1:16" s="65" customFormat="1" ht="12.75" customHeight="1" x14ac:dyDescent="0.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 s="81"/>
      <c r="P1823" s="90"/>
    </row>
    <row r="1824" spans="1:16" s="65" customFormat="1" ht="12.75" customHeight="1" x14ac:dyDescent="0.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 s="81"/>
      <c r="P1824" s="90"/>
    </row>
    <row r="1825" spans="1:16" s="65" customFormat="1" ht="12.75" customHeight="1" x14ac:dyDescent="0.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 s="81"/>
      <c r="P1825" s="90"/>
    </row>
    <row r="1826" spans="1:16" s="65" customFormat="1" ht="12.75" customHeight="1" x14ac:dyDescent="0.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 s="81"/>
      <c r="P1826" s="90"/>
    </row>
    <row r="1827" spans="1:16" s="65" customFormat="1" ht="12.75" customHeight="1" x14ac:dyDescent="0.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 s="81"/>
      <c r="P1827" s="90"/>
    </row>
    <row r="1828" spans="1:16" s="65" customFormat="1" ht="12.75" customHeight="1" x14ac:dyDescent="0.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 s="81"/>
      <c r="P1828" s="90"/>
    </row>
    <row r="1829" spans="1:16" s="65" customFormat="1" ht="12.75" customHeight="1" x14ac:dyDescent="0.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 s="81"/>
      <c r="P1829" s="90"/>
    </row>
    <row r="1830" spans="1:16" s="65" customFormat="1" ht="12.75" customHeight="1" x14ac:dyDescent="0.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 s="81"/>
      <c r="P1830" s="90"/>
    </row>
    <row r="1831" spans="1:16" s="65" customFormat="1" ht="12.75" customHeight="1" x14ac:dyDescent="0.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 s="81"/>
      <c r="P1831" s="90"/>
    </row>
    <row r="1832" spans="1:16" s="65" customFormat="1" ht="12.75" customHeight="1" x14ac:dyDescent="0.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 s="81"/>
      <c r="P1832" s="90"/>
    </row>
    <row r="1833" spans="1:16" s="65" customFormat="1" ht="12.75" customHeight="1" x14ac:dyDescent="0.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 s="81"/>
      <c r="P1833" s="90"/>
    </row>
    <row r="1834" spans="1:16" s="65" customFormat="1" ht="12.75" customHeight="1" x14ac:dyDescent="0.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 s="81"/>
      <c r="P1834" s="90"/>
    </row>
    <row r="1835" spans="1:16" s="65" customFormat="1" ht="12.75" customHeight="1" x14ac:dyDescent="0.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 s="81"/>
      <c r="P1835" s="90"/>
    </row>
    <row r="1836" spans="1:16" s="65" customFormat="1" ht="12.75" customHeight="1" x14ac:dyDescent="0.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 s="81"/>
      <c r="P1836" s="90"/>
    </row>
    <row r="1837" spans="1:16" s="65" customFormat="1" ht="12.75" customHeight="1" x14ac:dyDescent="0.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 s="81"/>
      <c r="P1837" s="90"/>
    </row>
    <row r="1838" spans="1:16" s="65" customFormat="1" ht="12.75" customHeight="1" x14ac:dyDescent="0.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 s="81"/>
      <c r="P1838" s="90"/>
    </row>
    <row r="1839" spans="1:16" s="65" customFormat="1" ht="12.75" customHeight="1" x14ac:dyDescent="0.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 s="81"/>
      <c r="P1839" s="90"/>
    </row>
    <row r="1840" spans="1:16" s="65" customFormat="1" ht="12.75" customHeight="1" x14ac:dyDescent="0.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 s="81"/>
      <c r="P1840" s="90"/>
    </row>
    <row r="1841" spans="1:16" s="65" customFormat="1" ht="12.75" customHeight="1" x14ac:dyDescent="0.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 s="81"/>
      <c r="P1841" s="90"/>
    </row>
    <row r="1842" spans="1:16" s="65" customFormat="1" ht="12.75" customHeight="1" x14ac:dyDescent="0.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 s="81"/>
      <c r="P1842" s="90"/>
    </row>
    <row r="1843" spans="1:16" s="65" customFormat="1" ht="12.75" customHeight="1" x14ac:dyDescent="0.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 s="81"/>
      <c r="P1843" s="90"/>
    </row>
    <row r="1844" spans="1:16" s="65" customFormat="1" ht="12.75" customHeight="1" x14ac:dyDescent="0.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 s="81"/>
      <c r="P1844" s="90"/>
    </row>
    <row r="1845" spans="1:16" s="65" customFormat="1" ht="12.75" customHeight="1" x14ac:dyDescent="0.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 s="81"/>
      <c r="P1845" s="90"/>
    </row>
    <row r="1846" spans="1:16" s="65" customFormat="1" ht="12.75" customHeight="1" x14ac:dyDescent="0.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 s="81"/>
      <c r="P1846" s="90"/>
    </row>
    <row r="1847" spans="1:16" s="65" customFormat="1" ht="12.75" customHeight="1" x14ac:dyDescent="0.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 s="81"/>
      <c r="P1847" s="90"/>
    </row>
    <row r="1848" spans="1:16" s="65" customFormat="1" ht="12.75" customHeight="1" x14ac:dyDescent="0.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 s="81"/>
      <c r="P1848" s="90"/>
    </row>
    <row r="1849" spans="1:16" s="65" customFormat="1" ht="12.75" customHeight="1" x14ac:dyDescent="0.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 s="81"/>
      <c r="P1849" s="90"/>
    </row>
    <row r="1850" spans="1:16" s="65" customFormat="1" ht="12.75" customHeight="1" x14ac:dyDescent="0.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 s="81"/>
      <c r="P1850" s="90"/>
    </row>
    <row r="1851" spans="1:16" s="65" customFormat="1" ht="12.75" customHeight="1" x14ac:dyDescent="0.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 s="81"/>
      <c r="P1851" s="90"/>
    </row>
    <row r="1852" spans="1:16" s="65" customFormat="1" ht="12.75" customHeight="1" x14ac:dyDescent="0.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 s="81"/>
      <c r="P1852" s="90"/>
    </row>
    <row r="1853" spans="1:16" s="65" customFormat="1" ht="12.75" customHeight="1" x14ac:dyDescent="0.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 s="81"/>
      <c r="P1853" s="90"/>
    </row>
    <row r="1854" spans="1:16" s="65" customFormat="1" ht="12.75" customHeight="1" x14ac:dyDescent="0.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 s="81"/>
      <c r="P1854" s="90"/>
    </row>
    <row r="1855" spans="1:16" s="65" customFormat="1" ht="12.75" customHeight="1" x14ac:dyDescent="0.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 s="81"/>
      <c r="P1855" s="90"/>
    </row>
    <row r="1856" spans="1:16" s="65" customFormat="1" ht="12.75" customHeight="1" x14ac:dyDescent="0.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 s="81"/>
      <c r="P1856" s="90"/>
    </row>
    <row r="1857" spans="1:16" s="65" customFormat="1" ht="12.75" customHeight="1" x14ac:dyDescent="0.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 s="81"/>
      <c r="P1857" s="90"/>
    </row>
    <row r="1858" spans="1:16" s="65" customFormat="1" ht="12.75" customHeight="1" x14ac:dyDescent="0.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 s="81"/>
      <c r="P1858" s="90"/>
    </row>
    <row r="1859" spans="1:16" s="65" customFormat="1" ht="12.75" customHeight="1" x14ac:dyDescent="0.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 s="81"/>
      <c r="P1859" s="90"/>
    </row>
    <row r="1860" spans="1:16" s="65" customFormat="1" ht="12.75" customHeight="1" x14ac:dyDescent="0.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 s="81"/>
      <c r="P1860" s="90"/>
    </row>
    <row r="1861" spans="1:16" s="65" customFormat="1" ht="12.75" customHeight="1" x14ac:dyDescent="0.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 s="81"/>
      <c r="P1861" s="90"/>
    </row>
    <row r="1862" spans="1:16" s="65" customFormat="1" ht="12.75" customHeight="1" x14ac:dyDescent="0.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 s="81"/>
      <c r="P1862" s="90"/>
    </row>
    <row r="1863" spans="1:16" s="65" customFormat="1" ht="12.75" customHeight="1" x14ac:dyDescent="0.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 s="81"/>
      <c r="P1863" s="90"/>
    </row>
    <row r="1864" spans="1:16" s="65" customFormat="1" ht="12.75" customHeight="1" x14ac:dyDescent="0.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 s="81"/>
      <c r="P1864" s="90"/>
    </row>
    <row r="1865" spans="1:16" s="65" customFormat="1" ht="12.75" customHeight="1" x14ac:dyDescent="0.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 s="81"/>
      <c r="P1865" s="90"/>
    </row>
    <row r="1866" spans="1:16" s="65" customFormat="1" ht="12.75" customHeight="1" x14ac:dyDescent="0.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 s="81"/>
      <c r="P1866" s="90"/>
    </row>
    <row r="1867" spans="1:16" s="65" customFormat="1" ht="12.75" customHeight="1" x14ac:dyDescent="0.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 s="81"/>
      <c r="P1867" s="90"/>
    </row>
    <row r="1868" spans="1:16" s="65" customFormat="1" ht="12.75" customHeight="1" x14ac:dyDescent="0.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 s="81"/>
      <c r="P1868" s="90"/>
    </row>
    <row r="1869" spans="1:16" s="65" customFormat="1" ht="12.75" customHeight="1" x14ac:dyDescent="0.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 s="81"/>
      <c r="P1869" s="90"/>
    </row>
    <row r="1870" spans="1:16" s="65" customFormat="1" ht="12.75" customHeight="1" x14ac:dyDescent="0.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 s="81"/>
      <c r="P1870" s="90"/>
    </row>
    <row r="1871" spans="1:16" s="65" customFormat="1" ht="12.75" customHeight="1" x14ac:dyDescent="0.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 s="81"/>
      <c r="P1871" s="90"/>
    </row>
    <row r="1872" spans="1:16" s="65" customFormat="1" ht="12.75" customHeight="1" x14ac:dyDescent="0.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 s="81"/>
      <c r="P1872" s="90"/>
    </row>
    <row r="1873" spans="1:16" s="65" customFormat="1" ht="12.75" customHeight="1" x14ac:dyDescent="0.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 s="81"/>
      <c r="P1873" s="90"/>
    </row>
    <row r="1874" spans="1:16" s="65" customFormat="1" ht="12.75" customHeight="1" x14ac:dyDescent="0.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 s="81"/>
      <c r="P1874" s="90"/>
    </row>
    <row r="1875" spans="1:16" s="65" customFormat="1" ht="12.75" customHeight="1" x14ac:dyDescent="0.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 s="81"/>
      <c r="P1875" s="90"/>
    </row>
    <row r="1876" spans="1:16" s="65" customFormat="1" ht="12.75" customHeight="1" x14ac:dyDescent="0.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 s="81"/>
      <c r="P1876" s="90"/>
    </row>
    <row r="1877" spans="1:16" s="65" customFormat="1" ht="12.75" customHeight="1" x14ac:dyDescent="0.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 s="81"/>
      <c r="P1877" s="90"/>
    </row>
    <row r="1878" spans="1:16" s="65" customFormat="1" ht="12.75" customHeight="1" x14ac:dyDescent="0.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 s="81"/>
      <c r="P1878" s="90"/>
    </row>
    <row r="1879" spans="1:16" s="65" customFormat="1" ht="12.75" customHeight="1" x14ac:dyDescent="0.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 s="81"/>
      <c r="P1879" s="90"/>
    </row>
    <row r="1880" spans="1:16" s="65" customFormat="1" ht="12.75" customHeight="1" x14ac:dyDescent="0.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 s="81"/>
      <c r="P1880" s="90"/>
    </row>
    <row r="1881" spans="1:16" s="65" customFormat="1" ht="12.75" customHeight="1" x14ac:dyDescent="0.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 s="81"/>
      <c r="P1881" s="90"/>
    </row>
    <row r="1882" spans="1:16" s="65" customFormat="1" ht="12.75" customHeight="1" x14ac:dyDescent="0.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 s="81"/>
      <c r="P1882" s="90"/>
    </row>
    <row r="1883" spans="1:16" s="65" customFormat="1" ht="12.75" customHeight="1" x14ac:dyDescent="0.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 s="81"/>
      <c r="P1883" s="90"/>
    </row>
    <row r="1884" spans="1:16" s="65" customFormat="1" ht="12.75" customHeight="1" x14ac:dyDescent="0.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 s="81"/>
      <c r="P1884" s="90"/>
    </row>
    <row r="1885" spans="1:16" s="65" customFormat="1" ht="12.75" customHeight="1" x14ac:dyDescent="0.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 s="81"/>
      <c r="P1885" s="90"/>
    </row>
    <row r="1886" spans="1:16" s="65" customFormat="1" ht="12.75" customHeight="1" x14ac:dyDescent="0.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 s="81"/>
      <c r="P1886" s="90"/>
    </row>
    <row r="1887" spans="1:16" s="65" customFormat="1" ht="12.75" customHeight="1" x14ac:dyDescent="0.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 s="81"/>
      <c r="P1887" s="90"/>
    </row>
    <row r="1888" spans="1:16" s="65" customFormat="1" ht="12.75" customHeight="1" x14ac:dyDescent="0.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 s="81"/>
      <c r="P1888" s="90"/>
    </row>
    <row r="1889" spans="1:16" s="65" customFormat="1" ht="12.75" customHeight="1" x14ac:dyDescent="0.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 s="81"/>
      <c r="P1889" s="90"/>
    </row>
    <row r="1890" spans="1:16" s="65" customFormat="1" ht="12.75" customHeight="1" x14ac:dyDescent="0.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 s="81"/>
      <c r="P1890" s="90"/>
    </row>
    <row r="1891" spans="1:16" s="65" customFormat="1" ht="12.75" customHeight="1" x14ac:dyDescent="0.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 s="81"/>
      <c r="P1891" s="90"/>
    </row>
    <row r="1892" spans="1:16" s="65" customFormat="1" ht="12.75" customHeight="1" x14ac:dyDescent="0.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 s="81"/>
      <c r="P1892" s="90"/>
    </row>
    <row r="1893" spans="1:16" s="65" customFormat="1" ht="12.75" customHeight="1" x14ac:dyDescent="0.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 s="81"/>
      <c r="P1893" s="90"/>
    </row>
    <row r="1894" spans="1:16" s="65" customFormat="1" ht="12.75" customHeight="1" x14ac:dyDescent="0.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 s="81"/>
      <c r="P1894" s="90"/>
    </row>
    <row r="1895" spans="1:16" s="65" customFormat="1" ht="12.75" customHeight="1" x14ac:dyDescent="0.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 s="81"/>
      <c r="P1895" s="90"/>
    </row>
    <row r="1896" spans="1:16" s="65" customFormat="1" ht="12.75" customHeight="1" x14ac:dyDescent="0.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 s="81"/>
      <c r="P1896" s="90"/>
    </row>
    <row r="1897" spans="1:16" s="65" customFormat="1" ht="12.75" customHeight="1" x14ac:dyDescent="0.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 s="81"/>
      <c r="P1897" s="90"/>
    </row>
    <row r="1898" spans="1:16" s="65" customFormat="1" ht="12.75" customHeight="1" x14ac:dyDescent="0.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 s="81"/>
      <c r="P1898" s="90"/>
    </row>
    <row r="1899" spans="1:16" s="65" customFormat="1" ht="12.75" customHeight="1" x14ac:dyDescent="0.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 s="81"/>
      <c r="P1899" s="90"/>
    </row>
    <row r="1900" spans="1:16" s="65" customFormat="1" ht="12.75" customHeight="1" x14ac:dyDescent="0.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 s="81"/>
      <c r="P1900" s="90"/>
    </row>
    <row r="1901" spans="1:16" s="65" customFormat="1" ht="12.75" customHeight="1" x14ac:dyDescent="0.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 s="81"/>
      <c r="P1901" s="90"/>
    </row>
    <row r="1902" spans="1:16" s="65" customFormat="1" ht="12.75" customHeight="1" x14ac:dyDescent="0.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 s="81"/>
      <c r="P1902" s="90"/>
    </row>
    <row r="1903" spans="1:16" s="65" customFormat="1" ht="12.75" customHeight="1" x14ac:dyDescent="0.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 s="81"/>
      <c r="P1903" s="90"/>
    </row>
    <row r="1904" spans="1:16" s="65" customFormat="1" ht="12.75" customHeight="1" x14ac:dyDescent="0.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 s="81"/>
      <c r="P1904" s="90"/>
    </row>
    <row r="1905" spans="1:16" s="65" customFormat="1" ht="12.75" customHeight="1" x14ac:dyDescent="0.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 s="81"/>
      <c r="P1905" s="90"/>
    </row>
    <row r="1906" spans="1:16" s="65" customFormat="1" ht="12.75" customHeight="1" x14ac:dyDescent="0.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 s="81"/>
      <c r="P1906" s="90"/>
    </row>
    <row r="1907" spans="1:16" s="65" customFormat="1" ht="12.75" customHeight="1" x14ac:dyDescent="0.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 s="81"/>
      <c r="P1907" s="90"/>
    </row>
    <row r="1908" spans="1:16" s="65" customFormat="1" ht="12.75" customHeight="1" x14ac:dyDescent="0.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 s="81"/>
      <c r="P1908" s="90"/>
    </row>
    <row r="1909" spans="1:16" s="65" customFormat="1" ht="12.75" customHeight="1" x14ac:dyDescent="0.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 s="81"/>
      <c r="P1909" s="90"/>
    </row>
    <row r="1910" spans="1:16" s="65" customFormat="1" ht="12.75" customHeight="1" x14ac:dyDescent="0.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 s="81"/>
      <c r="P1910" s="90"/>
    </row>
    <row r="1911" spans="1:16" s="65" customFormat="1" ht="12.75" customHeight="1" x14ac:dyDescent="0.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 s="81"/>
      <c r="P1911" s="90"/>
    </row>
    <row r="1912" spans="1:16" s="65" customFormat="1" ht="12.75" customHeight="1" x14ac:dyDescent="0.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 s="81"/>
      <c r="P1912" s="90"/>
    </row>
    <row r="1913" spans="1:16" s="65" customFormat="1" ht="12.75" customHeight="1" x14ac:dyDescent="0.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 s="81"/>
      <c r="P1913" s="90"/>
    </row>
    <row r="1914" spans="1:16" s="65" customFormat="1" ht="12.75" customHeight="1" x14ac:dyDescent="0.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 s="81"/>
      <c r="P1914" s="90"/>
    </row>
    <row r="1915" spans="1:16" s="65" customFormat="1" ht="12.75" customHeight="1" x14ac:dyDescent="0.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 s="81"/>
      <c r="P1915" s="90"/>
    </row>
    <row r="1916" spans="1:16" s="65" customFormat="1" ht="12.75" customHeight="1" x14ac:dyDescent="0.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 s="81"/>
      <c r="P1916" s="90"/>
    </row>
    <row r="1917" spans="1:16" s="65" customFormat="1" ht="12.75" customHeight="1" x14ac:dyDescent="0.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 s="81"/>
      <c r="P1917" s="90"/>
    </row>
    <row r="1918" spans="1:16" s="65" customFormat="1" ht="12.75" customHeight="1" x14ac:dyDescent="0.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 s="81"/>
      <c r="P1918" s="90"/>
    </row>
    <row r="1919" spans="1:16" s="65" customFormat="1" ht="12.75" customHeight="1" x14ac:dyDescent="0.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 s="81"/>
      <c r="P1919" s="90"/>
    </row>
    <row r="1920" spans="1:16" s="65" customFormat="1" ht="12.75" customHeight="1" x14ac:dyDescent="0.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 s="81"/>
      <c r="P1920" s="90"/>
    </row>
    <row r="1921" spans="1:16" s="65" customFormat="1" ht="12.75" customHeight="1" x14ac:dyDescent="0.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 s="81"/>
      <c r="P1921" s="90"/>
    </row>
    <row r="1922" spans="1:16" s="65" customFormat="1" ht="12.75" customHeight="1" x14ac:dyDescent="0.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 s="81"/>
      <c r="P1922" s="90"/>
    </row>
    <row r="1923" spans="1:16" s="65" customFormat="1" ht="12.75" customHeight="1" x14ac:dyDescent="0.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 s="81"/>
      <c r="P1923" s="90"/>
    </row>
    <row r="1924" spans="1:16" s="65" customFormat="1" ht="12.75" customHeight="1" x14ac:dyDescent="0.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 s="81"/>
      <c r="P1924" s="90"/>
    </row>
    <row r="1925" spans="1:16" s="65" customFormat="1" ht="12.75" customHeight="1" x14ac:dyDescent="0.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 s="81"/>
      <c r="P1925" s="90"/>
    </row>
    <row r="1926" spans="1:16" s="65" customFormat="1" ht="12.75" customHeight="1" x14ac:dyDescent="0.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 s="81"/>
      <c r="P1926" s="90"/>
    </row>
    <row r="1927" spans="1:16" s="65" customFormat="1" ht="12.75" customHeight="1" x14ac:dyDescent="0.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 s="81"/>
      <c r="P1927" s="90"/>
    </row>
    <row r="1928" spans="1:16" s="65" customFormat="1" ht="12.75" customHeight="1" x14ac:dyDescent="0.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 s="81"/>
      <c r="P1928" s="90"/>
    </row>
    <row r="1929" spans="1:16" s="65" customFormat="1" ht="12.75" customHeight="1" x14ac:dyDescent="0.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 s="81"/>
      <c r="P1929" s="90"/>
    </row>
    <row r="1930" spans="1:16" s="65" customFormat="1" ht="12.75" customHeight="1" x14ac:dyDescent="0.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 s="81"/>
      <c r="P1930" s="90"/>
    </row>
    <row r="1931" spans="1:16" s="65" customFormat="1" ht="12.75" customHeight="1" x14ac:dyDescent="0.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 s="81"/>
      <c r="P1931" s="90"/>
    </row>
    <row r="1932" spans="1:16" s="65" customFormat="1" ht="12.75" customHeight="1" x14ac:dyDescent="0.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 s="81"/>
      <c r="P1932" s="90"/>
    </row>
    <row r="1933" spans="1:16" s="65" customFormat="1" ht="12.75" customHeight="1" x14ac:dyDescent="0.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 s="81"/>
      <c r="P1933" s="90"/>
    </row>
    <row r="1934" spans="1:16" s="65" customFormat="1" ht="12.75" customHeight="1" x14ac:dyDescent="0.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 s="81"/>
      <c r="P1934" s="90"/>
    </row>
    <row r="1935" spans="1:16" s="65" customFormat="1" ht="12.75" customHeight="1" x14ac:dyDescent="0.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 s="81"/>
      <c r="P1935" s="90"/>
    </row>
    <row r="1936" spans="1:16" s="65" customFormat="1" ht="12.75" customHeight="1" x14ac:dyDescent="0.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 s="81"/>
      <c r="P1936" s="90"/>
    </row>
    <row r="1937" spans="1:16" s="65" customFormat="1" ht="12.75" customHeight="1" x14ac:dyDescent="0.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 s="81"/>
      <c r="P1937" s="90"/>
    </row>
    <row r="1938" spans="1:16" s="65" customFormat="1" ht="12.75" customHeight="1" x14ac:dyDescent="0.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 s="81"/>
      <c r="P1938" s="90"/>
    </row>
    <row r="1939" spans="1:16" s="65" customFormat="1" ht="12.75" customHeight="1" x14ac:dyDescent="0.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 s="81"/>
      <c r="P1939" s="90"/>
    </row>
    <row r="1940" spans="1:16" s="65" customFormat="1" ht="12.75" customHeight="1" x14ac:dyDescent="0.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 s="81"/>
      <c r="P1940" s="90"/>
    </row>
    <row r="1941" spans="1:16" s="65" customFormat="1" ht="12.75" customHeight="1" x14ac:dyDescent="0.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 s="81"/>
      <c r="P1941" s="90"/>
    </row>
    <row r="1942" spans="1:16" s="65" customFormat="1" ht="12.75" customHeight="1" x14ac:dyDescent="0.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 s="81"/>
      <c r="P1942" s="90"/>
    </row>
    <row r="1943" spans="1:16" s="65" customFormat="1" ht="12.75" customHeight="1" x14ac:dyDescent="0.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 s="81"/>
      <c r="P1943" s="90"/>
    </row>
    <row r="1944" spans="1:16" s="65" customFormat="1" ht="12.75" customHeight="1" x14ac:dyDescent="0.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 s="81"/>
      <c r="P1944" s="90"/>
    </row>
    <row r="1945" spans="1:16" s="65" customFormat="1" ht="12.75" customHeight="1" x14ac:dyDescent="0.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 s="81"/>
      <c r="P1945" s="90"/>
    </row>
    <row r="1946" spans="1:16" s="65" customFormat="1" ht="12.75" customHeight="1" x14ac:dyDescent="0.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 s="81"/>
      <c r="P1946" s="90"/>
    </row>
    <row r="1947" spans="1:16" s="65" customFormat="1" ht="12.75" customHeight="1" x14ac:dyDescent="0.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 s="81"/>
      <c r="P1947" s="90"/>
    </row>
    <row r="1948" spans="1:16" s="65" customFormat="1" ht="12.75" customHeight="1" x14ac:dyDescent="0.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 s="81"/>
      <c r="P1948" s="90"/>
    </row>
    <row r="1949" spans="1:16" s="65" customFormat="1" ht="12.75" customHeight="1" x14ac:dyDescent="0.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 s="81"/>
      <c r="P1949" s="90"/>
    </row>
    <row r="1950" spans="1:16" s="65" customFormat="1" ht="12.75" customHeight="1" x14ac:dyDescent="0.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 s="81"/>
      <c r="P1950" s="90"/>
    </row>
    <row r="1951" spans="1:16" s="65" customFormat="1" ht="12.75" customHeight="1" x14ac:dyDescent="0.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 s="81"/>
      <c r="P1951" s="90"/>
    </row>
    <row r="1952" spans="1:16" s="65" customFormat="1" ht="12.75" customHeight="1" x14ac:dyDescent="0.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 s="81"/>
      <c r="P1952" s="90"/>
    </row>
    <row r="1953" spans="1:16" s="65" customFormat="1" ht="12.75" customHeight="1" x14ac:dyDescent="0.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 s="81"/>
      <c r="P1953" s="90"/>
    </row>
    <row r="1954" spans="1:16" s="65" customFormat="1" ht="12.75" customHeight="1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 s="81"/>
      <c r="P1954" s="90"/>
    </row>
    <row r="1955" spans="1:16" s="65" customFormat="1" ht="12.75" customHeight="1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 s="81"/>
      <c r="P1955" s="90"/>
    </row>
    <row r="1956" spans="1:16" s="65" customFormat="1" ht="12.75" customHeight="1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 s="81"/>
      <c r="P1956" s="90"/>
    </row>
    <row r="1957" spans="1:16" s="65" customFormat="1" ht="12.75" customHeight="1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 s="81"/>
      <c r="P1957" s="90"/>
    </row>
    <row r="1958" spans="1:16" s="65" customFormat="1" ht="12.75" customHeight="1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 s="81"/>
      <c r="P1958" s="90"/>
    </row>
    <row r="1959" spans="1:16" s="65" customFormat="1" ht="12.75" customHeight="1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 s="81"/>
      <c r="P1959" s="90"/>
    </row>
    <row r="1960" spans="1:16" s="65" customFormat="1" ht="12.75" customHeight="1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 s="81"/>
      <c r="P1960" s="90"/>
    </row>
    <row r="1961" spans="1:16" s="65" customFormat="1" ht="12.75" customHeight="1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 s="81"/>
      <c r="P1961" s="90"/>
    </row>
    <row r="1962" spans="1:16" s="65" customFormat="1" ht="12.75" customHeight="1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 s="81"/>
      <c r="P1962" s="90"/>
    </row>
    <row r="1963" spans="1:16" s="65" customFormat="1" ht="12.75" customHeight="1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 s="81"/>
      <c r="P1963" s="90"/>
    </row>
    <row r="1964" spans="1:16" s="65" customFormat="1" ht="12.75" customHeight="1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 s="81"/>
      <c r="P1964" s="90"/>
    </row>
    <row r="1965" spans="1:16" s="65" customFormat="1" ht="12.75" customHeight="1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 s="81"/>
      <c r="P1965" s="90"/>
    </row>
    <row r="1966" spans="1:16" s="65" customFormat="1" ht="12.75" customHeight="1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 s="81"/>
      <c r="P1966" s="90"/>
    </row>
    <row r="1967" spans="1:16" s="65" customFormat="1" ht="12.75" customHeight="1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 s="81"/>
      <c r="P1967" s="90"/>
    </row>
    <row r="1968" spans="1:16" s="65" customFormat="1" ht="12.75" customHeight="1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 s="81"/>
      <c r="P1968" s="90"/>
    </row>
    <row r="1969" spans="1:16" s="65" customFormat="1" ht="12.75" customHeight="1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 s="81"/>
      <c r="P1969" s="90"/>
    </row>
    <row r="1970" spans="1:16" s="65" customFormat="1" ht="12.75" customHeight="1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 s="81"/>
      <c r="P1970" s="90"/>
    </row>
    <row r="1971" spans="1:16" s="65" customFormat="1" ht="12.75" customHeight="1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 s="81"/>
      <c r="P1971" s="90"/>
    </row>
    <row r="1972" spans="1:16" s="65" customFormat="1" ht="12.75" customHeight="1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 s="81"/>
      <c r="P1972" s="90"/>
    </row>
    <row r="1973" spans="1:16" s="65" customFormat="1" ht="12.75" customHeight="1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 s="81"/>
      <c r="P1973" s="90"/>
    </row>
    <row r="1974" spans="1:16" s="65" customFormat="1" ht="12.75" customHeight="1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 s="81"/>
      <c r="P1974" s="90"/>
    </row>
    <row r="1975" spans="1:16" s="65" customFormat="1" ht="12.75" customHeight="1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 s="81"/>
      <c r="P1975" s="90"/>
    </row>
    <row r="1976" spans="1:16" s="65" customFormat="1" ht="12.75" customHeight="1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 s="81"/>
      <c r="P1976" s="90"/>
    </row>
    <row r="1977" spans="1:16" s="65" customFormat="1" ht="12.75" customHeight="1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 s="81"/>
      <c r="P1977" s="90"/>
    </row>
    <row r="1978" spans="1:16" s="65" customFormat="1" ht="12.75" customHeight="1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 s="81"/>
      <c r="P1978" s="90"/>
    </row>
    <row r="1979" spans="1:16" s="65" customFormat="1" ht="12.75" customHeight="1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 s="81"/>
      <c r="P1979" s="90"/>
    </row>
    <row r="1980" spans="1:16" s="65" customFormat="1" ht="12.75" customHeight="1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 s="81"/>
      <c r="P1980" s="90"/>
    </row>
    <row r="1981" spans="1:16" s="65" customFormat="1" ht="12.75" customHeight="1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 s="81"/>
      <c r="P1981" s="90"/>
    </row>
    <row r="1982" spans="1:16" s="65" customFormat="1" ht="12.75" customHeight="1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 s="81"/>
      <c r="P1982" s="90"/>
    </row>
    <row r="1983" spans="1:16" s="65" customFormat="1" ht="12.75" customHeight="1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 s="81"/>
      <c r="P1983" s="90"/>
    </row>
    <row r="1984" spans="1:16" s="65" customFormat="1" ht="12.75" customHeight="1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 s="81"/>
      <c r="P1984" s="90"/>
    </row>
    <row r="1985" spans="1:16" s="65" customFormat="1" ht="12.75" customHeight="1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 s="81"/>
      <c r="P1985" s="90"/>
    </row>
    <row r="1986" spans="1:16" s="65" customFormat="1" ht="12.75" customHeight="1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 s="81"/>
      <c r="P1986" s="90"/>
    </row>
    <row r="1987" spans="1:16" s="65" customFormat="1" ht="12.75" customHeight="1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 s="81"/>
      <c r="P1987" s="90"/>
    </row>
    <row r="1988" spans="1:16" s="65" customFormat="1" ht="12.75" customHeight="1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 s="81"/>
      <c r="P1988" s="90"/>
    </row>
    <row r="1989" spans="1:16" s="65" customFormat="1" ht="12.75" customHeight="1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 s="81"/>
      <c r="P1989" s="90"/>
    </row>
    <row r="1990" spans="1:16" s="65" customFormat="1" ht="12.75" customHeight="1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 s="81"/>
      <c r="P1990" s="90"/>
    </row>
    <row r="1991" spans="1:16" s="65" customFormat="1" ht="12.75" customHeight="1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 s="81"/>
      <c r="P1991" s="90"/>
    </row>
    <row r="1992" spans="1:16" s="65" customFormat="1" ht="12.75" customHeight="1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 s="81"/>
      <c r="P1992" s="90"/>
    </row>
    <row r="1993" spans="1:16" s="65" customFormat="1" ht="12.75" customHeight="1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 s="81"/>
      <c r="P1993" s="90"/>
    </row>
    <row r="1994" spans="1:16" s="65" customFormat="1" ht="12.75" customHeight="1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 s="81"/>
      <c r="P1994" s="90"/>
    </row>
    <row r="1995" spans="1:16" s="65" customFormat="1" ht="12.75" customHeight="1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 s="81"/>
      <c r="P1995" s="90"/>
    </row>
    <row r="1996" spans="1:16" s="65" customFormat="1" ht="12.75" customHeight="1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 s="81"/>
      <c r="P1996" s="90"/>
    </row>
    <row r="1997" spans="1:16" s="65" customFormat="1" ht="12.75" customHeight="1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 s="81"/>
      <c r="P1997" s="90"/>
    </row>
    <row r="1998" spans="1:16" s="65" customFormat="1" ht="12.75" customHeight="1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 s="81"/>
      <c r="P1998" s="90"/>
    </row>
    <row r="1999" spans="1:16" s="65" customFormat="1" ht="12.75" customHeight="1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 s="81"/>
      <c r="P1999" s="90"/>
    </row>
    <row r="2000" spans="1:16" s="65" customFormat="1" ht="12.75" customHeight="1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 s="81"/>
      <c r="P2000" s="90"/>
    </row>
    <row r="2001" spans="1:16" s="65" customFormat="1" ht="12.75" customHeight="1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 s="81"/>
      <c r="P2001" s="90"/>
    </row>
    <row r="2002" spans="1:16" s="65" customFormat="1" ht="12.75" customHeight="1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 s="81"/>
      <c r="P2002" s="90"/>
    </row>
    <row r="2003" spans="1:16" s="65" customFormat="1" ht="12.75" customHeight="1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 s="81"/>
      <c r="P2003" s="90"/>
    </row>
    <row r="2004" spans="1:16" s="65" customFormat="1" ht="12.75" customHeight="1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 s="81"/>
      <c r="P2004" s="90"/>
    </row>
    <row r="2005" spans="1:16" s="65" customFormat="1" ht="12.75" customHeight="1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 s="81"/>
      <c r="P2005" s="90"/>
    </row>
    <row r="2006" spans="1:16" s="65" customFormat="1" ht="12.75" customHeight="1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 s="81"/>
      <c r="P2006" s="90"/>
    </row>
    <row r="2007" spans="1:16" s="65" customFormat="1" ht="12.75" customHeight="1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 s="81"/>
      <c r="P2007" s="90"/>
    </row>
    <row r="2008" spans="1:16" s="65" customFormat="1" ht="12.75" customHeight="1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 s="81"/>
      <c r="P2008" s="90"/>
    </row>
    <row r="2009" spans="1:16" s="65" customFormat="1" ht="12.75" customHeight="1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 s="81"/>
      <c r="P2009" s="90"/>
    </row>
    <row r="2010" spans="1:16" s="65" customFormat="1" ht="12.75" customHeight="1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 s="81"/>
      <c r="P2010" s="90"/>
    </row>
    <row r="2011" spans="1:16" s="65" customFormat="1" ht="12.75" customHeight="1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 s="81"/>
      <c r="P2011" s="90"/>
    </row>
    <row r="2012" spans="1:16" s="65" customFormat="1" ht="12.75" customHeight="1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 s="81"/>
      <c r="P2012" s="90"/>
    </row>
    <row r="2013" spans="1:16" s="65" customFormat="1" ht="12.75" customHeight="1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 s="81"/>
      <c r="P2013" s="90"/>
    </row>
    <row r="2014" spans="1:16" s="65" customFormat="1" ht="12.75" customHeight="1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 s="81"/>
      <c r="P2014" s="90"/>
    </row>
    <row r="2015" spans="1:16" s="65" customFormat="1" ht="12.75" customHeight="1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 s="81"/>
      <c r="P2015" s="90"/>
    </row>
    <row r="2016" spans="1:16" s="65" customFormat="1" ht="12.75" customHeight="1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 s="81"/>
      <c r="P2016" s="90"/>
    </row>
    <row r="2017" spans="1:16" s="65" customFormat="1" ht="12.75" customHeight="1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 s="81"/>
      <c r="P2017" s="90"/>
    </row>
    <row r="2018" spans="1:16" s="65" customFormat="1" ht="12.75" customHeight="1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 s="81"/>
      <c r="P2018" s="90"/>
    </row>
    <row r="2019" spans="1:16" s="65" customFormat="1" ht="12.75" customHeight="1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 s="81"/>
      <c r="P2019" s="90"/>
    </row>
    <row r="2020" spans="1:16" s="65" customFormat="1" ht="12.75" customHeight="1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 s="81"/>
      <c r="P2020" s="90"/>
    </row>
    <row r="2021" spans="1:16" s="65" customFormat="1" ht="12.75" customHeight="1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 s="81"/>
      <c r="P2021" s="90"/>
    </row>
    <row r="2022" spans="1:16" s="65" customFormat="1" ht="12.75" customHeight="1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 s="81"/>
      <c r="P2022" s="90"/>
    </row>
    <row r="2023" spans="1:16" s="65" customFormat="1" ht="12.75" customHeight="1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 s="81"/>
      <c r="P2023" s="90"/>
    </row>
    <row r="2024" spans="1:16" s="65" customFormat="1" ht="12.75" customHeight="1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 s="81"/>
      <c r="P2024" s="90"/>
    </row>
    <row r="2025" spans="1:16" s="65" customFormat="1" ht="12.75" customHeight="1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 s="81"/>
      <c r="P2025" s="90"/>
    </row>
    <row r="2026" spans="1:16" s="65" customFormat="1" ht="12.75" customHeight="1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 s="81"/>
      <c r="P2026" s="90"/>
    </row>
    <row r="2027" spans="1:16" s="65" customFormat="1" ht="12.75" customHeight="1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 s="81"/>
      <c r="P2027" s="90"/>
    </row>
    <row r="2028" spans="1:16" s="65" customFormat="1" ht="12.75" customHeight="1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 s="81"/>
      <c r="P2028" s="90"/>
    </row>
    <row r="2029" spans="1:16" s="65" customFormat="1" ht="12.75" customHeight="1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 s="81"/>
      <c r="P2029" s="90"/>
    </row>
    <row r="2030" spans="1:16" s="65" customFormat="1" ht="12.75" customHeight="1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 s="81"/>
      <c r="P2030" s="90"/>
    </row>
    <row r="2031" spans="1:16" s="65" customFormat="1" ht="12.75" customHeight="1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 s="81"/>
      <c r="P2031" s="90"/>
    </row>
    <row r="2032" spans="1:16" s="65" customFormat="1" ht="12.75" customHeight="1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 s="81"/>
      <c r="P2032" s="90"/>
    </row>
    <row r="2033" spans="1:16" s="65" customFormat="1" ht="12.75" customHeight="1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 s="81"/>
      <c r="P2033" s="90"/>
    </row>
    <row r="2034" spans="1:16" s="65" customFormat="1" ht="12.75" customHeight="1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 s="81"/>
      <c r="P2034" s="90"/>
    </row>
    <row r="2035" spans="1:16" s="65" customFormat="1" ht="12.75" customHeight="1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 s="81"/>
      <c r="P2035" s="90"/>
    </row>
    <row r="2036" spans="1:16" s="65" customFormat="1" ht="12.75" customHeight="1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 s="81"/>
      <c r="P2036" s="90"/>
    </row>
    <row r="2037" spans="1:16" s="65" customFormat="1" ht="12.75" customHeight="1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 s="81"/>
      <c r="P2037" s="90"/>
    </row>
    <row r="2038" spans="1:16" s="65" customFormat="1" ht="12.75" customHeight="1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 s="81"/>
      <c r="P2038" s="90"/>
    </row>
    <row r="2039" spans="1:16" s="65" customFormat="1" ht="12.75" customHeight="1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 s="81"/>
      <c r="P2039" s="90"/>
    </row>
    <row r="2040" spans="1:16" s="65" customFormat="1" ht="12.75" customHeight="1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 s="81"/>
      <c r="P2040" s="90"/>
    </row>
    <row r="2041" spans="1:16" s="65" customFormat="1" ht="12.75" customHeight="1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 s="81"/>
      <c r="P2041" s="90"/>
    </row>
    <row r="2042" spans="1:16" s="65" customFormat="1" ht="12.75" customHeight="1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 s="81"/>
      <c r="P2042" s="90"/>
    </row>
    <row r="2043" spans="1:16" s="65" customFormat="1" ht="12.75" customHeight="1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 s="81"/>
      <c r="P2043" s="90"/>
    </row>
    <row r="2044" spans="1:16" s="65" customFormat="1" ht="12.75" customHeight="1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 s="82"/>
      <c r="P2044" s="25"/>
    </row>
    <row r="2045" spans="1:16" s="65" customFormat="1" ht="12.75" customHeight="1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 s="82"/>
      <c r="P2045" s="28"/>
    </row>
    <row r="2046" spans="1:16" ht="12.75" customHeight="1" x14ac:dyDescent="0.3">
      <c r="O2046" s="27"/>
      <c r="P2046" s="27"/>
    </row>
    <row r="2047" spans="1:16" ht="12.75" customHeight="1" x14ac:dyDescent="0.3">
      <c r="O2047" s="27"/>
      <c r="P2047" s="27"/>
    </row>
    <row r="2048" spans="1:16" ht="12.75" customHeight="1" x14ac:dyDescent="0.3">
      <c r="O2048" s="27"/>
      <c r="P2048" s="27"/>
    </row>
    <row r="2049" ht="12.75" customHeight="1" x14ac:dyDescent="0.3"/>
    <row r="2050" ht="12.75" customHeight="1" x14ac:dyDescent="0.3"/>
    <row r="2051" ht="12.75" customHeight="1" x14ac:dyDescent="0.3"/>
    <row r="2052" ht="12.75" customHeight="1" x14ac:dyDescent="0.3"/>
    <row r="2053" ht="12.75" customHeight="1" x14ac:dyDescent="0.3"/>
    <row r="2054" ht="12.75" customHeight="1" x14ac:dyDescent="0.3"/>
    <row r="2055" ht="12.75" customHeight="1" x14ac:dyDescent="0.3"/>
    <row r="2056" ht="12.75" customHeight="1" x14ac:dyDescent="0.3"/>
    <row r="2057" ht="12.75" customHeight="1" x14ac:dyDescent="0.3"/>
    <row r="2058" ht="12.75" customHeight="1" x14ac:dyDescent="0.3"/>
    <row r="2059" ht="12.75" customHeight="1" x14ac:dyDescent="0.3"/>
    <row r="2060" ht="12.75" customHeight="1" x14ac:dyDescent="0.3"/>
    <row r="2061" ht="12.75" customHeight="1" x14ac:dyDescent="0.3"/>
    <row r="2062" ht="12.75" customHeight="1" x14ac:dyDescent="0.3"/>
    <row r="2063" ht="12.75" customHeight="1" x14ac:dyDescent="0.3"/>
    <row r="2064" ht="12.75" customHeight="1" x14ac:dyDescent="0.3"/>
  </sheetData>
  <autoFilter ref="A3:N17">
    <sortState ref="A4:N2042">
      <sortCondition ref="I3:I2042"/>
    </sortState>
  </autoFilter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>
      <selection activeCell="E20" sqref="E20"/>
    </sheetView>
  </sheetViews>
  <sheetFormatPr baseColWidth="10" defaultColWidth="11.44140625" defaultRowHeight="14.4" x14ac:dyDescent="0.3"/>
  <sheetData>
    <row r="1" spans="1:1" ht="44.25" customHeight="1" x14ac:dyDescent="0.3"/>
    <row r="3" spans="1:1" s="65" customFormat="1" ht="25.5" customHeight="1" x14ac:dyDescent="0.25">
      <c r="A3" s="38"/>
    </row>
    <row r="4" spans="1:1" s="65" customFormat="1" ht="12.75" customHeight="1" x14ac:dyDescent="0.25">
      <c r="A4" s="87"/>
    </row>
    <row r="5" spans="1:1" s="65" customFormat="1" ht="12.75" customHeight="1" x14ac:dyDescent="0.25">
      <c r="A5" s="87"/>
    </row>
    <row r="6" spans="1:1" s="65" customFormat="1" ht="12.75" customHeight="1" x14ac:dyDescent="0.25">
      <c r="A6" s="87"/>
    </row>
    <row r="7" spans="1:1" s="65" customFormat="1" ht="12.75" customHeight="1" x14ac:dyDescent="0.25">
      <c r="A7" s="87"/>
    </row>
    <row r="8" spans="1:1" s="65" customFormat="1" ht="12.75" customHeight="1" x14ac:dyDescent="0.25">
      <c r="A8" s="87"/>
    </row>
    <row r="9" spans="1:1" s="65" customFormat="1" ht="12.75" customHeight="1" x14ac:dyDescent="0.25">
      <c r="A9" s="87"/>
    </row>
    <row r="10" spans="1:1" s="65" customFormat="1" ht="12.75" customHeight="1" x14ac:dyDescent="0.25">
      <c r="A10" s="87"/>
    </row>
    <row r="11" spans="1:1" s="65" customFormat="1" ht="12.75" customHeight="1" x14ac:dyDescent="0.25">
      <c r="A11" s="87"/>
    </row>
    <row r="12" spans="1:1" s="65" customFormat="1" ht="12.75" customHeight="1" x14ac:dyDescent="0.25">
      <c r="A12" s="87"/>
    </row>
    <row r="13" spans="1:1" s="65" customFormat="1" ht="12.75" customHeight="1" x14ac:dyDescent="0.25">
      <c r="A13" s="87"/>
    </row>
    <row r="14" spans="1:1" s="65" customFormat="1" ht="12.75" customHeight="1" x14ac:dyDescent="0.25">
      <c r="A14" s="87"/>
    </row>
    <row r="15" spans="1:1" s="65" customFormat="1" ht="12.75" customHeight="1" x14ac:dyDescent="0.25">
      <c r="A15" s="87"/>
    </row>
    <row r="16" spans="1:1" s="65" customFormat="1" ht="12.75" customHeight="1" x14ac:dyDescent="0.25">
      <c r="A16" s="87"/>
    </row>
    <row r="17" spans="1:1" s="65" customFormat="1" ht="12.75" customHeight="1" x14ac:dyDescent="0.25">
      <c r="A17" s="87"/>
    </row>
    <row r="18" spans="1:1" s="65" customFormat="1" ht="12.75" customHeight="1" x14ac:dyDescent="0.25">
      <c r="A18" s="87"/>
    </row>
    <row r="19" spans="1:1" s="65" customFormat="1" ht="12.75" customHeight="1" x14ac:dyDescent="0.25">
      <c r="A19" s="87"/>
    </row>
    <row r="20" spans="1:1" s="65" customFormat="1" ht="12.75" customHeight="1" x14ac:dyDescent="0.25">
      <c r="A20" s="87"/>
    </row>
    <row r="21" spans="1:1" s="65" customFormat="1" ht="12.75" customHeight="1" x14ac:dyDescent="0.25">
      <c r="A21" s="87"/>
    </row>
    <row r="22" spans="1:1" s="65" customFormat="1" ht="12.75" customHeight="1" x14ac:dyDescent="0.25">
      <c r="A22" s="87"/>
    </row>
    <row r="23" spans="1:1" s="65" customFormat="1" ht="12.75" customHeight="1" x14ac:dyDescent="0.25">
      <c r="A23" s="87"/>
    </row>
    <row r="24" spans="1:1" s="65" customFormat="1" ht="12.75" customHeight="1" x14ac:dyDescent="0.25">
      <c r="A24" s="87"/>
    </row>
    <row r="25" spans="1:1" s="65" customFormat="1" ht="12.75" customHeight="1" x14ac:dyDescent="0.25">
      <c r="A25" s="87"/>
    </row>
    <row r="26" spans="1:1" s="65" customFormat="1" ht="12.75" customHeight="1" x14ac:dyDescent="0.25">
      <c r="A26" s="87"/>
    </row>
    <row r="27" spans="1:1" s="65" customFormat="1" ht="12.75" customHeight="1" x14ac:dyDescent="0.25">
      <c r="A27" s="87"/>
    </row>
    <row r="28" spans="1:1" s="65" customFormat="1" ht="12.75" customHeight="1" x14ac:dyDescent="0.25">
      <c r="A28" s="87"/>
    </row>
    <row r="29" spans="1:1" s="65" customFormat="1" ht="12.75" customHeight="1" x14ac:dyDescent="0.25">
      <c r="A29" s="87"/>
    </row>
    <row r="30" spans="1:1" s="65" customFormat="1" ht="12.75" customHeight="1" x14ac:dyDescent="0.25">
      <c r="A30" s="87"/>
    </row>
    <row r="31" spans="1:1" s="65" customFormat="1" ht="12.75" customHeight="1" x14ac:dyDescent="0.25">
      <c r="A31" s="87"/>
    </row>
    <row r="32" spans="1:1" s="65" customFormat="1" ht="12.75" customHeight="1" x14ac:dyDescent="0.25">
      <c r="A32" s="87"/>
    </row>
    <row r="33" spans="1:1" s="65" customFormat="1" ht="12.75" customHeight="1" x14ac:dyDescent="0.25">
      <c r="A33" s="87"/>
    </row>
    <row r="34" spans="1:1" s="65" customFormat="1" ht="12.75" customHeight="1" x14ac:dyDescent="0.25">
      <c r="A34" s="87"/>
    </row>
    <row r="35" spans="1:1" s="65" customFormat="1" ht="12.75" customHeight="1" x14ac:dyDescent="0.25">
      <c r="A35" s="87"/>
    </row>
    <row r="36" spans="1:1" s="65" customFormat="1" ht="12.75" customHeight="1" x14ac:dyDescent="0.25">
      <c r="A36" s="87"/>
    </row>
    <row r="37" spans="1:1" s="65" customFormat="1" ht="12.75" customHeight="1" x14ac:dyDescent="0.25">
      <c r="A37" s="87"/>
    </row>
    <row r="38" spans="1:1" s="65" customFormat="1" ht="12.75" customHeight="1" x14ac:dyDescent="0.25">
      <c r="A38" s="87"/>
    </row>
    <row r="39" spans="1:1" s="65" customFormat="1" ht="12.75" customHeight="1" x14ac:dyDescent="0.25">
      <c r="A39" s="87"/>
    </row>
    <row r="40" spans="1:1" s="65" customFormat="1" ht="12.75" customHeight="1" x14ac:dyDescent="0.25">
      <c r="A40" s="87"/>
    </row>
    <row r="41" spans="1:1" s="65" customFormat="1" ht="12.75" customHeight="1" x14ac:dyDescent="0.25">
      <c r="A41" s="87"/>
    </row>
    <row r="42" spans="1:1" s="65" customFormat="1" ht="12.75" customHeight="1" x14ac:dyDescent="0.25">
      <c r="A42" s="87"/>
    </row>
    <row r="43" spans="1:1" s="65" customFormat="1" ht="12.75" customHeight="1" x14ac:dyDescent="0.25">
      <c r="A43" s="87"/>
    </row>
    <row r="44" spans="1:1" s="65" customFormat="1" ht="12.75" customHeight="1" x14ac:dyDescent="0.25">
      <c r="A44" s="87"/>
    </row>
    <row r="45" spans="1:1" s="65" customFormat="1" ht="12.75" customHeight="1" x14ac:dyDescent="0.25">
      <c r="A45" s="87"/>
    </row>
    <row r="46" spans="1:1" s="65" customFormat="1" ht="12.75" customHeight="1" x14ac:dyDescent="0.25">
      <c r="A46" s="87"/>
    </row>
    <row r="47" spans="1:1" s="65" customFormat="1" ht="12.75" customHeight="1" x14ac:dyDescent="0.25">
      <c r="A47" s="87"/>
    </row>
    <row r="48" spans="1:1" s="65" customFormat="1" ht="12.75" customHeight="1" x14ac:dyDescent="0.25">
      <c r="A48" s="87"/>
    </row>
    <row r="49" spans="1:1" s="65" customFormat="1" ht="12.75" customHeight="1" x14ac:dyDescent="0.25">
      <c r="A49" s="87"/>
    </row>
    <row r="50" spans="1:1" s="65" customFormat="1" ht="12.75" customHeight="1" x14ac:dyDescent="0.25">
      <c r="A50" s="87"/>
    </row>
    <row r="51" spans="1:1" s="65" customFormat="1" ht="12.75" customHeight="1" x14ac:dyDescent="0.25">
      <c r="A51" s="87"/>
    </row>
    <row r="52" spans="1:1" s="65" customFormat="1" ht="12.75" customHeight="1" x14ac:dyDescent="0.25">
      <c r="A52" s="87"/>
    </row>
    <row r="53" spans="1:1" s="65" customFormat="1" ht="12.75" customHeight="1" x14ac:dyDescent="0.25">
      <c r="A53" s="87"/>
    </row>
    <row r="54" spans="1:1" s="65" customFormat="1" ht="12.75" customHeight="1" x14ac:dyDescent="0.25">
      <c r="A54" s="87"/>
    </row>
    <row r="55" spans="1:1" s="65" customFormat="1" ht="12.75" customHeight="1" x14ac:dyDescent="0.25">
      <c r="A55" s="87"/>
    </row>
    <row r="56" spans="1:1" s="65" customFormat="1" ht="12.75" customHeight="1" x14ac:dyDescent="0.25">
      <c r="A56" s="87"/>
    </row>
    <row r="57" spans="1:1" s="65" customFormat="1" ht="12.75" customHeight="1" x14ac:dyDescent="0.25">
      <c r="A57" s="87"/>
    </row>
    <row r="58" spans="1:1" s="65" customFormat="1" ht="12.75" customHeight="1" x14ac:dyDescent="0.25">
      <c r="A58" s="87"/>
    </row>
    <row r="59" spans="1:1" s="65" customFormat="1" ht="12.75" customHeight="1" x14ac:dyDescent="0.25">
      <c r="A59" s="87"/>
    </row>
    <row r="60" spans="1:1" s="65" customFormat="1" ht="12.75" customHeight="1" x14ac:dyDescent="0.25">
      <c r="A60" s="87"/>
    </row>
    <row r="61" spans="1:1" s="65" customFormat="1" ht="12.75" customHeight="1" x14ac:dyDescent="0.25"/>
    <row r="62" spans="1:1" s="65" customFormat="1" ht="12.75" customHeight="1" x14ac:dyDescent="0.25"/>
    <row r="63" spans="1:1" s="65" customFormat="1" ht="12.75" customHeight="1" x14ac:dyDescent="0.25"/>
    <row r="64" spans="1:1" s="65" customFormat="1" ht="25.5" customHeight="1" x14ac:dyDescent="0.25">
      <c r="A64" s="38"/>
    </row>
    <row r="65" spans="1:1" s="65" customFormat="1" ht="12.75" customHeight="1" x14ac:dyDescent="0.25">
      <c r="A65" s="87"/>
    </row>
    <row r="66" spans="1:1" s="65" customFormat="1" ht="12.75" customHeight="1" x14ac:dyDescent="0.25">
      <c r="A66" s="87"/>
    </row>
    <row r="67" spans="1:1" s="65" customFormat="1" ht="12.75" customHeight="1" x14ac:dyDescent="0.25">
      <c r="A67" s="87"/>
    </row>
    <row r="68" spans="1:1" s="65" customFormat="1" ht="12.75" customHeight="1" x14ac:dyDescent="0.25">
      <c r="A68" s="87"/>
    </row>
    <row r="69" spans="1:1" s="65" customFormat="1" ht="12.75" customHeight="1" x14ac:dyDescent="0.25">
      <c r="A69" s="87"/>
    </row>
    <row r="70" spans="1:1" s="65" customFormat="1" ht="12.75" customHeight="1" x14ac:dyDescent="0.25">
      <c r="A70" s="87"/>
    </row>
    <row r="71" spans="1:1" s="65" customFormat="1" ht="12.75" customHeight="1" x14ac:dyDescent="0.25">
      <c r="A71" s="87"/>
    </row>
    <row r="72" spans="1:1" s="65" customFormat="1" ht="12.75" customHeight="1" x14ac:dyDescent="0.25">
      <c r="A72" s="87"/>
    </row>
    <row r="73" spans="1:1" s="65" customFormat="1" ht="12.75" customHeight="1" x14ac:dyDescent="0.25">
      <c r="A73" s="87"/>
    </row>
    <row r="74" spans="1:1" s="65" customFormat="1" ht="12.75" customHeight="1" x14ac:dyDescent="0.25">
      <c r="A74" s="87"/>
    </row>
    <row r="75" spans="1:1" s="65" customFormat="1" ht="12.75" customHeight="1" x14ac:dyDescent="0.25"/>
    <row r="76" spans="1:1" s="65" customFormat="1" ht="12.75" customHeight="1" x14ac:dyDescent="0.25"/>
    <row r="77" spans="1:1" s="65" customFormat="1" ht="12.75" customHeight="1" x14ac:dyDescent="0.25"/>
    <row r="78" spans="1:1" s="65" customFormat="1" ht="25.5" customHeight="1" x14ac:dyDescent="0.25">
      <c r="A78" s="38"/>
    </row>
    <row r="79" spans="1:1" s="65" customFormat="1" ht="12.75" customHeight="1" x14ac:dyDescent="0.25">
      <c r="A79" s="87"/>
    </row>
    <row r="80" spans="1:1" s="65" customFormat="1" ht="12.75" customHeight="1" x14ac:dyDescent="0.25">
      <c r="A80" s="87"/>
    </row>
    <row r="81" spans="1:1" s="65" customFormat="1" ht="12.75" customHeight="1" x14ac:dyDescent="0.25">
      <c r="A81" s="87"/>
    </row>
    <row r="82" spans="1:1" s="65" customFormat="1" ht="12.75" customHeight="1" x14ac:dyDescent="0.25">
      <c r="A82" s="87"/>
    </row>
    <row r="83" spans="1:1" s="65" customFormat="1" ht="12.75" customHeight="1" x14ac:dyDescent="0.25">
      <c r="A83" s="87"/>
    </row>
    <row r="84" spans="1:1" s="65" customFormat="1" ht="12.75" customHeight="1" x14ac:dyDescent="0.25">
      <c r="A84" s="87"/>
    </row>
    <row r="85" spans="1:1" s="65" customFormat="1" ht="12.75" customHeight="1" x14ac:dyDescent="0.25">
      <c r="A85" s="87"/>
    </row>
    <row r="86" spans="1:1" s="65" customFormat="1" ht="12.75" customHeight="1" x14ac:dyDescent="0.25"/>
    <row r="87" spans="1:1" s="65" customFormat="1" ht="12.75" customHeight="1" x14ac:dyDescent="0.25"/>
    <row r="88" spans="1:1" s="65" customFormat="1" ht="12.75" customHeight="1" x14ac:dyDescent="0.25"/>
    <row r="89" spans="1:1" s="65" customFormat="1" ht="25.5" customHeight="1" x14ac:dyDescent="0.25">
      <c r="A89" s="38"/>
    </row>
    <row r="90" spans="1:1" s="65" customFormat="1" ht="12.75" customHeight="1" x14ac:dyDescent="0.25">
      <c r="A90" s="87"/>
    </row>
    <row r="91" spans="1:1" s="65" customFormat="1" ht="12.75" customHeight="1" x14ac:dyDescent="0.25">
      <c r="A91" s="87"/>
    </row>
    <row r="92" spans="1:1" s="65" customFormat="1" ht="12.75" customHeight="1" x14ac:dyDescent="0.25">
      <c r="A92" s="87"/>
    </row>
    <row r="93" spans="1:1" s="65" customFormat="1" ht="12.75" customHeight="1" x14ac:dyDescent="0.25"/>
    <row r="94" spans="1:1" s="65" customFormat="1" ht="12.75" customHeight="1" x14ac:dyDescent="0.25"/>
    <row r="95" spans="1:1" s="65" customFormat="1" ht="12.75" customHeight="1" x14ac:dyDescent="0.25"/>
    <row r="96" spans="1:1" s="65" customFormat="1" ht="25.5" customHeight="1" x14ac:dyDescent="0.25">
      <c r="A96" s="38"/>
    </row>
    <row r="97" spans="1:1" s="65" customFormat="1" ht="12.75" customHeight="1" x14ac:dyDescent="0.25">
      <c r="A97" s="87"/>
    </row>
    <row r="98" spans="1:1" s="65" customFormat="1" ht="12.75" customHeight="1" x14ac:dyDescent="0.25">
      <c r="A98" s="87"/>
    </row>
    <row r="99" spans="1:1" s="65" customFormat="1" ht="12.75" customHeight="1" x14ac:dyDescent="0.25">
      <c r="A99" s="87"/>
    </row>
    <row r="100" spans="1:1" s="65" customFormat="1" ht="12.75" customHeight="1" x14ac:dyDescent="0.25"/>
    <row r="101" spans="1:1" s="65" customFormat="1" ht="12.75" customHeight="1" x14ac:dyDescent="0.25"/>
    <row r="102" spans="1:1" s="65" customFormat="1" ht="12.75" customHeight="1" x14ac:dyDescent="0.25"/>
    <row r="103" spans="1:1" s="65" customFormat="1" ht="25.5" customHeight="1" x14ac:dyDescent="0.25">
      <c r="A103" s="38"/>
    </row>
    <row r="104" spans="1:1" s="65" customFormat="1" ht="12.75" customHeight="1" x14ac:dyDescent="0.25">
      <c r="A104" s="87"/>
    </row>
    <row r="105" spans="1:1" s="65" customFormat="1" ht="12.75" customHeight="1" x14ac:dyDescent="0.25">
      <c r="A105" s="87"/>
    </row>
    <row r="106" spans="1:1" s="65" customFormat="1" ht="12.75" customHeight="1" x14ac:dyDescent="0.25">
      <c r="A106" s="87"/>
    </row>
    <row r="107" spans="1:1" s="65" customFormat="1" ht="12.75" customHeight="1" x14ac:dyDescent="0.25">
      <c r="A107" s="87"/>
    </row>
    <row r="108" spans="1:1" s="65" customFormat="1" ht="12.75" customHeight="1" x14ac:dyDescent="0.25">
      <c r="A108" s="87"/>
    </row>
    <row r="109" spans="1:1" s="65" customFormat="1" ht="12.75" customHeight="1" x14ac:dyDescent="0.25">
      <c r="A109" s="87"/>
    </row>
    <row r="110" spans="1:1" s="65" customFormat="1" ht="12.75" customHeight="1" x14ac:dyDescent="0.25">
      <c r="A110" s="87"/>
    </row>
    <row r="111" spans="1:1" s="65" customFormat="1" ht="12.75" customHeight="1" x14ac:dyDescent="0.25">
      <c r="A111" s="87"/>
    </row>
    <row r="112" spans="1:1" s="65" customFormat="1" ht="12.75" customHeight="1" x14ac:dyDescent="0.25">
      <c r="A112" s="87"/>
    </row>
    <row r="113" spans="1:1" s="65" customFormat="1" ht="12.75" customHeight="1" x14ac:dyDescent="0.25">
      <c r="A113" s="87"/>
    </row>
    <row r="114" spans="1:1" s="65" customFormat="1" ht="12.75" customHeight="1" x14ac:dyDescent="0.25">
      <c r="A114" s="87"/>
    </row>
    <row r="115" spans="1:1" s="65" customFormat="1" ht="12.75" customHeight="1" x14ac:dyDescent="0.25">
      <c r="A115" s="87"/>
    </row>
    <row r="116" spans="1:1" s="65" customFormat="1" ht="12.75" customHeight="1" x14ac:dyDescent="0.25">
      <c r="A116" s="87"/>
    </row>
    <row r="117" spans="1:1" s="65" customFormat="1" ht="12.75" customHeight="1" x14ac:dyDescent="0.25">
      <c r="A117" s="87"/>
    </row>
    <row r="118" spans="1:1" s="65" customFormat="1" ht="12.75" customHeight="1" x14ac:dyDescent="0.25">
      <c r="A118" s="87"/>
    </row>
    <row r="119" spans="1:1" s="65" customFormat="1" ht="12.75" customHeight="1" x14ac:dyDescent="0.25"/>
    <row r="120" spans="1:1" s="65" customFormat="1" ht="12.75" customHeight="1" x14ac:dyDescent="0.25"/>
    <row r="121" spans="1:1" s="65" customFormat="1" ht="12.75" customHeight="1" x14ac:dyDescent="0.25"/>
    <row r="122" spans="1:1" s="65" customFormat="1" ht="25.5" customHeight="1" x14ac:dyDescent="0.25">
      <c r="A122" s="38"/>
    </row>
    <row r="123" spans="1:1" s="65" customFormat="1" ht="12.75" customHeight="1" x14ac:dyDescent="0.25">
      <c r="A123" s="87"/>
    </row>
    <row r="124" spans="1:1" s="65" customFormat="1" ht="12.75" customHeight="1" x14ac:dyDescent="0.25">
      <c r="A124" s="87"/>
    </row>
    <row r="125" spans="1:1" s="65" customFormat="1" ht="12.75" customHeight="1" x14ac:dyDescent="0.25">
      <c r="A125" s="87"/>
    </row>
    <row r="126" spans="1:1" s="65" customFormat="1" ht="12.75" customHeight="1" x14ac:dyDescent="0.25">
      <c r="A126" s="87"/>
    </row>
    <row r="127" spans="1:1" s="65" customFormat="1" ht="12.75" customHeight="1" x14ac:dyDescent="0.25"/>
    <row r="128" spans="1:1" s="65" customFormat="1" ht="12.75" customHeight="1" x14ac:dyDescent="0.25"/>
    <row r="129" spans="1:1" s="65" customFormat="1" ht="12.75" customHeight="1" x14ac:dyDescent="0.25"/>
    <row r="130" spans="1:1" s="65" customFormat="1" ht="25.5" customHeight="1" x14ac:dyDescent="0.25">
      <c r="A130" s="38"/>
    </row>
    <row r="131" spans="1:1" s="65" customFormat="1" ht="12.75" customHeight="1" x14ac:dyDescent="0.25">
      <c r="A131" s="87"/>
    </row>
    <row r="132" spans="1:1" s="65" customFormat="1" ht="12.75" customHeight="1" x14ac:dyDescent="0.25">
      <c r="A132" s="87"/>
    </row>
    <row r="133" spans="1:1" s="65" customFormat="1" ht="12.75" customHeight="1" x14ac:dyDescent="0.25">
      <c r="A133" s="87"/>
    </row>
    <row r="134" spans="1:1" s="65" customFormat="1" ht="12.75" customHeight="1" x14ac:dyDescent="0.25">
      <c r="A134" s="87"/>
    </row>
    <row r="135" spans="1:1" s="65" customFormat="1" ht="12.75" customHeight="1" x14ac:dyDescent="0.25">
      <c r="A135" s="87"/>
    </row>
    <row r="136" spans="1:1" s="65" customFormat="1" ht="12.75" customHeight="1" x14ac:dyDescent="0.25"/>
    <row r="137" spans="1:1" s="65" customFormat="1" ht="12.75" customHeight="1" x14ac:dyDescent="0.25"/>
    <row r="138" spans="1:1" s="65" customFormat="1" ht="12.75" customHeight="1" x14ac:dyDescent="0.25"/>
    <row r="139" spans="1:1" s="65" customFormat="1" ht="25.5" customHeight="1" x14ac:dyDescent="0.25">
      <c r="A139" s="38"/>
    </row>
    <row r="140" spans="1:1" s="65" customFormat="1" ht="12.75" customHeight="1" x14ac:dyDescent="0.25">
      <c r="A140" s="87"/>
    </row>
    <row r="141" spans="1:1" s="65" customFormat="1" ht="12.75" customHeight="1" x14ac:dyDescent="0.25">
      <c r="A141" s="87"/>
    </row>
    <row r="142" spans="1:1" s="65" customFormat="1" ht="12.75" customHeight="1" x14ac:dyDescent="0.25">
      <c r="A142" s="87"/>
    </row>
    <row r="143" spans="1:1" s="65" customFormat="1" ht="12.75" customHeight="1" x14ac:dyDescent="0.25">
      <c r="A143" s="87"/>
    </row>
    <row r="144" spans="1:1" s="65" customFormat="1" ht="12.75" customHeight="1" x14ac:dyDescent="0.25">
      <c r="A144" s="87"/>
    </row>
    <row r="145" spans="1:1" s="65" customFormat="1" ht="12.75" customHeight="1" x14ac:dyDescent="0.25">
      <c r="A145" s="87"/>
    </row>
    <row r="146" spans="1:1" s="65" customFormat="1" ht="12.75" customHeight="1" x14ac:dyDescent="0.25">
      <c r="A146" s="87"/>
    </row>
    <row r="147" spans="1:1" s="65" customFormat="1" ht="12.75" customHeight="1" x14ac:dyDescent="0.25">
      <c r="A147" s="87"/>
    </row>
    <row r="148" spans="1:1" s="65" customFormat="1" ht="12.75" customHeight="1" x14ac:dyDescent="0.25">
      <c r="A148" s="87"/>
    </row>
    <row r="149" spans="1:1" s="65" customFormat="1" ht="12.75" customHeight="1" x14ac:dyDescent="0.25">
      <c r="A149" s="87"/>
    </row>
    <row r="150" spans="1:1" s="65" customFormat="1" ht="12.75" customHeight="1" x14ac:dyDescent="0.25">
      <c r="A150" s="87"/>
    </row>
    <row r="151" spans="1:1" s="65" customFormat="1" ht="12.75" customHeight="1" x14ac:dyDescent="0.25">
      <c r="A151" s="87"/>
    </row>
    <row r="152" spans="1:1" s="65" customFormat="1" ht="12.75" customHeight="1" x14ac:dyDescent="0.25">
      <c r="A152" s="87"/>
    </row>
    <row r="153" spans="1:1" s="65" customFormat="1" ht="12.75" customHeight="1" x14ac:dyDescent="0.25">
      <c r="A153" s="87"/>
    </row>
    <row r="154" spans="1:1" s="65" customFormat="1" ht="12.75" customHeight="1" x14ac:dyDescent="0.25">
      <c r="A154" s="87"/>
    </row>
    <row r="155" spans="1:1" s="65" customFormat="1" ht="12.75" customHeight="1" x14ac:dyDescent="0.25">
      <c r="A155" s="87"/>
    </row>
    <row r="156" spans="1:1" s="65" customFormat="1" ht="12.75" customHeight="1" x14ac:dyDescent="0.25">
      <c r="A156" s="87"/>
    </row>
    <row r="157" spans="1:1" s="65" customFormat="1" ht="12.75" customHeight="1" x14ac:dyDescent="0.25">
      <c r="A157" s="87"/>
    </row>
    <row r="158" spans="1:1" s="65" customFormat="1" ht="12.75" customHeight="1" x14ac:dyDescent="0.25">
      <c r="A158" s="87"/>
    </row>
    <row r="159" spans="1:1" s="65" customFormat="1" ht="12.75" customHeight="1" x14ac:dyDescent="0.25"/>
    <row r="160" spans="1:1" s="65" customFormat="1" ht="12.75" customHeight="1" x14ac:dyDescent="0.25"/>
    <row r="161" spans="1:1" s="65" customFormat="1" ht="12.75" customHeight="1" x14ac:dyDescent="0.25"/>
    <row r="162" spans="1:1" s="65" customFormat="1" ht="25.5" customHeight="1" x14ac:dyDescent="0.25">
      <c r="A162" s="38"/>
    </row>
    <row r="163" spans="1:1" s="65" customFormat="1" ht="12.75" customHeight="1" x14ac:dyDescent="0.25">
      <c r="A163" s="87"/>
    </row>
    <row r="164" spans="1:1" s="65" customFormat="1" ht="12.75" customHeight="1" x14ac:dyDescent="0.25">
      <c r="A164" s="87"/>
    </row>
    <row r="165" spans="1:1" s="65" customFormat="1" ht="12.75" customHeight="1" x14ac:dyDescent="0.25">
      <c r="A165" s="87"/>
    </row>
    <row r="166" spans="1:1" s="65" customFormat="1" ht="12.75" customHeight="1" x14ac:dyDescent="0.25">
      <c r="A166" s="87"/>
    </row>
    <row r="167" spans="1:1" s="65" customFormat="1" ht="12.75" customHeight="1" x14ac:dyDescent="0.25">
      <c r="A167" s="87"/>
    </row>
    <row r="168" spans="1:1" s="65" customFormat="1" ht="12.75" customHeight="1" x14ac:dyDescent="0.25">
      <c r="A168" s="87"/>
    </row>
    <row r="169" spans="1:1" s="65" customFormat="1" ht="12.75" customHeight="1" x14ac:dyDescent="0.25">
      <c r="A169" s="87"/>
    </row>
    <row r="170" spans="1:1" s="65" customFormat="1" ht="12.75" customHeight="1" x14ac:dyDescent="0.25">
      <c r="A170" s="87"/>
    </row>
    <row r="171" spans="1:1" s="65" customFormat="1" ht="12.75" customHeight="1" x14ac:dyDescent="0.25">
      <c r="A171" s="87"/>
    </row>
    <row r="172" spans="1:1" s="65" customFormat="1" ht="12.75" customHeight="1" x14ac:dyDescent="0.25">
      <c r="A172" s="87"/>
    </row>
    <row r="173" spans="1:1" s="65" customFormat="1" ht="12.75" customHeight="1" x14ac:dyDescent="0.25">
      <c r="A173" s="87"/>
    </row>
    <row r="174" spans="1:1" s="65" customFormat="1" ht="12.75" customHeight="1" x14ac:dyDescent="0.25">
      <c r="A174" s="87"/>
    </row>
    <row r="175" spans="1:1" s="65" customFormat="1" ht="12.75" customHeight="1" x14ac:dyDescent="0.25">
      <c r="A175" s="87"/>
    </row>
    <row r="176" spans="1:1" s="65" customFormat="1" ht="12.75" customHeight="1" x14ac:dyDescent="0.25">
      <c r="A176" s="87"/>
    </row>
    <row r="177" spans="1:1" s="65" customFormat="1" ht="12.75" customHeight="1" x14ac:dyDescent="0.25">
      <c r="A177" s="87"/>
    </row>
    <row r="178" spans="1:1" s="65" customFormat="1" ht="12.75" customHeight="1" x14ac:dyDescent="0.25">
      <c r="A178" s="87"/>
    </row>
    <row r="179" spans="1:1" s="65" customFormat="1" ht="12.75" customHeight="1" x14ac:dyDescent="0.25">
      <c r="A179" s="87"/>
    </row>
    <row r="180" spans="1:1" s="65" customFormat="1" ht="12.75" customHeight="1" x14ac:dyDescent="0.25">
      <c r="A180" s="87"/>
    </row>
    <row r="181" spans="1:1" s="65" customFormat="1" ht="12.75" customHeight="1" x14ac:dyDescent="0.25">
      <c r="A181" s="87"/>
    </row>
    <row r="182" spans="1:1" s="65" customFormat="1" ht="12.75" customHeight="1" x14ac:dyDescent="0.25">
      <c r="A182" s="87"/>
    </row>
    <row r="183" spans="1:1" s="65" customFormat="1" ht="12.75" customHeight="1" x14ac:dyDescent="0.25">
      <c r="A183" s="87"/>
    </row>
    <row r="184" spans="1:1" s="65" customFormat="1" ht="12.75" customHeight="1" x14ac:dyDescent="0.25">
      <c r="A184" s="87"/>
    </row>
    <row r="185" spans="1:1" s="65" customFormat="1" ht="12.75" customHeight="1" x14ac:dyDescent="0.25">
      <c r="A185" s="87"/>
    </row>
    <row r="186" spans="1:1" s="65" customFormat="1" ht="12.75" customHeight="1" x14ac:dyDescent="0.25">
      <c r="A186" s="87"/>
    </row>
    <row r="187" spans="1:1" s="65" customFormat="1" ht="12.75" customHeight="1" x14ac:dyDescent="0.25">
      <c r="A187" s="87"/>
    </row>
    <row r="188" spans="1:1" s="65" customFormat="1" ht="12.75" customHeight="1" x14ac:dyDescent="0.25">
      <c r="A188" s="87"/>
    </row>
    <row r="189" spans="1:1" s="65" customFormat="1" ht="12.75" customHeight="1" x14ac:dyDescent="0.25">
      <c r="A189" s="87"/>
    </row>
    <row r="190" spans="1:1" s="65" customFormat="1" ht="12.75" customHeight="1" x14ac:dyDescent="0.25">
      <c r="A190" s="87"/>
    </row>
    <row r="191" spans="1:1" s="65" customFormat="1" ht="12.75" customHeight="1" x14ac:dyDescent="0.25">
      <c r="A191" s="87"/>
    </row>
    <row r="192" spans="1:1" s="65" customFormat="1" ht="12.75" customHeight="1" x14ac:dyDescent="0.25">
      <c r="A192" s="87"/>
    </row>
    <row r="193" spans="1:1" s="65" customFormat="1" ht="12.75" customHeight="1" x14ac:dyDescent="0.25">
      <c r="A193" s="87"/>
    </row>
    <row r="194" spans="1:1" s="65" customFormat="1" ht="12.75" customHeight="1" x14ac:dyDescent="0.25">
      <c r="A194" s="87"/>
    </row>
    <row r="195" spans="1:1" s="65" customFormat="1" ht="12.75" customHeight="1" x14ac:dyDescent="0.25">
      <c r="A195" s="87"/>
    </row>
    <row r="196" spans="1:1" s="65" customFormat="1" ht="12.75" customHeight="1" x14ac:dyDescent="0.25">
      <c r="A196" s="87"/>
    </row>
    <row r="197" spans="1:1" s="65" customFormat="1" ht="12.75" customHeight="1" x14ac:dyDescent="0.25"/>
    <row r="198" spans="1:1" s="65" customFormat="1" ht="12.75" customHeight="1" x14ac:dyDescent="0.25"/>
    <row r="199" spans="1:1" s="65" customFormat="1" ht="12.75" customHeight="1" x14ac:dyDescent="0.25"/>
    <row r="200" spans="1:1" s="65" customFormat="1" ht="12.75" customHeight="1" x14ac:dyDescent="0.25"/>
    <row r="201" spans="1:1" s="65" customFormat="1" ht="13.2" x14ac:dyDescent="0.25"/>
    <row r="202" spans="1:1" s="65" customFormat="1" ht="13.2" x14ac:dyDescent="0.25"/>
    <row r="203" spans="1:1" s="65" customFormat="1" ht="13.2" x14ac:dyDescent="0.25"/>
    <row r="204" spans="1:1" s="65" customFormat="1" ht="13.2" x14ac:dyDescent="0.25"/>
    <row r="205" spans="1:1" s="65" customFormat="1" ht="13.2" x14ac:dyDescent="0.25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pane ySplit="12" topLeftCell="A13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1" width="33.88671875" customWidth="1"/>
    <col min="2" max="2" width="14" customWidth="1"/>
    <col min="3" max="4" width="19.88671875" customWidth="1"/>
    <col min="5" max="5" width="12.109375" customWidth="1"/>
    <col min="6" max="6" width="27" customWidth="1"/>
    <col min="7" max="7" width="26.33203125" customWidth="1"/>
    <col min="8" max="8" width="10.6640625" customWidth="1"/>
    <col min="9" max="9" width="18.88671875" customWidth="1"/>
    <col min="10" max="10" width="17" customWidth="1"/>
    <col min="11" max="11" width="24.5546875" customWidth="1"/>
    <col min="12" max="12" width="13.44140625" customWidth="1"/>
    <col min="13" max="13" width="8" customWidth="1"/>
    <col min="14" max="14" width="17.44140625" customWidth="1"/>
    <col min="15" max="15" width="25.33203125" customWidth="1"/>
    <col min="16" max="16" width="24.88671875" customWidth="1"/>
  </cols>
  <sheetData>
    <row r="1" spans="1:17" x14ac:dyDescent="0.3">
      <c r="A1" s="39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5" customHeight="1" x14ac:dyDescent="0.3">
      <c r="A2" s="83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3">
      <c r="A3" t="s">
        <v>5</v>
      </c>
    </row>
    <row r="4" spans="1:17" x14ac:dyDescent="0.3">
      <c r="A4" t="s">
        <v>0</v>
      </c>
    </row>
    <row r="5" spans="1:17" x14ac:dyDescent="0.3">
      <c r="A5" t="s">
        <v>0</v>
      </c>
    </row>
    <row r="6" spans="1:17" x14ac:dyDescent="0.3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3">
      <c r="A7" s="2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39.75" customHeight="1" x14ac:dyDescent="0.3">
      <c r="A8" s="3" t="s">
        <v>3</v>
      </c>
      <c r="B8" s="98" t="s">
        <v>59</v>
      </c>
      <c r="C8" s="98"/>
      <c r="D8" s="98"/>
      <c r="E8" s="98"/>
      <c r="F8" s="98"/>
      <c r="G8" s="98"/>
      <c r="H8" s="98"/>
      <c r="I8" s="98"/>
      <c r="J8" s="98"/>
      <c r="K8" s="98"/>
      <c r="L8" s="33"/>
      <c r="M8" s="33"/>
      <c r="N8" s="33"/>
    </row>
    <row r="9" spans="1:17" x14ac:dyDescent="0.3">
      <c r="B9" s="40" t="s">
        <v>74</v>
      </c>
      <c r="C9" s="3"/>
      <c r="D9" s="3"/>
      <c r="E9" s="20"/>
      <c r="F9" s="3"/>
      <c r="G9" s="3"/>
      <c r="H9" s="3"/>
      <c r="I9" s="3"/>
      <c r="J9" s="3"/>
      <c r="K9" s="3"/>
      <c r="L9" s="3"/>
      <c r="M9" s="3"/>
      <c r="N9" s="3"/>
    </row>
    <row r="10" spans="1:17" x14ac:dyDescent="0.3">
      <c r="A10" s="6" t="s">
        <v>4</v>
      </c>
      <c r="B10" s="6" t="s">
        <v>2</v>
      </c>
      <c r="C10" s="6" t="s">
        <v>52</v>
      </c>
      <c r="D10" s="6" t="s">
        <v>34</v>
      </c>
      <c r="E10" s="6" t="s">
        <v>35</v>
      </c>
      <c r="F10" s="6" t="s">
        <v>36</v>
      </c>
      <c r="G10" s="6" t="s">
        <v>23</v>
      </c>
      <c r="H10" s="6" t="s">
        <v>73</v>
      </c>
      <c r="I10" s="6" t="s">
        <v>21</v>
      </c>
      <c r="J10" s="6" t="s">
        <v>22</v>
      </c>
      <c r="K10" s="6" t="s">
        <v>37</v>
      </c>
      <c r="L10" s="6" t="s">
        <v>25</v>
      </c>
      <c r="M10" s="6" t="s">
        <v>38</v>
      </c>
      <c r="N10" s="4" t="s">
        <v>39</v>
      </c>
      <c r="O10" s="4" t="s">
        <v>83</v>
      </c>
      <c r="P10" s="6"/>
    </row>
    <row r="11" spans="1:17" s="65" customFormat="1" ht="15" customHeight="1" x14ac:dyDescent="0.25">
      <c r="A11" s="88"/>
      <c r="B11" s="24" t="s">
        <v>54</v>
      </c>
      <c r="C11" s="24" t="s">
        <v>53</v>
      </c>
      <c r="D11" s="24" t="s">
        <v>27</v>
      </c>
      <c r="E11" s="24" t="s">
        <v>28</v>
      </c>
      <c r="F11" s="24" t="s">
        <v>29</v>
      </c>
      <c r="G11" s="24" t="s">
        <v>63</v>
      </c>
      <c r="H11" s="24" t="s">
        <v>9</v>
      </c>
      <c r="I11" s="24" t="s">
        <v>10</v>
      </c>
      <c r="J11" s="24" t="s">
        <v>11</v>
      </c>
      <c r="K11" s="24" t="s">
        <v>30</v>
      </c>
      <c r="L11" s="24" t="s">
        <v>31</v>
      </c>
      <c r="M11" s="24" t="s">
        <v>32</v>
      </c>
      <c r="N11" s="24" t="s">
        <v>33</v>
      </c>
      <c r="O11" s="24" t="s">
        <v>17</v>
      </c>
      <c r="P11" s="80"/>
      <c r="Q11" s="80"/>
    </row>
    <row r="12" spans="1:17" s="71" customFormat="1" ht="12.75" customHeight="1" x14ac:dyDescent="0.25">
      <c r="A12" s="89" t="s">
        <v>40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80"/>
      <c r="Q12" s="80"/>
    </row>
    <row r="13" spans="1:17" s="65" customFormat="1" ht="12.75" customHeight="1" x14ac:dyDescent="0.25">
      <c r="A13" s="89" t="s">
        <v>1</v>
      </c>
      <c r="B13" s="45">
        <v>0</v>
      </c>
      <c r="C13" s="45"/>
      <c r="D13" s="45"/>
      <c r="E13" s="46">
        <v>0</v>
      </c>
      <c r="F13" s="45">
        <v>0</v>
      </c>
      <c r="G13" s="45">
        <v>0</v>
      </c>
      <c r="H13" s="45"/>
      <c r="I13" s="45">
        <v>0</v>
      </c>
      <c r="J13" s="45">
        <v>0</v>
      </c>
      <c r="K13" s="45">
        <v>0</v>
      </c>
      <c r="L13" s="47">
        <v>0</v>
      </c>
      <c r="M13" s="45">
        <v>0</v>
      </c>
      <c r="N13" s="45">
        <v>0</v>
      </c>
      <c r="O13" s="45">
        <v>0</v>
      </c>
      <c r="P13" s="81"/>
      <c r="Q13" s="90"/>
    </row>
    <row r="14" spans="1:17" s="65" customFormat="1" ht="12.75" customHeight="1" x14ac:dyDescent="0.25">
      <c r="A14" s="89"/>
      <c r="B14" s="48"/>
      <c r="C14" s="48"/>
      <c r="D14" s="48"/>
      <c r="E14" s="49"/>
      <c r="F14" s="48"/>
      <c r="G14" s="48"/>
      <c r="H14" s="48"/>
      <c r="I14" s="48"/>
      <c r="J14" s="48"/>
      <c r="K14" s="48"/>
      <c r="L14" s="50"/>
      <c r="M14" s="48"/>
      <c r="N14" s="48"/>
      <c r="O14" s="48"/>
      <c r="P14" s="81"/>
      <c r="Q14" s="90"/>
    </row>
    <row r="15" spans="1:17" s="65" customFormat="1" ht="12.75" customHeight="1" x14ac:dyDescent="0.25">
      <c r="A15" s="89"/>
      <c r="B15" s="51"/>
      <c r="C15" s="51"/>
      <c r="D15" s="51"/>
      <c r="E15" s="51"/>
      <c r="F15" s="51"/>
      <c r="G15" s="29"/>
      <c r="H15" s="29"/>
      <c r="I15" s="52"/>
      <c r="J15" s="21"/>
      <c r="K15" s="43" t="s">
        <v>81</v>
      </c>
      <c r="L15" s="43">
        <f>SUBTOTAL(9,L11:L14)</f>
        <v>0</v>
      </c>
      <c r="M15" s="53"/>
      <c r="N15" s="30"/>
      <c r="O15" s="25"/>
      <c r="P15" s="82"/>
      <c r="Q15" s="25"/>
    </row>
    <row r="16" spans="1:17" s="65" customFormat="1" ht="12.75" customHeight="1" x14ac:dyDescent="0.25">
      <c r="B16" s="72"/>
      <c r="C16" s="72"/>
      <c r="D16" s="72"/>
      <c r="E16" s="72"/>
      <c r="F16" s="72"/>
      <c r="G16" s="29"/>
      <c r="H16" s="29"/>
      <c r="I16" s="53"/>
      <c r="J16" s="22"/>
      <c r="K16" s="22"/>
      <c r="L16" s="22"/>
      <c r="M16" s="53"/>
      <c r="N16" s="53"/>
      <c r="O16" s="28"/>
      <c r="P16" s="82"/>
      <c r="Q16" s="28"/>
    </row>
    <row r="17" spans="1:17" ht="12.75" customHeight="1" x14ac:dyDescent="0.3">
      <c r="A17" s="9"/>
      <c r="B17" s="15"/>
      <c r="C17" s="15"/>
      <c r="D17" s="15"/>
      <c r="E17" s="16"/>
      <c r="F17" s="16"/>
      <c r="G17" s="16"/>
      <c r="H17" s="16"/>
      <c r="I17" s="18"/>
      <c r="J17" s="12"/>
      <c r="K17" s="19"/>
      <c r="L17" s="13"/>
      <c r="M17" s="13"/>
      <c r="N17" s="14"/>
      <c r="O17" s="27"/>
      <c r="P17" s="27"/>
      <c r="Q17" s="27"/>
    </row>
    <row r="18" spans="1:17" ht="12.75" customHeight="1" x14ac:dyDescent="0.3">
      <c r="A18" s="9"/>
      <c r="B18" s="10"/>
      <c r="C18" s="10"/>
      <c r="D18" s="10"/>
      <c r="E18" s="11"/>
      <c r="F18" s="10"/>
      <c r="G18" s="23"/>
      <c r="H18" s="23"/>
      <c r="I18" s="21"/>
      <c r="J18" s="14"/>
      <c r="K18" s="19"/>
      <c r="L18" s="14"/>
      <c r="M18" s="13"/>
      <c r="N18" s="23"/>
      <c r="O18" s="28"/>
      <c r="P18" s="27"/>
      <c r="Q18" s="27"/>
    </row>
    <row r="19" spans="1:17" ht="12.75" customHeight="1" x14ac:dyDescent="0.3">
      <c r="A19" s="9"/>
      <c r="B19" s="7"/>
      <c r="C19" s="7"/>
      <c r="D19" s="7"/>
      <c r="E19" s="7"/>
      <c r="F19" s="7"/>
      <c r="G19" s="7"/>
      <c r="H19" s="7"/>
      <c r="I19" s="18"/>
      <c r="J19" s="14"/>
      <c r="K19" s="19"/>
      <c r="L19" s="14"/>
      <c r="M19" s="13"/>
      <c r="N19" s="17"/>
      <c r="O19" s="27"/>
      <c r="P19" s="27"/>
      <c r="Q19" s="27"/>
    </row>
    <row r="20" spans="1:17" ht="12.75" customHeight="1" x14ac:dyDescent="0.3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5"/>
      <c r="M20" s="5"/>
      <c r="N20" s="5"/>
      <c r="O20" s="8"/>
    </row>
    <row r="21" spans="1:17" ht="12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2.7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2.75" customHeight="1" x14ac:dyDescent="0.3"/>
    <row r="24" spans="1:17" ht="12.75" customHeight="1" x14ac:dyDescent="0.3"/>
    <row r="25" spans="1:17" ht="12.75" customHeight="1" x14ac:dyDescent="0.3"/>
    <row r="26" spans="1:17" ht="12.75" customHeight="1" x14ac:dyDescent="0.3"/>
    <row r="27" spans="1:17" ht="12.75" customHeight="1" x14ac:dyDescent="0.3"/>
    <row r="28" spans="1:17" ht="12.75" customHeight="1" x14ac:dyDescent="0.3"/>
    <row r="29" spans="1:17" ht="12.75" customHeight="1" x14ac:dyDescent="0.3"/>
    <row r="30" spans="1:17" ht="12.75" customHeight="1" x14ac:dyDescent="0.3"/>
    <row r="31" spans="1:17" ht="12.75" customHeight="1" x14ac:dyDescent="0.3"/>
    <row r="32" spans="1:17" ht="12.75" customHeight="1" x14ac:dyDescent="0.3"/>
    <row r="33" ht="12.75" customHeight="1" x14ac:dyDescent="0.3"/>
    <row r="34" ht="12.75" customHeight="1" x14ac:dyDescent="0.3"/>
    <row r="35" ht="12.75" customHeight="1" x14ac:dyDescent="0.3"/>
  </sheetData>
  <autoFilter ref="B11:O11"/>
  <mergeCells count="1">
    <mergeCell ref="B8:K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  <col min="18" max="18" width="11.33203125" customWidth="1"/>
  </cols>
  <sheetData>
    <row r="1" spans="1:20" x14ac:dyDescent="0.3">
      <c r="A1" s="36" t="s">
        <v>92</v>
      </c>
    </row>
    <row r="2" spans="1:20" x14ac:dyDescent="0.3">
      <c r="A2" s="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0" x14ac:dyDescent="0.3">
      <c r="A3" s="7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x14ac:dyDescent="0.3">
      <c r="A4" s="7" t="s">
        <v>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ht="15" customHeight="1" x14ac:dyDescent="0.3">
      <c r="A5" s="84" t="s">
        <v>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20" x14ac:dyDescent="0.3">
      <c r="A6" t="s">
        <v>0</v>
      </c>
    </row>
    <row r="7" spans="1:20" x14ac:dyDescent="0.3">
      <c r="A7" t="s">
        <v>5</v>
      </c>
    </row>
    <row r="8" spans="1:20" x14ac:dyDescent="0.3">
      <c r="A8" t="s">
        <v>0</v>
      </c>
    </row>
    <row r="9" spans="1:20" ht="44.25" customHeight="1" x14ac:dyDescent="0.3">
      <c r="A9" t="s">
        <v>3</v>
      </c>
      <c r="B9" s="98" t="s">
        <v>82</v>
      </c>
      <c r="C9" s="98"/>
      <c r="D9" s="98"/>
      <c r="E9" s="99"/>
      <c r="F9" s="99"/>
      <c r="G9" s="99"/>
      <c r="H9" s="99"/>
      <c r="I9" s="99"/>
      <c r="J9" s="99"/>
      <c r="K9" s="99"/>
      <c r="L9" s="99"/>
      <c r="M9" s="50"/>
      <c r="N9" s="70"/>
    </row>
    <row r="10" spans="1:20" ht="17.399999999999999" x14ac:dyDescent="0.3">
      <c r="B10" s="40" t="s">
        <v>74</v>
      </c>
      <c r="C10" s="34"/>
      <c r="D10" s="34"/>
      <c r="E10" s="35"/>
      <c r="F10" s="35"/>
      <c r="G10" s="35"/>
      <c r="H10" s="35"/>
      <c r="I10" s="35"/>
      <c r="J10" s="35"/>
      <c r="K10" s="35"/>
      <c r="L10" s="35"/>
    </row>
    <row r="11" spans="1:20" x14ac:dyDescent="0.3">
      <c r="A11" t="s">
        <v>0</v>
      </c>
      <c r="B11" s="3"/>
      <c r="C11" s="3"/>
      <c r="D11" s="3"/>
      <c r="E11" s="20"/>
      <c r="F11" s="3"/>
      <c r="G11" s="3"/>
      <c r="H11" s="3"/>
      <c r="I11" s="3"/>
      <c r="J11" s="3"/>
      <c r="K11" s="3"/>
      <c r="L11" s="3"/>
      <c r="Q11" s="37" t="s">
        <v>70</v>
      </c>
      <c r="R11" s="37"/>
      <c r="S11" s="37"/>
      <c r="T11" s="37"/>
    </row>
    <row r="12" spans="1:20" x14ac:dyDescent="0.3">
      <c r="A12" t="s">
        <v>4</v>
      </c>
      <c r="B12" s="6" t="s">
        <v>2</v>
      </c>
      <c r="C12" s="6" t="s">
        <v>52</v>
      </c>
      <c r="D12" s="6" t="s">
        <v>20</v>
      </c>
      <c r="E12" s="6" t="s">
        <v>21</v>
      </c>
      <c r="F12" s="6" t="s">
        <v>22</v>
      </c>
      <c r="G12" s="6" t="s">
        <v>23</v>
      </c>
      <c r="H12" s="6" t="s">
        <v>25</v>
      </c>
      <c r="I12" s="6" t="s">
        <v>24</v>
      </c>
      <c r="J12" s="6" t="s">
        <v>43</v>
      </c>
      <c r="K12" s="6" t="s">
        <v>71</v>
      </c>
      <c r="L12" s="4"/>
      <c r="M12" s="6"/>
      <c r="N12" s="6" t="s">
        <v>26</v>
      </c>
      <c r="O12" s="6" t="s">
        <v>60</v>
      </c>
      <c r="P12" s="6"/>
      <c r="Q12" s="14" t="s">
        <v>64</v>
      </c>
      <c r="R12" s="14" t="s">
        <v>65</v>
      </c>
      <c r="S12" s="14"/>
      <c r="T12" s="14"/>
    </row>
    <row r="13" spans="1:20" x14ac:dyDescent="0.3">
      <c r="A13" t="s">
        <v>75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4"/>
      <c r="M13" s="6"/>
      <c r="N13" s="6"/>
      <c r="O13" s="6"/>
      <c r="P13" s="6"/>
      <c r="Q13" s="14"/>
      <c r="R13" s="14"/>
      <c r="S13" s="14"/>
      <c r="T13" s="14"/>
    </row>
    <row r="14" spans="1:20" x14ac:dyDescent="0.3">
      <c r="A14" t="s">
        <v>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4"/>
      <c r="M14" s="6"/>
      <c r="N14" s="6"/>
      <c r="O14" s="6"/>
      <c r="P14" s="6"/>
    </row>
    <row r="15" spans="1:20" s="65" customFormat="1" ht="26.4" x14ac:dyDescent="0.25">
      <c r="B15" s="24" t="s">
        <v>54</v>
      </c>
      <c r="C15" s="24" t="s">
        <v>53</v>
      </c>
      <c r="D15" s="24" t="s">
        <v>9</v>
      </c>
      <c r="E15" s="24" t="s">
        <v>10</v>
      </c>
      <c r="F15" s="24" t="s">
        <v>11</v>
      </c>
      <c r="G15" s="24" t="s">
        <v>63</v>
      </c>
      <c r="H15" s="24" t="s">
        <v>12</v>
      </c>
      <c r="I15" s="24" t="s">
        <v>13</v>
      </c>
      <c r="J15" s="24" t="s">
        <v>14</v>
      </c>
      <c r="K15" s="24" t="s">
        <v>72</v>
      </c>
      <c r="L15" s="24" t="s">
        <v>15</v>
      </c>
      <c r="M15" s="24" t="s">
        <v>16</v>
      </c>
      <c r="N15" s="24" t="s">
        <v>17</v>
      </c>
      <c r="O15" s="24" t="s">
        <v>61</v>
      </c>
      <c r="P15" s="24" t="s">
        <v>84</v>
      </c>
      <c r="Q15" s="86" t="s">
        <v>67</v>
      </c>
      <c r="R15" s="86" t="s">
        <v>68</v>
      </c>
      <c r="S15" s="38" t="s">
        <v>18</v>
      </c>
      <c r="T15" s="38" t="s">
        <v>69</v>
      </c>
    </row>
    <row r="16" spans="1:20" s="65" customFormat="1" ht="13.2" x14ac:dyDescent="0.25">
      <c r="A16" s="65" t="s">
        <v>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86"/>
      <c r="R16" s="86"/>
      <c r="S16" s="38"/>
      <c r="T16" s="38"/>
    </row>
    <row r="17" spans="1:20" s="65" customFormat="1" ht="12.75" customHeight="1" x14ac:dyDescent="0.25">
      <c r="A17" s="65" t="s">
        <v>55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6">
        <v>0</v>
      </c>
      <c r="I17" s="56">
        <v>0</v>
      </c>
      <c r="J17" s="56">
        <v>0</v>
      </c>
      <c r="K17" s="56"/>
      <c r="L17" s="57">
        <f>IF(J17=0,0,I17*100/J17)</f>
        <v>0</v>
      </c>
      <c r="M17" s="58">
        <f>J17-I17</f>
        <v>0</v>
      </c>
      <c r="N17" s="59">
        <v>0</v>
      </c>
      <c r="O17" s="59">
        <v>0</v>
      </c>
      <c r="P17" s="61"/>
      <c r="Q17" s="87">
        <v>0</v>
      </c>
      <c r="R17" s="87">
        <v>0</v>
      </c>
      <c r="S17" s="87">
        <v>0</v>
      </c>
      <c r="T17" s="87">
        <v>0</v>
      </c>
    </row>
    <row r="18" spans="1:20" s="65" customFormat="1" ht="12.75" customHeight="1" x14ac:dyDescent="0.25">
      <c r="A18" s="65" t="s">
        <v>0</v>
      </c>
      <c r="B18" s="79"/>
      <c r="C18" s="79"/>
      <c r="D18" s="79"/>
      <c r="E18" s="79"/>
      <c r="F18" s="79"/>
      <c r="G18" s="79"/>
      <c r="H18" s="91"/>
      <c r="I18" s="91"/>
      <c r="J18" s="91"/>
      <c r="K18" s="91"/>
      <c r="L18" s="92"/>
      <c r="M18" s="93"/>
      <c r="N18" s="94"/>
      <c r="O18" s="94"/>
      <c r="P18" s="95"/>
      <c r="Q18" s="87"/>
      <c r="R18" s="87"/>
      <c r="S18" s="87"/>
      <c r="T18" s="87"/>
    </row>
    <row r="19" spans="1:20" s="65" customFormat="1" ht="12.75" customHeight="1" x14ac:dyDescent="0.25"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3">
        <v>0</v>
      </c>
      <c r="H19" s="61">
        <f>SUM(H15:H18)</f>
        <v>0</v>
      </c>
      <c r="I19" s="61">
        <f t="shared" ref="I19:J19" si="0">SUM(I15:I18)</f>
        <v>0</v>
      </c>
      <c r="J19" s="61">
        <f t="shared" si="0"/>
        <v>0</v>
      </c>
      <c r="K19" s="64"/>
      <c r="L19" s="57">
        <f>IF(J19=0,0,I19*100/J19)</f>
        <v>0</v>
      </c>
      <c r="M19" s="61">
        <f>J19-I19</f>
        <v>0</v>
      </c>
      <c r="N19" s="63">
        <v>0</v>
      </c>
      <c r="P19" s="61">
        <f>SUM(P15:P18)</f>
        <v>0</v>
      </c>
      <c r="Q19" s="87"/>
      <c r="R19" s="87"/>
      <c r="S19" s="87"/>
      <c r="T19" s="87"/>
    </row>
    <row r="20" spans="1:20" s="65" customFormat="1" ht="12.75" customHeight="1" x14ac:dyDescent="0.25">
      <c r="G20" s="26" t="s">
        <v>19</v>
      </c>
      <c r="H20" s="66">
        <f>H19/8</f>
        <v>0</v>
      </c>
      <c r="I20" s="66">
        <f t="shared" ref="I20:J20" si="1">I19/8</f>
        <v>0</v>
      </c>
      <c r="J20" s="66">
        <f t="shared" si="1"/>
        <v>0</v>
      </c>
      <c r="K20" s="22"/>
      <c r="L20" s="67"/>
      <c r="M20" s="66">
        <f>M19/8</f>
        <v>0</v>
      </c>
      <c r="N20" s="67"/>
      <c r="P20" s="66">
        <f>P19/8</f>
        <v>0</v>
      </c>
      <c r="Q20" s="87"/>
      <c r="R20" s="87"/>
      <c r="S20" s="87"/>
      <c r="T20" s="87"/>
    </row>
    <row r="21" spans="1:20" s="65" customFormat="1" ht="12.75" customHeight="1" x14ac:dyDescent="0.25">
      <c r="G21" s="26"/>
      <c r="H21" s="22"/>
      <c r="I21" s="22"/>
      <c r="J21" s="22"/>
      <c r="K21" s="22"/>
      <c r="L21" s="67"/>
      <c r="M21" s="22"/>
      <c r="N21" s="67"/>
    </row>
    <row r="22" spans="1:20" s="65" customFormat="1" ht="12.75" customHeight="1" x14ac:dyDescent="0.25">
      <c r="A22" s="65" t="s">
        <v>89</v>
      </c>
      <c r="B22" s="68"/>
      <c r="C22" s="68"/>
      <c r="G22" s="23" t="s">
        <v>18</v>
      </c>
      <c r="H22" s="47" t="s">
        <v>90</v>
      </c>
      <c r="L22" s="69" t="s">
        <v>85</v>
      </c>
      <c r="M22" s="54">
        <f>M20-P20</f>
        <v>0</v>
      </c>
    </row>
    <row r="23" spans="1:20" s="65" customFormat="1" ht="12.75" customHeight="1" x14ac:dyDescent="0.25">
      <c r="B23" s="68"/>
      <c r="C23" s="68"/>
      <c r="G23" s="50"/>
      <c r="M23" s="22"/>
    </row>
    <row r="24" spans="1:20" s="65" customFormat="1" ht="12.75" customHeight="1" x14ac:dyDescent="0.25">
      <c r="B24" s="68"/>
      <c r="C24" s="68"/>
      <c r="D24" s="23" t="s">
        <v>76</v>
      </c>
      <c r="E24" s="67"/>
      <c r="F24" s="67"/>
      <c r="G24" s="67"/>
      <c r="H24" s="67"/>
      <c r="K24" s="70"/>
      <c r="M24" s="71"/>
    </row>
    <row r="25" spans="1:20" s="65" customFormat="1" ht="12.75" customHeight="1" x14ac:dyDescent="0.25">
      <c r="D25" s="67"/>
      <c r="E25" s="67"/>
      <c r="F25" s="67"/>
      <c r="G25" s="23" t="s">
        <v>62</v>
      </c>
      <c r="H25" s="72"/>
      <c r="I25" s="72"/>
      <c r="J25" s="56">
        <f>Q17</f>
        <v>0</v>
      </c>
      <c r="K25" s="70"/>
      <c r="M25" s="71"/>
    </row>
    <row r="26" spans="1:20" s="65" customFormat="1" ht="12.75" customHeight="1" thickBot="1" x14ac:dyDescent="0.3">
      <c r="D26" s="67"/>
      <c r="E26" s="67"/>
      <c r="F26" s="67"/>
      <c r="G26" s="26" t="s">
        <v>77</v>
      </c>
      <c r="H26" s="73">
        <f>H19</f>
        <v>0</v>
      </c>
      <c r="I26" s="73">
        <f>I19</f>
        <v>0</v>
      </c>
      <c r="J26" s="73">
        <f>J19</f>
        <v>0</v>
      </c>
      <c r="K26" s="70"/>
      <c r="L26" s="57">
        <f>IF(J26=0,0,I26*100/J26)</f>
        <v>0</v>
      </c>
      <c r="M26" s="58">
        <f>J26-I26</f>
        <v>0</v>
      </c>
    </row>
    <row r="27" spans="1:20" s="65" customFormat="1" ht="12.75" customHeight="1" x14ac:dyDescent="0.25">
      <c r="D27" s="67"/>
      <c r="E27" s="67"/>
      <c r="F27" s="67"/>
      <c r="G27" s="26" t="s">
        <v>78</v>
      </c>
      <c r="H27" s="74">
        <f t="shared" ref="H27:I27" si="2">H25+H26</f>
        <v>0</v>
      </c>
      <c r="I27" s="74">
        <f t="shared" si="2"/>
        <v>0</v>
      </c>
      <c r="J27" s="74">
        <f>J25+J26</f>
        <v>0</v>
      </c>
      <c r="K27" s="70"/>
      <c r="L27" s="57">
        <f>IF(J27=0,0,I27*100/J27)</f>
        <v>0</v>
      </c>
      <c r="M27" s="58">
        <f>J27-I27</f>
        <v>0</v>
      </c>
    </row>
    <row r="28" spans="1:20" s="65" customFormat="1" ht="12.75" customHeight="1" x14ac:dyDescent="0.25">
      <c r="D28" s="67"/>
      <c r="E28" s="67"/>
      <c r="F28" s="67"/>
      <c r="G28" s="26" t="s">
        <v>19</v>
      </c>
      <c r="H28" s="75">
        <f t="shared" ref="H28:I28" si="3">H27/8</f>
        <v>0</v>
      </c>
      <c r="I28" s="75">
        <f t="shared" si="3"/>
        <v>0</v>
      </c>
      <c r="J28" s="75">
        <f>J27/8</f>
        <v>0</v>
      </c>
      <c r="K28" s="76"/>
      <c r="L28" s="67"/>
      <c r="M28" s="66">
        <f>M27/8</f>
        <v>0</v>
      </c>
    </row>
    <row r="29" spans="1:20" s="65" customFormat="1" ht="12.75" customHeight="1" x14ac:dyDescent="0.25">
      <c r="D29" s="68"/>
      <c r="E29" s="77"/>
      <c r="F29" s="77"/>
      <c r="G29" s="77"/>
      <c r="H29" s="78"/>
      <c r="I29" s="79"/>
      <c r="J29" s="79"/>
      <c r="K29" s="76"/>
      <c r="L29" s="79"/>
      <c r="M29" s="71"/>
    </row>
    <row r="30" spans="1:20" s="65" customFormat="1" ht="12.75" customHeight="1" x14ac:dyDescent="0.25">
      <c r="D30" s="23" t="s">
        <v>79</v>
      </c>
      <c r="E30" s="67"/>
      <c r="F30" s="67"/>
      <c r="G30" s="67"/>
      <c r="H30" s="67"/>
      <c r="K30" s="76"/>
      <c r="L30" s="67"/>
      <c r="M30" s="67"/>
    </row>
    <row r="31" spans="1:20" s="65" customFormat="1" ht="12.75" customHeight="1" x14ac:dyDescent="0.25">
      <c r="A31" s="65" t="s">
        <v>89</v>
      </c>
      <c r="D31" s="67"/>
      <c r="E31" s="67"/>
      <c r="F31" s="67"/>
      <c r="G31" s="23" t="s">
        <v>44</v>
      </c>
      <c r="H31" s="56" t="s">
        <v>91</v>
      </c>
      <c r="I31" s="56" t="s">
        <v>91</v>
      </c>
      <c r="J31" s="56">
        <f>R17</f>
        <v>0</v>
      </c>
      <c r="K31" s="76"/>
      <c r="L31" s="67"/>
      <c r="M31" s="67"/>
    </row>
    <row r="32" spans="1:20" s="65" customFormat="1" ht="12.75" customHeight="1" thickBot="1" x14ac:dyDescent="0.3">
      <c r="D32" s="67"/>
      <c r="E32" s="67"/>
      <c r="F32" s="67"/>
      <c r="G32" s="26" t="s">
        <v>80</v>
      </c>
      <c r="H32" s="73">
        <f>H27</f>
        <v>0</v>
      </c>
      <c r="I32" s="73">
        <f>I27</f>
        <v>0</v>
      </c>
      <c r="J32" s="73">
        <f>J27</f>
        <v>0</v>
      </c>
      <c r="L32" s="57">
        <f>IF(J32=0,0,I32*100/J32)</f>
        <v>0</v>
      </c>
      <c r="M32" s="58">
        <f>J32-I32</f>
        <v>0</v>
      </c>
    </row>
    <row r="33" spans="4:13" s="65" customFormat="1" ht="12.75" customHeight="1" x14ac:dyDescent="0.25">
      <c r="D33" s="67"/>
      <c r="E33" s="67"/>
      <c r="F33" s="67"/>
      <c r="G33" s="26" t="s">
        <v>78</v>
      </c>
      <c r="H33" s="74" t="e">
        <f t="shared" ref="H33:I33" si="4">H31+H32</f>
        <v>#VALUE!</v>
      </c>
      <c r="I33" s="74" t="e">
        <f t="shared" si="4"/>
        <v>#VALUE!</v>
      </c>
      <c r="J33" s="74">
        <f>J31+J32</f>
        <v>0</v>
      </c>
      <c r="L33" s="57">
        <f>IF(J33=0,0,I33*100/J33)</f>
        <v>0</v>
      </c>
      <c r="M33" s="58" t="e">
        <f>J33-I33</f>
        <v>#VALUE!</v>
      </c>
    </row>
    <row r="34" spans="4:13" s="65" customFormat="1" ht="12.75" customHeight="1" x14ac:dyDescent="0.25">
      <c r="D34" s="67"/>
      <c r="E34" s="67"/>
      <c r="F34" s="67"/>
      <c r="G34" s="26" t="s">
        <v>19</v>
      </c>
      <c r="H34" s="75" t="e">
        <f t="shared" ref="H34:I34" si="5">H33/8</f>
        <v>#VALUE!</v>
      </c>
      <c r="I34" s="75" t="e">
        <f t="shared" si="5"/>
        <v>#VALUE!</v>
      </c>
      <c r="J34" s="75">
        <f>J33/8</f>
        <v>0</v>
      </c>
      <c r="L34" s="67"/>
      <c r="M34" s="66" t="e">
        <f>M33/8</f>
        <v>#VALUE!</v>
      </c>
    </row>
    <row r="35" spans="4:13" s="65" customFormat="1" ht="12.75" customHeight="1" x14ac:dyDescent="0.25"/>
    <row r="36" spans="4:13" s="65" customFormat="1" ht="13.2" x14ac:dyDescent="0.25"/>
  </sheetData>
  <autoFilter ref="B15:P15"/>
  <mergeCells count="1">
    <mergeCell ref="B9:L9"/>
  </mergeCells>
  <conditionalFormatting sqref="M17:M21">
    <cfRule type="cellIs" dxfId="31" priority="40" operator="lessThan">
      <formula>0</formula>
    </cfRule>
    <cfRule type="cellIs" dxfId="30" priority="41" operator="greaterThanOrEqual">
      <formula>0</formula>
    </cfRule>
  </conditionalFormatting>
  <conditionalFormatting sqref="L17:L19">
    <cfRule type="cellIs" dxfId="29" priority="42" operator="greaterThanOrEqual">
      <formula>100</formula>
    </cfRule>
    <cfRule type="cellIs" dxfId="28" priority="43" operator="between">
      <formula>80</formula>
      <formula>100</formula>
    </cfRule>
    <cfRule type="cellIs" dxfId="27" priority="44" operator="lessThan">
      <formula>80</formula>
    </cfRule>
  </conditionalFormatting>
  <conditionalFormatting sqref="M23">
    <cfRule type="cellIs" dxfId="26" priority="27" operator="lessThan">
      <formula>0</formula>
    </cfRule>
    <cfRule type="cellIs" dxfId="25" priority="28" operator="greaterThanOrEqual">
      <formula>0</formula>
    </cfRule>
  </conditionalFormatting>
  <conditionalFormatting sqref="L26:L27">
    <cfRule type="cellIs" dxfId="24" priority="24" operator="greaterThanOrEqual">
      <formula>100</formula>
    </cfRule>
    <cfRule type="cellIs" dxfId="23" priority="25" operator="between">
      <formula>80</formula>
      <formula>100</formula>
    </cfRule>
    <cfRule type="cellIs" dxfId="22" priority="26" operator="lessThan">
      <formula>80</formula>
    </cfRule>
  </conditionalFormatting>
  <conditionalFormatting sqref="L32:L33">
    <cfRule type="cellIs" dxfId="21" priority="17" operator="greaterThanOrEqual">
      <formula>100</formula>
    </cfRule>
    <cfRule type="cellIs" dxfId="20" priority="18" operator="between">
      <formula>80</formula>
      <formula>100</formula>
    </cfRule>
    <cfRule type="cellIs" dxfId="19" priority="19" operator="lessThan">
      <formula>80</formula>
    </cfRule>
  </conditionalFormatting>
  <conditionalFormatting sqref="M26:M27">
    <cfRule type="cellIs" dxfId="18" priority="9" operator="lessThan">
      <formula>0</formula>
    </cfRule>
    <cfRule type="cellIs" dxfId="17" priority="10" operator="greaterThanOrEqual">
      <formula>0</formula>
    </cfRule>
  </conditionalFormatting>
  <conditionalFormatting sqref="M32:M33">
    <cfRule type="cellIs" dxfId="16" priority="5" operator="lessThan">
      <formula>0</formula>
    </cfRule>
    <cfRule type="cellIs" dxfId="15" priority="6" operator="greaterThanOrEqual">
      <formula>0</formula>
    </cfRule>
  </conditionalFormatting>
  <conditionalFormatting sqref="M28">
    <cfRule type="cellIs" dxfId="14" priority="3" operator="lessThan">
      <formula>0</formula>
    </cfRule>
    <cfRule type="cellIs" dxfId="13" priority="4" operator="greaterThanOrEqual">
      <formula>0</formula>
    </cfRule>
  </conditionalFormatting>
  <conditionalFormatting sqref="M34">
    <cfRule type="cellIs" dxfId="12" priority="1" operator="lessThan">
      <formula>0</formula>
    </cfRule>
    <cfRule type="cellIs" dxfId="11" priority="2" operator="greaterThanOrEqual">
      <formula>0</formula>
    </cfRule>
  </conditionalFormatting>
  <conditionalFormatting sqref="B16:O18">
    <cfRule type="expression" dxfId="10" priority="221">
      <formula>$N16="Abgeschlossen"</formula>
    </cfRule>
    <cfRule type="expression" dxfId="9" priority="222">
      <formula>$N16="Inaktiv"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11.44140625" defaultRowHeight="14.4" x14ac:dyDescent="0.3"/>
  <sheetData>
    <row r="1" spans="1:1" x14ac:dyDescent="0.3">
      <c r="A1" t="s">
        <v>86</v>
      </c>
    </row>
    <row r="2" spans="1:1" x14ac:dyDescent="0.3">
      <c r="A2" t="b">
        <v>0</v>
      </c>
    </row>
    <row r="3" spans="1:1" x14ac:dyDescent="0.3">
      <c r="A3" t="b">
        <v>1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3" spans="1:1" x14ac:dyDescent="0.3">
      <c r="A13" t="b">
        <v>0</v>
      </c>
    </row>
    <row r="17" spans="1:1" x14ac:dyDescent="0.3">
      <c r="A17">
        <v>1</v>
      </c>
    </row>
    <row r="18" spans="1:1" x14ac:dyDescent="0.3">
      <c r="A18" t="b">
        <v>0</v>
      </c>
    </row>
    <row r="19" spans="1:1" x14ac:dyDescent="0.3">
      <c r="A19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</cols>
  <sheetData>
    <row r="1" spans="1:17" x14ac:dyDescent="0.3">
      <c r="A1" s="36" t="s">
        <v>93</v>
      </c>
    </row>
    <row r="2" spans="1:17" ht="15" customHeight="1" x14ac:dyDescent="0.3">
      <c r="A2" s="84" t="s">
        <v>99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7" x14ac:dyDescent="0.3">
      <c r="A3" t="s">
        <v>5</v>
      </c>
    </row>
    <row r="4" spans="1:17" x14ac:dyDescent="0.3">
      <c r="A4" t="s">
        <v>0</v>
      </c>
    </row>
    <row r="5" spans="1:17" ht="44.25" customHeight="1" x14ac:dyDescent="0.3">
      <c r="A5" t="s">
        <v>3</v>
      </c>
      <c r="B5" s="98" t="s">
        <v>82</v>
      </c>
      <c r="C5" s="98"/>
      <c r="D5" s="98"/>
      <c r="E5" s="99"/>
      <c r="F5" s="99"/>
      <c r="G5" s="99"/>
      <c r="H5" s="99"/>
      <c r="I5" s="99"/>
      <c r="J5" s="99"/>
      <c r="K5" s="99"/>
      <c r="L5" s="99"/>
    </row>
    <row r="6" spans="1:17" ht="17.399999999999999" x14ac:dyDescent="0.3">
      <c r="B6" s="40" t="s">
        <v>74</v>
      </c>
      <c r="C6" s="41"/>
      <c r="D6" s="41"/>
      <c r="E6" s="42"/>
      <c r="F6" s="42"/>
      <c r="G6" s="42"/>
      <c r="H6" s="42"/>
      <c r="I6" s="42"/>
      <c r="J6" s="42"/>
      <c r="K6" s="42"/>
      <c r="L6" s="42"/>
    </row>
    <row r="7" spans="1:17" x14ac:dyDescent="0.3">
      <c r="A7" t="s">
        <v>0</v>
      </c>
      <c r="B7" s="3"/>
      <c r="C7" s="3"/>
      <c r="D7" s="3"/>
      <c r="E7" s="20"/>
      <c r="F7" s="3"/>
      <c r="G7" s="3"/>
      <c r="H7" s="3"/>
      <c r="I7" s="3"/>
      <c r="J7" s="3"/>
      <c r="K7" s="3"/>
      <c r="L7" s="3"/>
      <c r="Q7" s="37" t="s">
        <v>94</v>
      </c>
    </row>
    <row r="8" spans="1:17" x14ac:dyDescent="0.3">
      <c r="A8" t="s">
        <v>4</v>
      </c>
      <c r="B8" s="6" t="s">
        <v>2</v>
      </c>
      <c r="C8" s="6" t="s">
        <v>52</v>
      </c>
      <c r="D8" s="6" t="s">
        <v>20</v>
      </c>
      <c r="E8" s="6" t="s">
        <v>21</v>
      </c>
      <c r="F8" s="6" t="s">
        <v>22</v>
      </c>
      <c r="G8" s="6" t="s">
        <v>23</v>
      </c>
      <c r="H8" s="6" t="s">
        <v>25</v>
      </c>
      <c r="I8" s="6" t="s">
        <v>24</v>
      </c>
      <c r="J8" s="6" t="s">
        <v>43</v>
      </c>
      <c r="K8" s="6" t="s">
        <v>71</v>
      </c>
      <c r="L8" s="4"/>
      <c r="M8" s="6"/>
      <c r="N8" s="6" t="s">
        <v>26</v>
      </c>
      <c r="O8" s="6" t="s">
        <v>60</v>
      </c>
      <c r="P8" s="6"/>
      <c r="Q8" s="14" t="s">
        <v>66</v>
      </c>
    </row>
    <row r="9" spans="1:17" x14ac:dyDescent="0.3">
      <c r="A9" t="s">
        <v>75</v>
      </c>
      <c r="B9" s="6"/>
      <c r="C9" s="6"/>
      <c r="D9" s="6"/>
      <c r="E9" s="6"/>
      <c r="F9" s="6"/>
      <c r="G9" s="6"/>
      <c r="H9" s="6"/>
      <c r="I9" s="6"/>
      <c r="J9" s="6"/>
      <c r="K9" s="6"/>
      <c r="L9" s="4"/>
      <c r="M9" s="6"/>
      <c r="N9" s="6"/>
      <c r="O9" s="6"/>
      <c r="P9" s="6"/>
      <c r="Q9" s="14"/>
    </row>
    <row r="10" spans="1:17" x14ac:dyDescent="0.3">
      <c r="A10" t="s">
        <v>51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4"/>
      <c r="M10" s="6"/>
      <c r="N10" s="6"/>
      <c r="O10" s="6"/>
      <c r="P10" s="6"/>
    </row>
    <row r="11" spans="1:17" s="65" customFormat="1" ht="26.4" x14ac:dyDescent="0.25">
      <c r="A11" s="65" t="s">
        <v>56</v>
      </c>
      <c r="B11" s="24" t="s">
        <v>54</v>
      </c>
      <c r="C11" s="24" t="s">
        <v>53</v>
      </c>
      <c r="D11" s="24" t="s">
        <v>9</v>
      </c>
      <c r="E11" s="24" t="s">
        <v>10</v>
      </c>
      <c r="F11" s="24" t="s">
        <v>11</v>
      </c>
      <c r="G11" s="24" t="s">
        <v>63</v>
      </c>
      <c r="H11" s="24" t="s">
        <v>12</v>
      </c>
      <c r="I11" s="24" t="s">
        <v>13</v>
      </c>
      <c r="J11" s="24" t="s">
        <v>14</v>
      </c>
      <c r="K11" s="24" t="s">
        <v>72</v>
      </c>
      <c r="L11" s="24" t="s">
        <v>15</v>
      </c>
      <c r="M11" s="24" t="s">
        <v>16</v>
      </c>
      <c r="N11" s="24" t="s">
        <v>17</v>
      </c>
      <c r="O11" s="24" t="s">
        <v>61</v>
      </c>
      <c r="P11" s="24" t="s">
        <v>84</v>
      </c>
      <c r="Q11" s="38">
        <v>0</v>
      </c>
    </row>
    <row r="12" spans="1:17" s="65" customFormat="1" ht="13.2" x14ac:dyDescent="0.25">
      <c r="A12" s="65" t="s">
        <v>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38"/>
    </row>
    <row r="13" spans="1:17" s="65" customFormat="1" ht="12.75" customHeight="1" x14ac:dyDescent="0.25">
      <c r="A13" s="65" t="s">
        <v>55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6">
        <v>0</v>
      </c>
      <c r="I13" s="56">
        <v>0</v>
      </c>
      <c r="J13" s="56">
        <v>0</v>
      </c>
      <c r="K13" s="56"/>
      <c r="L13" s="57">
        <f>IF(J13=0,0,I13*100/J13)</f>
        <v>0</v>
      </c>
      <c r="M13" s="58">
        <f>J13-I13</f>
        <v>0</v>
      </c>
      <c r="N13" s="59">
        <v>0</v>
      </c>
      <c r="O13" s="60">
        <v>0</v>
      </c>
      <c r="P13" s="61"/>
      <c r="Q13" s="87">
        <v>0</v>
      </c>
    </row>
    <row r="14" spans="1:17" s="65" customFormat="1" ht="12.75" customHeight="1" x14ac:dyDescent="0.25">
      <c r="A14" s="65" t="s">
        <v>0</v>
      </c>
      <c r="B14" s="79"/>
      <c r="C14" s="79"/>
      <c r="D14" s="79"/>
      <c r="E14" s="79"/>
      <c r="F14" s="79"/>
      <c r="G14" s="79"/>
      <c r="H14" s="91"/>
      <c r="I14" s="91"/>
      <c r="J14" s="91"/>
      <c r="K14" s="91"/>
      <c r="L14" s="92"/>
      <c r="M14" s="93"/>
      <c r="N14" s="94"/>
      <c r="O14" s="94"/>
      <c r="P14" s="95"/>
      <c r="Q14" s="87"/>
    </row>
    <row r="15" spans="1:17" s="65" customFormat="1" ht="12.75" customHeight="1" x14ac:dyDescent="0.25">
      <c r="A15" s="65" t="s">
        <v>58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3">
        <v>0</v>
      </c>
      <c r="H15" s="61">
        <v>0</v>
      </c>
      <c r="I15" s="61">
        <v>0</v>
      </c>
      <c r="J15" s="61">
        <v>0</v>
      </c>
      <c r="K15" s="64"/>
      <c r="L15" s="57">
        <f>IF(J15=0,0,I15*100/J15)</f>
        <v>0</v>
      </c>
      <c r="M15" s="61">
        <f>J15-I15</f>
        <v>0</v>
      </c>
      <c r="N15" s="63">
        <v>0</v>
      </c>
      <c r="P15" s="61">
        <f>SUBTOTAL(9,P11:P13)</f>
        <v>0</v>
      </c>
      <c r="Q15" s="87"/>
    </row>
    <row r="16" spans="1:17" s="65" customFormat="1" ht="12.75" customHeight="1" x14ac:dyDescent="0.25">
      <c r="A16" s="65" t="s">
        <v>57</v>
      </c>
      <c r="G16" s="26" t="s">
        <v>19</v>
      </c>
      <c r="H16" s="66">
        <f>H15/8</f>
        <v>0</v>
      </c>
      <c r="I16" s="66">
        <f t="shared" ref="I16:J16" si="0">I15/8</f>
        <v>0</v>
      </c>
      <c r="J16" s="66">
        <f t="shared" si="0"/>
        <v>0</v>
      </c>
      <c r="K16" s="22"/>
      <c r="L16" s="67"/>
      <c r="M16" s="66">
        <f>M15/8</f>
        <v>0</v>
      </c>
      <c r="N16" s="67"/>
      <c r="P16" s="66">
        <f>P15/8</f>
        <v>0</v>
      </c>
      <c r="Q16" s="87"/>
    </row>
    <row r="17" spans="1:14" s="65" customFormat="1" ht="12.75" customHeight="1" x14ac:dyDescent="0.25">
      <c r="A17" s="65" t="s">
        <v>57</v>
      </c>
      <c r="G17" s="26"/>
      <c r="H17" s="22"/>
      <c r="I17" s="22"/>
      <c r="J17" s="22"/>
      <c r="K17" s="22"/>
      <c r="L17" s="67"/>
      <c r="M17" s="22"/>
      <c r="N17" s="67"/>
    </row>
    <row r="18" spans="1:14" s="65" customFormat="1" ht="12.75" customHeight="1" x14ac:dyDescent="0.25">
      <c r="A18" s="65" t="s">
        <v>57</v>
      </c>
      <c r="B18" s="68"/>
      <c r="C18" s="68"/>
      <c r="G18" s="23" t="s">
        <v>18</v>
      </c>
      <c r="H18" s="47">
        <f>Q13</f>
        <v>0</v>
      </c>
      <c r="L18" s="69" t="s">
        <v>85</v>
      </c>
      <c r="M18" s="54">
        <f>M16-P16</f>
        <v>0</v>
      </c>
    </row>
    <row r="19" spans="1:14" s="65" customFormat="1" ht="12.75" customHeight="1" x14ac:dyDescent="0.25">
      <c r="A19" s="65" t="s">
        <v>57</v>
      </c>
      <c r="B19" s="68"/>
      <c r="C19" s="68"/>
      <c r="G19" s="50"/>
      <c r="M19" s="22"/>
    </row>
    <row r="20" spans="1:14" s="65" customFormat="1" ht="12.75" customHeight="1" x14ac:dyDescent="0.25"/>
    <row r="21" spans="1:14" s="65" customFormat="1" ht="13.2" x14ac:dyDescent="0.25"/>
    <row r="22" spans="1:14" s="65" customFormat="1" ht="13.2" x14ac:dyDescent="0.25"/>
    <row r="23" spans="1:14" s="65" customFormat="1" ht="13.2" x14ac:dyDescent="0.25"/>
    <row r="24" spans="1:14" s="65" customFormat="1" ht="13.2" x14ac:dyDescent="0.25"/>
    <row r="25" spans="1:14" s="65" customFormat="1" ht="13.2" x14ac:dyDescent="0.25"/>
  </sheetData>
  <autoFilter ref="B11:P11"/>
  <mergeCells count="1">
    <mergeCell ref="B5:L5"/>
  </mergeCells>
  <conditionalFormatting sqref="M13:M17">
    <cfRule type="cellIs" dxfId="8" priority="7" operator="lessThan">
      <formula>0</formula>
    </cfRule>
    <cfRule type="cellIs" dxfId="7" priority="8" operator="greaterThanOrEqual">
      <formula>0</formula>
    </cfRule>
  </conditionalFormatting>
  <conditionalFormatting sqref="L13:L15">
    <cfRule type="cellIs" dxfId="6" priority="9" operator="greaterThanOrEqual">
      <formula>100</formula>
    </cfRule>
    <cfRule type="cellIs" dxfId="5" priority="10" operator="between">
      <formula>80</formula>
      <formula>100</formula>
    </cfRule>
    <cfRule type="cellIs" dxfId="4" priority="11" operator="lessThan">
      <formula>80</formula>
    </cfRule>
  </conditionalFormatting>
  <conditionalFormatting sqref="M19">
    <cfRule type="cellIs" dxfId="3" priority="1" operator="lessThan">
      <formula>0</formula>
    </cfRule>
    <cfRule type="cellIs" dxfId="2" priority="2" operator="greaterThanOrEqual">
      <formula>0</formula>
    </cfRule>
  </conditionalFormatting>
  <conditionalFormatting sqref="B12:O14">
    <cfRule type="expression" dxfId="1" priority="12">
      <formula>$N12="Abgeschlossen"</formula>
    </cfRule>
    <cfRule type="expression" dxfId="0" priority="13">
      <formula>$N12="Inaktiv"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3A998-B02F-4A44-B634-4323F20DC2E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73898a-3781-4d30-8397-9da1a4eac46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_control</vt:lpstr>
      <vt:lpstr>Arbeitsaufträge PM</vt:lpstr>
      <vt:lpstr>Aufwände gesamt</vt:lpstr>
      <vt:lpstr>Arbeitsaufträge</vt:lpstr>
      <vt:lpstr>Sheet3</vt:lpstr>
      <vt:lpstr>Sheet1</vt:lpstr>
      <vt:lpstr>_options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Adis, Leonie-Camilla</cp:lastModifiedBy>
  <dcterms:created xsi:type="dcterms:W3CDTF">2014-01-05T15:16:23Z</dcterms:created>
  <dcterms:modified xsi:type="dcterms:W3CDTF">2019-03-28T13:57:49Z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  <property fmtid="{D5CDD505-2E9C-101B-9397-08002B2CF9AE}" pid="3" name="WorkbookGuid">
    <vt:lpwstr>41386928-6f0a-44ab-bd3c-cbaa950dc3de</vt:lpwstr>
  </property>
</Properties>
</file>