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85" firstSheet="0" activeTab="0"/>
  </bookViews>
  <sheets>
    <sheet name="Resource Plan" sheetId="1" state="visible" r:id="rId2"/>
    <sheet name="Budget Capacitie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<sst xmlns="http://schemas.openxmlformats.org/spreadsheetml/2006/main" count="17" uniqueCount="12">
  <si>
    <t>Person</t>
  </si>
  <si>
    <t>Budget</t>
  </si>
  <si>
    <t>Daily Rate</t>
  </si>
  <si>
    <t>Planned Hours</t>
  </si>
  <si>
    <t>Planned Budget</t>
  </si>
  <si>
    <t>Tom</t>
  </si>
  <si>
    <t>Budget 1</t>
  </si>
  <si>
    <t>Budget 2</t>
  </si>
  <si>
    <t>Max</t>
  </si>
  <si>
    <t>Total</t>
  </si>
  <si>
    <t>Planned</t>
  </si>
  <si>
    <t>Difference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</si>
</sst>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b val="true"/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O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" min="1" style="1" width="7.78571428571429"/>
    <col collapsed="false" hidden="false" max="2" min="2" style="1" width="8.90816326530612"/>
    <col collapsed="false" hidden="false" max="3" min="3" style="1" width="10.7448979591837"/>
    <col collapsed="false" hidden="false" max="4" min="4" style="1" width="14.6938775510204"/>
    <col collapsed="false" hidden="false" max="5" min="5" style="1" width="15.9642857142857"/>
    <col collapsed="false" hidden="false" max="41" min="6" style="1" width="3.68877551020408"/>
    <col collapsed="false" hidden="false" max="1025" min="42" style="1" width="11.5204081632653"/>
  </cols>
  <sheetData>
    <row r="1" customFormat="false" ht="56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n">
        <v>41640</v>
      </c>
      <c r="G1" s="3" t="n">
        <v>41641</v>
      </c>
      <c r="H1" s="3" t="n">
        <v>41642</v>
      </c>
      <c r="I1" s="3" t="n">
        <v>41643</v>
      </c>
      <c r="J1" s="3" t="n">
        <v>41644</v>
      </c>
      <c r="K1" s="3" t="n">
        <v>41645</v>
      </c>
      <c r="L1" s="3" t="n">
        <v>41646</v>
      </c>
      <c r="M1" s="3" t="n">
        <v>41647</v>
      </c>
      <c r="N1" s="3" t="n">
        <v>41648</v>
      </c>
      <c r="O1" s="3" t="n">
        <v>41649</v>
      </c>
      <c r="P1" s="3" t="n">
        <v>41650</v>
      </c>
      <c r="Q1" s="3" t="n">
        <v>41651</v>
      </c>
      <c r="R1" s="3" t="n">
        <v>41652</v>
      </c>
      <c r="S1" s="3" t="n">
        <v>41653</v>
      </c>
      <c r="T1" s="3" t="n">
        <v>41654</v>
      </c>
      <c r="U1" s="3" t="n">
        <v>41655</v>
      </c>
      <c r="V1" s="3" t="n">
        <v>41656</v>
      </c>
      <c r="W1" s="3" t="n">
        <v>41657</v>
      </c>
      <c r="X1" s="3" t="n">
        <v>41658</v>
      </c>
      <c r="Y1" s="3" t="n">
        <v>41659</v>
      </c>
      <c r="Z1" s="3" t="n">
        <v>41660</v>
      </c>
      <c r="AA1" s="3" t="n">
        <v>41661</v>
      </c>
      <c r="AB1" s="3" t="n">
        <v>41662</v>
      </c>
      <c r="AC1" s="3" t="n">
        <v>41663</v>
      </c>
      <c r="AD1" s="3" t="n">
        <v>41664</v>
      </c>
      <c r="AE1" s="3" t="n">
        <v>41665</v>
      </c>
      <c r="AF1" s="3" t="n">
        <v>41666</v>
      </c>
      <c r="AG1" s="3" t="n">
        <v>41667</v>
      </c>
      <c r="AH1" s="3" t="n">
        <v>41668</v>
      </c>
      <c r="AI1" s="3" t="n">
        <v>41669</v>
      </c>
      <c r="AJ1" s="3" t="n">
        <v>41670</v>
      </c>
      <c r="AK1" s="3" t="n">
        <v>41671</v>
      </c>
      <c r="AL1" s="3" t="n">
        <v>41672</v>
      </c>
      <c r="AM1" s="3" t="n">
        <v>41673</v>
      </c>
      <c r="AN1" s="3" t="n">
        <v>41674</v>
      </c>
      <c r="AO1" s="3" t="n">
        <v>41675</v>
      </c>
    </row>
    <row r="2" customFormat="false" ht="15" hidden="false" customHeight="false" outlineLevel="0" collapsed="false">
      <c r="A2" s="1" t="s">
        <v>5</v>
      </c>
      <c r="B2" s="1" t="s">
        <v>6</v>
      </c>
      <c r="C2" s="1" t="n">
        <v>500</v>
      </c>
      <c r="D2" s="1" t="n">
        <f aca="false">SUM(F2:AO2)</f>
        <v>172</v>
      </c>
      <c r="E2" s="1" t="n">
        <f aca="false">D2*C2/8</f>
        <v>10750</v>
      </c>
      <c r="F2" s="1" t="n">
        <v>0</v>
      </c>
      <c r="G2" s="1" t="n">
        <v>0</v>
      </c>
      <c r="H2" s="1" t="n">
        <v>8</v>
      </c>
      <c r="I2" s="1" t="n">
        <v>8</v>
      </c>
      <c r="J2" s="1" t="n">
        <v>8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8</v>
      </c>
      <c r="P2" s="1" t="n">
        <v>8</v>
      </c>
      <c r="Q2" s="1" t="n">
        <v>8</v>
      </c>
      <c r="R2" s="1" t="n">
        <v>0</v>
      </c>
      <c r="S2" s="1" t="n">
        <v>0</v>
      </c>
      <c r="T2" s="1" t="n">
        <v>8</v>
      </c>
      <c r="U2" s="1" t="n">
        <v>8</v>
      </c>
      <c r="V2" s="1" t="n">
        <v>8</v>
      </c>
      <c r="W2" s="1" t="n">
        <v>8</v>
      </c>
      <c r="X2" s="1" t="n">
        <v>8</v>
      </c>
      <c r="Y2" s="1" t="n">
        <v>0</v>
      </c>
      <c r="Z2" s="1" t="n">
        <v>0</v>
      </c>
      <c r="AA2" s="1" t="n">
        <v>4</v>
      </c>
      <c r="AB2" s="1" t="n">
        <v>8</v>
      </c>
      <c r="AC2" s="1" t="n">
        <v>8</v>
      </c>
      <c r="AD2" s="1" t="n">
        <v>8</v>
      </c>
      <c r="AE2" s="1" t="n">
        <v>8</v>
      </c>
      <c r="AF2" s="1" t="n">
        <v>8</v>
      </c>
      <c r="AG2" s="1" t="n">
        <v>8</v>
      </c>
      <c r="AH2" s="1" t="n">
        <v>8</v>
      </c>
      <c r="AI2" s="1" t="n">
        <v>8</v>
      </c>
      <c r="AJ2" s="1" t="n">
        <v>8</v>
      </c>
      <c r="AK2" s="1" t="n">
        <v>8</v>
      </c>
    </row>
    <row r="3" customFormat="false" ht="15" hidden="false" customHeight="false" outlineLevel="0" collapsed="false">
      <c r="A3" s="1" t="s">
        <v>5</v>
      </c>
      <c r="B3" s="1" t="s">
        <v>7</v>
      </c>
      <c r="C3" s="1" t="n">
        <v>1000</v>
      </c>
      <c r="D3" s="1" t="n">
        <f aca="false">SUM(F3:AO3)</f>
        <v>32</v>
      </c>
      <c r="E3" s="1" t="n">
        <f aca="false">D3*C3/8</f>
        <v>4000</v>
      </c>
      <c r="F3" s="1" t="n">
        <v>8</v>
      </c>
      <c r="G3" s="1" t="n">
        <v>8</v>
      </c>
      <c r="M3" s="1" t="n">
        <v>8</v>
      </c>
      <c r="N3" s="1" t="n">
        <v>8</v>
      </c>
    </row>
    <row r="4" customFormat="false" ht="15" hidden="false" customHeight="false" outlineLevel="0" collapsed="false">
      <c r="A4" s="1" t="s">
        <v>8</v>
      </c>
      <c r="B4" s="1" t="s">
        <v>6</v>
      </c>
      <c r="C4" s="1" t="n">
        <v>500</v>
      </c>
      <c r="D4" s="1" t="n">
        <v>105</v>
      </c>
      <c r="E4" s="1" t="n">
        <v>5000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/>
  <cols>
    <col collapsed="false" hidden="false" max="1" min="1" style="0" width="9.75510204081633"/>
    <col collapsed="false" hidden="false" max="2" min="2" style="0" width="7.21938775510204"/>
    <col collapsed="false" hidden="false" max="3" min="3" style="0" width="9.47448979591837"/>
    <col collapsed="false" hidden="false" max="4" min="4" style="0" width="11.4489795918367"/>
    <col collapsed="false" hidden="false" max="1025" min="5" style="0" width="11.5204081632653"/>
  </cols>
  <sheetData>
    <row r="1" customFormat="false" ht="15" hidden="false" customHeight="false" outlineLevel="0" collapsed="false">
      <c r="A1" s="2" t="s">
        <v>1</v>
      </c>
      <c r="B1" s="2" t="s">
        <v>9</v>
      </c>
      <c r="C1" s="2" t="s">
        <v>10</v>
      </c>
      <c r="D1" s="2" t="s">
        <v>11</v>
      </c>
    </row>
    <row r="2" customFormat="false" ht="15" hidden="false" customHeight="false" outlineLevel="0" collapsed="false">
      <c r="A2" s="1" t="s">
        <v>6</v>
      </c>
      <c r="B2" s="1" t="n">
        <v>10000</v>
      </c>
      <c r="C2" s="1" t="n">
        <f aca="false">SUMIF('Resource Plan'!B2:B4, "Budget 1", 'Resource Plan'!E2:E4)</f>
        <v>15750</v>
      </c>
      <c r="D2" s="1" t="n">
        <f aca="false">SUM(B2,-C2)</f>
        <v>-5750</v>
      </c>
    </row>
    <row r="3" customFormat="false" ht="15" hidden="false" customHeight="false" outlineLevel="0" collapsed="false">
      <c r="A3" s="1" t="s">
        <v>7</v>
      </c>
      <c r="B3" s="1" t="n">
        <v>5000</v>
      </c>
      <c r="C3" s="1" t="n">
        <f aca="false">SUMIF('Resource Plan'!B2:B4, "Budget 2", 'Resource Plan'!E2:E4)</f>
        <v>4000</v>
      </c>
      <c r="D3" s="1" t="n">
        <f aca="false">SUM(B3,-C3)</f>
        <v>1000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</TotalTime>
  <Application>LibreOffice/4.2.5.2$Windows_x86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2014-11-29T22:24:17Z</dcterms:created>
  <dc:language>de-DE</dc:language>
  <dcterms:modified xsi:type="dcterms:W3CDTF">2014-12-01T22:57:17Z</dcterms:modified>
  <cp:revision>2</cp:revision>
</cp:coreProperties>
</file>