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OkomuForest\"/>
    </mc:Choice>
  </mc:AlternateContent>
  <xr:revisionPtr revIDLastSave="0" documentId="13_ncr:1_{E20F2017-D40E-4C07-8154-500C24283764}" xr6:coauthVersionLast="47" xr6:coauthVersionMax="47" xr10:uidLastSave="{00000000-0000-0000-0000-000000000000}"/>
  <bookViews>
    <workbookView xWindow="-120" yWindow="-120" windowWidth="29040" windowHeight="15720" xr2:uid="{A5755C3B-F3DA-4344-8DC0-9A7F43278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" i="1" l="1"/>
  <c r="O5" i="1"/>
  <c r="M5" i="1"/>
  <c r="K5" i="1"/>
  <c r="D5" i="1"/>
  <c r="E5" i="1"/>
  <c r="F5" i="1"/>
  <c r="C5" i="1"/>
  <c r="R3" i="1" s="1"/>
  <c r="R5" i="1" l="1"/>
  <c r="N4" i="1"/>
  <c r="P4" i="1"/>
  <c r="R4" i="1"/>
  <c r="L3" i="1"/>
  <c r="L4" i="1"/>
  <c r="N3" i="1"/>
  <c r="N5" i="1"/>
  <c r="P3" i="1"/>
  <c r="P5" i="1"/>
  <c r="L5" i="1" l="1"/>
</calcChain>
</file>

<file path=xl/sharedStrings.xml><?xml version="1.0" encoding="utf-8"?>
<sst xmlns="http://schemas.openxmlformats.org/spreadsheetml/2006/main" count="18" uniqueCount="11">
  <si>
    <t>Forest</t>
  </si>
  <si>
    <t>Others</t>
  </si>
  <si>
    <t>Year</t>
  </si>
  <si>
    <t>Mean</t>
  </si>
  <si>
    <t>Max</t>
  </si>
  <si>
    <t>Min</t>
  </si>
  <si>
    <t>LST in Degree Celsius</t>
  </si>
  <si>
    <t>Total</t>
  </si>
  <si>
    <t>%</t>
  </si>
  <si>
    <t>Area (Sq.Km)</t>
  </si>
  <si>
    <t>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</si>
</sst>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cat>
            <c:numRef>
              <c:f>Sheet1!$B$9:$B$12</c:f>
              <c:numCache>
                <c:formatCode>General</c:formatCode>
                <c:ptCount val="4"/>
                <c:pt idx="0">
                  <c:v>1986</c:v>
                </c:pt>
                <c:pt idx="1">
                  <c:v>1999</c:v>
                </c:pt>
                <c:pt idx="2">
                  <c:v>2015</c:v>
                </c:pt>
                <c:pt idx="3">
                  <c:v>2022</c:v>
                </c:pt>
              </c:numCache>
            </c:numRef>
          </c:cat>
          <c:val>
            <c:numRef>
              <c:f>Sheet1!$D$9:$D$12</c:f>
              <c:numCache>
                <c:formatCode>General</c:formatCode>
                <c:ptCount val="4"/>
                <c:pt idx="0">
                  <c:v>23.99</c:v>
                </c:pt>
                <c:pt idx="1">
                  <c:v>30.13</c:v>
                </c:pt>
                <c:pt idx="2">
                  <c:v>29.04</c:v>
                </c:pt>
                <c:pt idx="3">
                  <c:v>31.2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04-4B75-9E01-B8A4A5FD0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7707336"/>
        <c:axId val="587708648"/>
      </c:lineChart>
      <c:catAx>
        <c:axId val="587707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ln>
                      <a:noFill/>
                    </a:ln>
                    <a:solidFill>
                      <a:schemeClr val="tx1"/>
                    </a:solidFill>
                  </a:rPr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708648"/>
        <c:crosses val="autoZero"/>
        <c:auto val="1"/>
        <c:lblAlgn val="ctr"/>
        <c:lblOffset val="100"/>
        <c:noMultiLvlLbl val="0"/>
      </c:catAx>
      <c:valAx>
        <c:axId val="587708648"/>
        <c:scaling>
          <c:orientation val="minMax"/>
          <c:min val="2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Mean LST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707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Forest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Sheet1!$C$2:$F$2</c:f>
              <c:numCache>
                <c:formatCode>General</c:formatCode>
                <c:ptCount val="4"/>
                <c:pt idx="0">
                  <c:v>1986</c:v>
                </c:pt>
                <c:pt idx="1">
                  <c:v>1999</c:v>
                </c:pt>
                <c:pt idx="2">
                  <c:v>2015</c:v>
                </c:pt>
                <c:pt idx="3">
                  <c:v>2022</c:v>
                </c:pt>
              </c:numCache>
            </c:numRef>
          </c:cat>
          <c:val>
            <c:numRef>
              <c:f>Sheet1!$C$3:$F$3</c:f>
              <c:numCache>
                <c:formatCode>0.00</c:formatCode>
                <c:ptCount val="4"/>
                <c:pt idx="0">
                  <c:v>920.58600000000001</c:v>
                </c:pt>
                <c:pt idx="1">
                  <c:v>802.69299999999998</c:v>
                </c:pt>
                <c:pt idx="2">
                  <c:v>661.76800000000003</c:v>
                </c:pt>
                <c:pt idx="3">
                  <c:v>688.66499999999996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2D-4A16-9895-BD6B44206893}"/>
            </c:ext>
          </c:extLst>
        </c:ser>
        <c:ser>
          <c:idx val="1"/>
          <c:order val="1"/>
          <c:tx>
            <c:strRef>
              <c:f>Sheet1!$B$4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rgbClr val="FFFF99"/>
            </a:solidFill>
            <a:ln>
              <a:noFill/>
            </a:ln>
            <a:effectLst/>
          </c:spPr>
          <c:invertIfNegative val="0"/>
          <c:cat>
            <c:numRef>
              <c:f>Sheet1!$C$2:$F$2</c:f>
              <c:numCache>
                <c:formatCode>General</c:formatCode>
                <c:ptCount val="4"/>
                <c:pt idx="0">
                  <c:v>1986</c:v>
                </c:pt>
                <c:pt idx="1">
                  <c:v>1999</c:v>
                </c:pt>
                <c:pt idx="2">
                  <c:v>2015</c:v>
                </c:pt>
                <c:pt idx="3">
                  <c:v>2022</c:v>
                </c:pt>
              </c:numCache>
            </c:numRef>
          </c:cat>
          <c:val>
            <c:numRef>
              <c:f>Sheet1!$C$4:$F$4</c:f>
              <c:numCache>
                <c:formatCode>0.00</c:formatCode>
                <c:ptCount val="4"/>
                <c:pt idx="0">
                  <c:v>196.36799999999999</c:v>
                </c:pt>
                <c:pt idx="1">
                  <c:v>314.26100000000002</c:v>
                </c:pt>
                <c:pt idx="2">
                  <c:v>455.18599999999998</c:v>
                </c:pt>
                <c:pt idx="3">
                  <c:v>428.28899999999999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2D-4A16-9895-BD6B44206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2793960"/>
        <c:axId val="582794288"/>
      </c:barChart>
      <c:catAx>
        <c:axId val="582793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794288"/>
        <c:crosses val="autoZero"/>
        <c:auto val="1"/>
        <c:lblAlgn val="ctr"/>
        <c:lblOffset val="100"/>
        <c:noMultiLvlLbl val="0"/>
      </c:catAx>
      <c:valAx>
        <c:axId val="582794288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Area (Sq.Km)</a:t>
                </a:r>
              </a:p>
            </c:rich>
          </c:tx>
          <c:overlay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793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4232</xdr:colOff>
      <xdr:row>13</xdr:row>
      <xdr:rowOff>42861</xdr:rowOff>
    </xdr:from>
    <xdr:to>
      <xdr:col>19</xdr:col>
      <xdr:colOff>105832</xdr:colOff>
      <xdr:row>28</xdr:row>
      <xdr:rowOff>116416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88087B-B64B-21C0-4CD2-AF74AB2B8A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471487</xdr:colOff>
      <xdr:row>13</xdr:row>
      <xdr:rowOff>67211</xdr:rowOff>
    </xdr:from>
    <xdr:to>
      <xdr:col>10</xdr:col>
      <xdr:colOff>306917</xdr:colOff>
      <xdr:row>28</xdr:row>
      <xdr:rowOff>137583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C6131D-1D10-133E-986D-92B1B98AA7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7CA1A-8EDE-4F3A-95A9-A7892E25B2A2}">
  <dimension ref="B1:R12"/>
  <sheetViews>
    <sheetView tabSelected="1" zoomScale="90" zoomScaleNormal="90" workbookViewId="0">
      <selection activeCell="W6" sqref="W6"/>
    </sheetView>
  </sheetViews>
  <sheetFormatPr defaultRowHeight="15" x14ac:dyDescent="0.25"/>
  <cols>
    <col min="11" max="11" width="8" customWidth="1"/>
  </cols>
  <sheetData>
    <row r="1" spans="2:18" x14ac:dyDescent="0.25">
      <c r="C1" s="2" t="s">
        <v>9</v>
      </c>
      <c r="D1" s="2"/>
      <c r="E1" s="2"/>
      <c r="F1" s="2"/>
      <c r="G1" s="2"/>
      <c r="K1" s="8" t="s">
        <v>9</v>
      </c>
      <c r="L1" s="8"/>
      <c r="M1" s="8"/>
      <c r="N1" s="8"/>
      <c r="O1" s="8"/>
      <c r="P1" s="8"/>
      <c r="Q1" s="8"/>
      <c r="R1" s="8"/>
    </row>
    <row r="2" spans="2:18" x14ac:dyDescent="0.25">
      <c r="B2" s="3"/>
      <c r="C2" s="3">
        <v>1986</v>
      </c>
      <c r="D2" s="3">
        <v>1999</v>
      </c>
      <c r="E2" s="3">
        <v>2015</v>
      </c>
      <c r="F2" s="3">
        <v>2022</v>
      </c>
      <c r="G2" s="3"/>
      <c r="J2" s="3"/>
      <c r="K2" s="7">
        <v>1986</v>
      </c>
      <c r="L2" s="7" t="s">
        <v>8</v>
      </c>
      <c r="M2" s="7">
        <v>1999</v>
      </c>
      <c r="N2" s="7" t="s">
        <v>8</v>
      </c>
      <c r="O2" s="7">
        <v>2015</v>
      </c>
      <c r="P2" s="7" t="s">
        <v>8</v>
      </c>
      <c r="Q2" s="7">
        <v>2022</v>
      </c>
      <c r="R2" s="7" t="s">
        <v>8</v>
      </c>
    </row>
    <row r="3" spans="2:18" x14ac:dyDescent="0.25">
      <c r="B3" s="3" t="s">
        <v>0</v>
      </c>
      <c r="C3" s="4">
        <v>920.58600000000001</v>
      </c>
      <c r="D3" s="4">
        <v>802.69299999999998</v>
      </c>
      <c r="E3" s="4">
        <v>661.76800000000003</v>
      </c>
      <c r="F3" s="4">
        <v>688.66499999999996</v>
      </c>
      <c r="G3" s="4"/>
      <c r="J3" s="3" t="s">
        <v>0</v>
      </c>
      <c r="K3" s="6">
        <v>920.58600000000001</v>
      </c>
      <c r="L3" s="6">
        <f>(K3/$C$5)*100</f>
        <v>82.419329712772409</v>
      </c>
      <c r="M3" s="6">
        <v>802.69299999999998</v>
      </c>
      <c r="N3" s="6">
        <f>(M3/$C$5)*100</f>
        <v>71.86446353207026</v>
      </c>
      <c r="O3" s="6">
        <v>661.76800000000003</v>
      </c>
      <c r="P3" s="6">
        <f>(O3/$C$5)*100</f>
        <v>59.247560776898609</v>
      </c>
      <c r="Q3" s="6">
        <v>688.66499999999996</v>
      </c>
      <c r="R3" s="6">
        <f>(Q3/$C$5)*100</f>
        <v>61.655627716092155</v>
      </c>
    </row>
    <row r="4" spans="2:18" x14ac:dyDescent="0.25">
      <c r="B4" s="3" t="s">
        <v>1</v>
      </c>
      <c r="C4" s="4">
        <v>196.36799999999999</v>
      </c>
      <c r="D4" s="4">
        <v>314.26100000000002</v>
      </c>
      <c r="E4" s="4">
        <v>455.18599999999998</v>
      </c>
      <c r="F4" s="4">
        <v>428.28899999999999</v>
      </c>
      <c r="G4" s="4"/>
      <c r="J4" s="3" t="s">
        <v>1</v>
      </c>
      <c r="K4" s="6">
        <v>196.36799999999999</v>
      </c>
      <c r="L4" s="6">
        <f>(K4/$C$5)*100</f>
        <v>17.580670287227584</v>
      </c>
      <c r="M4" s="6">
        <v>314.26100000000002</v>
      </c>
      <c r="N4" s="6">
        <f>(M4/$C$5)*100</f>
        <v>28.13553646792975</v>
      </c>
      <c r="O4" s="6">
        <v>455.18599999999998</v>
      </c>
      <c r="P4" s="6">
        <f t="shared" ref="P4:P5" si="0">(O4/$C$5)*100</f>
        <v>40.752439223101398</v>
      </c>
      <c r="Q4" s="6">
        <v>428.28899999999999</v>
      </c>
      <c r="R4" s="6">
        <f t="shared" ref="R4:R5" si="1">(Q4/$C$5)*100</f>
        <v>38.344372283907838</v>
      </c>
    </row>
    <row r="5" spans="2:18" x14ac:dyDescent="0.25">
      <c r="B5" s="3" t="s">
        <v>7</v>
      </c>
      <c r="C5" s="4">
        <f>SUM(C3,C4)</f>
        <v>1116.954</v>
      </c>
      <c r="D5" s="4">
        <f t="shared" ref="D5:F5" si="2">SUM(D3,D4)</f>
        <v>1116.954</v>
      </c>
      <c r="E5" s="4">
        <f t="shared" si="2"/>
        <v>1116.954</v>
      </c>
      <c r="F5" s="4">
        <f t="shared" si="2"/>
        <v>1116.954</v>
      </c>
      <c r="G5" s="3"/>
      <c r="J5" s="3" t="s">
        <v>7</v>
      </c>
      <c r="K5" s="6">
        <f>SUM(K3,K4)</f>
        <v>1116.954</v>
      </c>
      <c r="L5" s="5">
        <f t="shared" ref="L5" si="3">SUM(L3,L4)</f>
        <v>100</v>
      </c>
      <c r="M5" s="6">
        <f t="shared" ref="M5" si="4">SUM(M3,M4)</f>
        <v>1116.954</v>
      </c>
      <c r="N5" s="5">
        <f>(M5/$C$5)*100</f>
        <v>100</v>
      </c>
      <c r="O5" s="6">
        <f t="shared" ref="O5" si="5">SUM(O3,O4)</f>
        <v>1116.954</v>
      </c>
      <c r="P5" s="5">
        <f t="shared" si="0"/>
        <v>100</v>
      </c>
      <c r="Q5" s="6">
        <f t="shared" ref="Q5" si="6">SUM(Q3,Q4)</f>
        <v>1116.954</v>
      </c>
      <c r="R5" s="5">
        <f t="shared" si="1"/>
        <v>100</v>
      </c>
    </row>
    <row r="7" spans="2:18" x14ac:dyDescent="0.25">
      <c r="C7" t="s">
        <v>6</v>
      </c>
      <c r="G7" s="1"/>
    </row>
    <row r="8" spans="2:18" x14ac:dyDescent="0.25">
      <c r="B8" t="s">
        <v>2</v>
      </c>
      <c r="C8" t="s">
        <v>4</v>
      </c>
      <c r="D8" t="s">
        <v>3</v>
      </c>
      <c r="E8" t="s">
        <v>5</v>
      </c>
    </row>
    <row r="9" spans="2:18" x14ac:dyDescent="0.25">
      <c r="B9">
        <v>1986</v>
      </c>
      <c r="C9">
        <v>35.32</v>
      </c>
      <c r="D9">
        <v>23.99</v>
      </c>
      <c r="E9">
        <v>21.82</v>
      </c>
    </row>
    <row r="10" spans="2:18" x14ac:dyDescent="0.25">
      <c r="B10">
        <v>1999</v>
      </c>
      <c r="C10">
        <v>50.33</v>
      </c>
      <c r="D10">
        <v>30.13</v>
      </c>
      <c r="E10">
        <v>21.88</v>
      </c>
    </row>
    <row r="11" spans="2:18" x14ac:dyDescent="0.25">
      <c r="B11">
        <v>2015</v>
      </c>
      <c r="C11">
        <v>43.61</v>
      </c>
      <c r="D11">
        <v>29.04</v>
      </c>
      <c r="E11">
        <v>25.84</v>
      </c>
      <c r="F11" t="s">
        <v>10</v>
      </c>
    </row>
    <row r="12" spans="2:18" x14ac:dyDescent="0.25">
      <c r="B12">
        <v>2022</v>
      </c>
      <c r="C12">
        <v>48.6</v>
      </c>
      <c r="D12">
        <v>31.2</v>
      </c>
      <c r="E12">
        <v>26.71</v>
      </c>
    </row>
  </sheetData>
  <mergeCells count="1">
    <mergeCell ref="K1:R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White</dc:creator>
  <cp:lastModifiedBy>Mary White</cp:lastModifiedBy>
  <dcterms:created xsi:type="dcterms:W3CDTF">2022-10-17T20:30:46Z</dcterms:created>
  <dcterms:modified xsi:type="dcterms:W3CDTF">2022-11-03T01:39:59Z</dcterms:modified>
</cp:coreProperties>
</file>