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\MDP\토의 내용\2021-03-11\"/>
    </mc:Choice>
  </mc:AlternateContent>
  <bookViews>
    <workbookView xWindow="0" yWindow="0" windowWidth="23040" windowHeight="9300"/>
  </bookViews>
  <sheets>
    <sheet name="3학년 2반 0조" sheetId="10" r:id="rId1"/>
  </sheets>
  <calcPr calcId="152511"/>
</workbook>
</file>

<file path=xl/calcChain.xml><?xml version="1.0" encoding="utf-8"?>
<calcChain xmlns="http://schemas.openxmlformats.org/spreadsheetml/2006/main">
  <c r="G36" i="10" l="1"/>
  <c r="G35" i="10"/>
  <c r="G27" i="10"/>
  <c r="G28" i="10"/>
  <c r="G29" i="10"/>
  <c r="G30" i="10"/>
  <c r="G31" i="10"/>
  <c r="G32" i="10"/>
  <c r="G33" i="10"/>
  <c r="G34" i="10"/>
  <c r="G25" i="10"/>
  <c r="G26" i="10"/>
  <c r="G24" i="10"/>
  <c r="G23" i="10"/>
  <c r="G20" i="10"/>
  <c r="G21" i="10"/>
  <c r="G22" i="10"/>
  <c r="G15" i="10" l="1"/>
  <c r="G16" i="10"/>
  <c r="G17" i="10"/>
  <c r="G18" i="10"/>
  <c r="G19" i="10"/>
  <c r="G11" i="10"/>
  <c r="G12" i="10"/>
  <c r="G13" i="10"/>
  <c r="G14" i="10"/>
  <c r="G9" i="10"/>
  <c r="G10" i="10"/>
  <c r="G37" i="10" l="1"/>
</calcChain>
</file>

<file path=xl/sharedStrings.xml><?xml version="1.0" encoding="utf-8"?>
<sst xmlns="http://schemas.openxmlformats.org/spreadsheetml/2006/main" count="131" uniqueCount="92">
  <si>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</si>
  <si>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</si>
  <si>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</si>
  <si>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</si>
  <si>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</si>
  <si>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t>순번</t>
    <phoneticPr fontId="2" type="noConversion"/>
  </si>
  <si>
    <t>품명</t>
    <phoneticPr fontId="2" type="noConversion"/>
  </si>
  <si>
    <t>단위</t>
    <phoneticPr fontId="2" type="noConversion"/>
  </si>
  <si>
    <t>수량</t>
    <phoneticPr fontId="2" type="noConversion"/>
  </si>
  <si>
    <t>부장</t>
    <phoneticPr fontId="2" type="noConversion"/>
  </si>
  <si>
    <t>교감</t>
    <phoneticPr fontId="2" type="noConversion"/>
  </si>
  <si>
    <t>총계</t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</si>
  <si>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</si>
  <si>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</si>
  <si>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추정금액</t>
    <phoneticPr fontId="2" type="noConversion"/>
  </si>
  <si>
    <t>개</t>
  </si>
  <si>
    <t>개</t>
    <phoneticPr fontId="2" type="noConversion"/>
  </si>
  <si>
    <t>단가(원)</t>
    <phoneticPr fontId="2" type="noConversion"/>
  </si>
  <si>
    <t>규격</t>
    <phoneticPr fontId="2" type="noConversion"/>
  </si>
  <si>
    <t>Li-ion 배터리</t>
    <phoneticPr fontId="2" type="noConversion"/>
  </si>
  <si>
    <t>엘레파츠</t>
    <phoneticPr fontId="2" type="noConversion"/>
  </si>
  <si>
    <t>Li-ion 배터리 소켓</t>
    <phoneticPr fontId="2" type="noConversion"/>
  </si>
  <si>
    <t>18mm x 65mm</t>
    <phoneticPr fontId="2" type="noConversion"/>
  </si>
  <si>
    <t>2구</t>
    <phoneticPr fontId="2" type="noConversion"/>
  </si>
  <si>
    <t>디바이스마트</t>
  </si>
  <si>
    <t>디바이스마트</t>
    <phoneticPr fontId="2" type="noConversion"/>
  </si>
  <si>
    <t>태양전지판</t>
    <phoneticPr fontId="2" type="noConversion"/>
  </si>
  <si>
    <t>125mm x 125mm</t>
    <phoneticPr fontId="2" type="noConversion"/>
  </si>
  <si>
    <t>5파이, 5mm</t>
  </si>
  <si>
    <t>COMS USB 팬쿨러</t>
  </si>
  <si>
    <t>120mm</t>
  </si>
  <si>
    <t>소형스피커유닛</t>
  </si>
  <si>
    <t>40mm x 28mm, 8hm, 2W</t>
  </si>
  <si>
    <t>에듀이노</t>
    <phoneticPr fontId="2" type="noConversion"/>
  </si>
  <si>
    <t>쿠팡</t>
    <phoneticPr fontId="2" type="noConversion"/>
  </si>
  <si>
    <t>11번가</t>
    <phoneticPr fontId="2" type="noConversion"/>
  </si>
  <si>
    <t>적외선 PIR 센서</t>
    <phoneticPr fontId="2" type="noConversion"/>
  </si>
  <si>
    <t>HC-SR501</t>
  </si>
  <si>
    <t>고휘도 백색 LED</t>
    <phoneticPr fontId="2" type="noConversion"/>
  </si>
  <si>
    <t>개</t>
    <phoneticPr fontId="2" type="noConversion"/>
  </si>
  <si>
    <t>비접촉 온도센서 모듈</t>
  </si>
  <si>
    <t>3~6V</t>
  </si>
  <si>
    <t>서보모터</t>
  </si>
  <si>
    <t>4.8V</t>
  </si>
  <si>
    <t>L298</t>
  </si>
  <si>
    <t>진동감지센서</t>
  </si>
  <si>
    <t>3.3V~5V</t>
  </si>
  <si>
    <t>DC모터</t>
    <phoneticPr fontId="2" type="noConversion"/>
  </si>
  <si>
    <t>40mm X 60mm</t>
  </si>
  <si>
    <t xml:space="preserve">엘레파츠 </t>
  </si>
  <si>
    <t>7.1mm X 7.1mm</t>
  </si>
  <si>
    <t>14mm X 20mm</t>
  </si>
  <si>
    <t>1W 미니스피커</t>
    <phoneticPr fontId="2" type="noConversion"/>
  </si>
  <si>
    <t>RFID 카드 센서 키트</t>
    <phoneticPr fontId="2" type="noConversion"/>
  </si>
  <si>
    <t>ATMEGA328-PU</t>
    <phoneticPr fontId="2" type="noConversion"/>
  </si>
  <si>
    <t>수정 진동자 16MHz</t>
    <phoneticPr fontId="2" type="noConversion"/>
  </si>
  <si>
    <t>11.5mm x 5mm</t>
    <phoneticPr fontId="2" type="noConversion"/>
  </si>
  <si>
    <t>엘레파츠</t>
    <phoneticPr fontId="2" type="noConversion"/>
  </si>
  <si>
    <t>22pF 커패시터</t>
    <phoneticPr fontId="2" type="noConversion"/>
  </si>
  <si>
    <t>엘레파츠</t>
    <phoneticPr fontId="2" type="noConversion"/>
  </si>
  <si>
    <t>리드 간격 2.54mm</t>
    <phoneticPr fontId="2" type="noConversion"/>
  </si>
  <si>
    <t>빗물 감지 센서</t>
  </si>
  <si>
    <t>32mm X 14mm</t>
  </si>
  <si>
    <t>400핀 브레드보드</t>
  </si>
  <si>
    <t>400핀</t>
  </si>
  <si>
    <t>메카솔루션</t>
  </si>
  <si>
    <r>
      <t>L298 모터드라이버 모듈</t>
    </r>
    <r>
      <rPr>
        <sz val="13"/>
        <rFont val="Nanum Gothic"/>
        <family val="2"/>
      </rPr>
      <t/>
    </r>
  </si>
  <si>
    <t>개</t>
    <phoneticPr fontId="2" type="noConversion"/>
  </si>
  <si>
    <t>43mm x 43mm x 27mm</t>
    <phoneticPr fontId="2" type="noConversion"/>
  </si>
  <si>
    <t>디지털 앰프 모듈</t>
  </si>
  <si>
    <t>디바이스 마트</t>
  </si>
  <si>
    <t>녹음 모듈</t>
  </si>
  <si>
    <t>디스플레이 모듈 블루</t>
  </si>
  <si>
    <t>적외선 장애물회피 센서</t>
  </si>
  <si>
    <t>34mm x 21mm</t>
    <phoneticPr fontId="2" type="noConversion"/>
  </si>
  <si>
    <t>38mm x 42.5mm</t>
    <phoneticPr fontId="2" type="noConversion"/>
  </si>
  <si>
    <t>98mm  x 60mm x 19mm</t>
    <phoneticPr fontId="2" type="noConversion"/>
  </si>
  <si>
    <t>32mm x 14mm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</si>
  <si>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</si>
  <si>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</si>
  <si>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</si>
  <si>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</si>
  <si>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32mm * 24mm</t>
  </si>
  <si>
    <t>Depth 12.7mm, Height 30.2mm, Width 21.1mm, Weight 5.8g</t>
  </si>
  <si>
    <t>miniinthebox</t>
  </si>
  <si>
    <t>K845755 부저</t>
    <phoneticPr fontId="2" type="noConversion"/>
  </si>
  <si>
    <t>HCSR501 인체감지 모듈</t>
    <phoneticPr fontId="2" type="noConversion"/>
  </si>
  <si>
    <t>리튬전지 충전모듈</t>
    <phoneticPr fontId="2" type="noConversion"/>
  </si>
  <si>
    <t>22mm x 17mm x 10mm</t>
    <phoneticPr fontId="2" type="noConversion"/>
  </si>
  <si>
    <t>5V 승압모듈</t>
    <phoneticPr fontId="2" type="noConversion"/>
  </si>
  <si>
    <t>17mm x 13mm x 5mm</t>
    <phoneticPr fontId="2" type="noConversion"/>
  </si>
  <si>
    <t>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</si>
</sst>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#,##0_ "/>
    <numFmt numFmtId="178" formatCode="0_);[Red]\(0\)"/>
    <numFmt numFmtId="184" formatCode="_-* #,##0_-;\-* #,##0_-;_-* &quot;-&quot;_-;_-@_-"/>
  </numFmts>
  <fonts count="2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rgb="FFFF0000"/>
      <name val="돋움"/>
      <family val="3"/>
      <charset val="129"/>
    </font>
    <font>
      <sz val="13"/>
      <name val="Nanum Gothic"/>
      <family val="2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rgb="FF666666"/>
      <name val="돋움"/>
      <family val="3"/>
      <charset val="129"/>
    </font>
    <font>
      <sz val="9"/>
      <color rgb="FF495057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0" fillId="0" borderId="0" xfId="0"/>
    <xf numFmtId="0" fontId="12" fillId="0" borderId="0" xfId="0" applyFont="1" applyAlignment="1">
      <alignment vertical="center"/>
    </xf>
    <xf numFmtId="176" fontId="0" fillId="0" borderId="0" xfId="0" applyNumberFormat="1"/>
    <xf numFmtId="0" fontId="0" fillId="0" borderId="0" xfId="0"/>
    <xf numFmtId="0" fontId="5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right" vertical="center" shrinkToFit="1"/>
    </xf>
    <xf numFmtId="0" fontId="18" fillId="3" borderId="2" xfId="0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shrinkToFit="1"/>
    </xf>
    <xf numFmtId="0" fontId="14" fillId="0" borderId="2" xfId="3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4" fillId="0" borderId="2" xfId="3" applyFont="1" applyBorder="1" applyAlignment="1">
      <alignment horizontal="center" vertical="center" shrinkToFit="1"/>
    </xf>
    <xf numFmtId="0" fontId="20" fillId="3" borderId="2" xfId="0" applyFont="1" applyFill="1" applyBorder="1" applyAlignment="1">
      <alignment horizontal="center" vertical="center" wrapText="1"/>
    </xf>
    <xf numFmtId="38" fontId="19" fillId="0" borderId="2" xfId="0" applyNumberFormat="1" applyFont="1" applyFill="1" applyBorder="1" applyAlignment="1">
      <alignment horizontal="right" vertical="center" shrinkToFit="1"/>
    </xf>
    <xf numFmtId="0" fontId="18" fillId="3" borderId="2" xfId="2" applyNumberFormat="1" applyFont="1" applyFill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178" fontId="18" fillId="3" borderId="2" xfId="2" applyNumberFormat="1" applyFont="1" applyFill="1" applyBorder="1" applyAlignment="1">
      <alignment horizontal="center" vertical="center" shrinkToFit="1"/>
    </xf>
    <xf numFmtId="176" fontId="18" fillId="3" borderId="2" xfId="1" applyNumberFormat="1" applyFont="1" applyFill="1" applyBorder="1" applyAlignment="1">
      <alignment horizontal="right" vertical="center" shrinkToFit="1"/>
    </xf>
    <xf numFmtId="0" fontId="14" fillId="3" borderId="3" xfId="3" applyFont="1" applyFill="1" applyBorder="1" applyAlignment="1">
      <alignment horizontal="center" vertical="center" shrinkToFit="1"/>
    </xf>
    <xf numFmtId="0" fontId="14" fillId="0" borderId="2" xfId="3" applyFont="1" applyBorder="1" applyAlignment="1">
      <alignment horizontal="center" vertical="center"/>
    </xf>
    <xf numFmtId="0" fontId="0" fillId="3" borderId="2" xfId="2" applyNumberFormat="1" applyFont="1" applyFill="1" applyBorder="1" applyAlignment="1">
      <alignment horizontal="center" vertical="center" shrinkToFit="1"/>
    </xf>
    <xf numFmtId="176" fontId="18" fillId="3" borderId="2" xfId="2" applyNumberFormat="1" applyFont="1" applyFill="1" applyBorder="1" applyAlignment="1">
      <alignment horizontal="right" vertical="center" shrinkToFit="1"/>
    </xf>
    <xf numFmtId="0" fontId="5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 shrinkToFi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7" fontId="3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0" fillId="3" borderId="2" xfId="0" applyFont="1" applyFill="1" applyBorder="1" applyAlignment="1">
      <alignment horizontal="center" vertical="center" shrinkToFit="1"/>
    </xf>
    <xf numFmtId="178" fontId="3" fillId="0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shrinkToFit="1"/>
    </xf>
    <xf numFmtId="0" fontId="14" fillId="3" borderId="2" xfId="3" applyFill="1" applyBorder="1" applyAlignment="1">
      <alignment horizontal="center" vertical="center" shrinkToFit="1"/>
    </xf>
    <xf numFmtId="0" fontId="21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</cellXfs>
  <cellStyles count="8">
    <cellStyle name="쉼표 [0]" xfId="1" builtinId="6"/>
    <cellStyle name="쉼표 [0] 2" xfId="6"/>
    <cellStyle name="쉼표 [0] 3" xfId="4"/>
    <cellStyle name="쉼표 [0] 3 2" xfId="7"/>
    <cellStyle name="표준" xfId="0" builtinId="0"/>
    <cellStyle name="표준_Sheet1" xfId="2"/>
    <cellStyle name="하이퍼링크" xfId="3" builtinId="8"/>
    <cellStyle name="하이퍼링크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2237285" TargetMode="External"/><Relationship Id="rId13" Type="http://schemas.openxmlformats.org/officeDocument/2006/relationships/hyperlink" Target="https://www.devicemart.co.kr/goods/view?no=1361087" TargetMode="External"/><Relationship Id="rId18" Type="http://schemas.openxmlformats.org/officeDocument/2006/relationships/hyperlink" Target="http://www.mechasolution.com/shop/goods/goods_view.php?goodsno=7&amp;inflow=naver&amp;NaPm=ct%3Dkm19x9i8%7Cci%3D0zG0003qK4nuu96UiL2%5F%7Ctr%3Dpla%7Chk%3D30756e1883460c598334e08b82bdd453a8fc0457" TargetMode="External"/><Relationship Id="rId26" Type="http://schemas.openxmlformats.org/officeDocument/2006/relationships/hyperlink" Target="https://m.miniinthebox.com/ko/p/diy-active-buzzer-alarm-module-for-arduino-works-with-official-arduino-boards_p706947.html" TargetMode="External"/><Relationship Id="rId3" Type="http://schemas.openxmlformats.org/officeDocument/2006/relationships/hyperlink" Target="https://www.devicemart.co.kr/goods/view?no=12372315" TargetMode="External"/><Relationship Id="rId21" Type="http://schemas.openxmlformats.org/officeDocument/2006/relationships/hyperlink" Target="https://www.devicemart.co.kr/goods/view?no=1326916" TargetMode="External"/><Relationship Id="rId7" Type="http://schemas.openxmlformats.org/officeDocument/2006/relationships/hyperlink" Target="http://www.11st.co.kr/products/2413018403/share" TargetMode="External"/><Relationship Id="rId12" Type="http://schemas.openxmlformats.org/officeDocument/2006/relationships/hyperlink" Target="https://eleparts.co.kr/goods/view?no=7666781" TargetMode="External"/><Relationship Id="rId17" Type="http://schemas.openxmlformats.org/officeDocument/2006/relationships/hyperlink" Target="https://www.devicemart.co.kr/goods/view?no=1327430" TargetMode="External"/><Relationship Id="rId25" Type="http://schemas.openxmlformats.org/officeDocument/2006/relationships/hyperlink" Target="https://www.devicemart.co.kr/goods/view?no=1287086" TargetMode="External"/><Relationship Id="rId2" Type="http://schemas.openxmlformats.org/officeDocument/2006/relationships/hyperlink" Target="https://www.eleparts.co.kr/goods/view?no=6235512" TargetMode="External"/><Relationship Id="rId16" Type="http://schemas.openxmlformats.org/officeDocument/2006/relationships/hyperlink" Target="https://www.eleparts.co.kr/goods/view?no=2717900" TargetMode="External"/><Relationship Id="rId20" Type="http://schemas.openxmlformats.org/officeDocument/2006/relationships/hyperlink" Target="https://www.devicemart.co.kr/goods/view?no=129079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eleparts.co.kr/goods/view?no=8254223" TargetMode="External"/><Relationship Id="rId6" Type="http://schemas.openxmlformats.org/officeDocument/2006/relationships/hyperlink" Target="http://www.11st.co.kr/products/2393779562/share" TargetMode="External"/><Relationship Id="rId11" Type="http://schemas.openxmlformats.org/officeDocument/2006/relationships/hyperlink" Target="https://www.devicemart.co.kr/goods/view?no=10916350" TargetMode="External"/><Relationship Id="rId24" Type="http://schemas.openxmlformats.org/officeDocument/2006/relationships/hyperlink" Target="https://www.devicemart.co.kr/goods/view?no=1327441" TargetMode="External"/><Relationship Id="rId5" Type="http://schemas.openxmlformats.org/officeDocument/2006/relationships/hyperlink" Target="https://www.coupang.com/vp/products/184910341?itemId=529089373&amp;vendorItemId=4377024453&amp;src=1042503&amp;spec=10304984&amp;addtag=400&amp;ctag=184910341&amp;lptag=10304984I529089373&amp;itime=20210311151052&amp;pageType=PRODUCT&amp;pageValue=184910341&amp;wPcid=16154430521824438905418&amp;wRe" TargetMode="External"/><Relationship Id="rId15" Type="http://schemas.openxmlformats.org/officeDocument/2006/relationships/hyperlink" Target="https://www.eleparts.co.kr/goods/view?no=6803" TargetMode="External"/><Relationship Id="rId23" Type="http://schemas.openxmlformats.org/officeDocument/2006/relationships/hyperlink" Target="https://www.devicemart.co.kr/goods/view?no=1384579" TargetMode="External"/><Relationship Id="rId28" Type="http://schemas.openxmlformats.org/officeDocument/2006/relationships/hyperlink" Target="https://www.eleparts.co.kr/goods/view?no=4105033" TargetMode="External"/><Relationship Id="rId10" Type="http://schemas.openxmlformats.org/officeDocument/2006/relationships/hyperlink" Target="https://www.devicemart.co.kr/goods/view?no=1058043" TargetMode="External"/><Relationship Id="rId19" Type="http://schemas.openxmlformats.org/officeDocument/2006/relationships/hyperlink" Target="https://www.devicemart.co.kr/goods/view?no=1278835" TargetMode="External"/><Relationship Id="rId4" Type="http://schemas.openxmlformats.org/officeDocument/2006/relationships/hyperlink" Target="http://www.eduino.kr/product/detail.html?product_no=104&amp;cate_no=62&amp;display_group=2" TargetMode="External"/><Relationship Id="rId9" Type="http://schemas.openxmlformats.org/officeDocument/2006/relationships/hyperlink" Target="https://www.devicemart.co.kr/goods/view?no=1128421" TargetMode="External"/><Relationship Id="rId14" Type="http://schemas.openxmlformats.org/officeDocument/2006/relationships/hyperlink" Target="https://www.eleparts.co.kr/goods/view?no=6404646" TargetMode="External"/><Relationship Id="rId22" Type="http://schemas.openxmlformats.org/officeDocument/2006/relationships/hyperlink" Target="https://www.devicemart.co.kr/goods/view?no=10918253" TargetMode="External"/><Relationship Id="rId27" Type="http://schemas.openxmlformats.org/officeDocument/2006/relationships/hyperlink" Target="https://www.eleparts.co.kr/goods/view?no=32349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tabSelected="1" zoomScale="85" zoomScaleNormal="85" workbookViewId="0">
      <selection activeCell="I47" sqref="I47"/>
    </sheetView>
  </sheetViews>
  <sheetFormatPr defaultColWidth="8.8984375" defaultRowHeight="14.4"/>
  <cols>
    <col min="1" max="1" width="5" style="7" customWidth="1"/>
    <col min="2" max="2" width="20.8984375" style="7" customWidth="1"/>
    <col min="3" max="3" width="26.796875" style="7" customWidth="1"/>
    <col min="4" max="4" width="6" style="3" customWidth="1"/>
    <col min="5" max="5" width="6" style="7" customWidth="1"/>
    <col min="6" max="6" width="9.59765625" style="69" customWidth="1"/>
    <col min="7" max="7" width="14.19921875" style="69" customWidth="1"/>
    <col min="8" max="8" width="13.8984375" style="4" customWidth="1"/>
    <col min="9" max="9" width="12.59765625" style="7" bestFit="1" customWidth="1"/>
    <col min="10" max="16384" width="8.8984375" style="7"/>
  </cols>
  <sheetData>
    <row r="1" spans="1:9" ht="24.75" customHeight="1">
      <c r="A1" s="27" t="s">
        <v>0</v>
      </c>
      <c r="B1" s="28"/>
      <c r="C1" s="28"/>
      <c r="D1" s="28"/>
      <c r="E1" s="28"/>
      <c r="F1" s="28"/>
      <c r="G1" s="28"/>
      <c r="H1" s="28"/>
    </row>
    <row r="2" spans="1:9" ht="14.25" customHeight="1">
      <c r="A2" s="5"/>
      <c r="B2" s="5"/>
      <c r="C2" s="5"/>
      <c r="D2" s="5"/>
      <c r="E2" s="5"/>
      <c r="F2" s="63"/>
      <c r="G2" s="63"/>
      <c r="H2" s="1"/>
    </row>
    <row r="3" spans="1:9" ht="24" customHeight="1">
      <c r="A3" s="29" t="s">
        <v>1</v>
      </c>
      <c r="B3" s="30"/>
      <c r="C3" s="31"/>
      <c r="D3" s="32"/>
      <c r="E3" s="32"/>
      <c r="F3" s="33"/>
      <c r="G3" s="34"/>
      <c r="H3" s="35"/>
    </row>
    <row r="4" spans="1:9" ht="24" customHeight="1">
      <c r="A4" s="29" t="s">
        <v>2</v>
      </c>
      <c r="B4" s="30"/>
      <c r="C4" s="29" t="s">
        <v>3</v>
      </c>
      <c r="D4" s="36"/>
      <c r="E4" s="29" t="s">
        <v>4</v>
      </c>
      <c r="F4" s="37"/>
      <c r="G4" s="64"/>
      <c r="H4" s="38"/>
    </row>
    <row r="5" spans="1:9" ht="31.5" customHeight="1">
      <c r="A5" s="16"/>
      <c r="B5" s="30"/>
      <c r="C5" s="14"/>
      <c r="D5" s="15"/>
      <c r="E5" s="16"/>
      <c r="F5" s="17"/>
      <c r="G5" s="65"/>
      <c r="H5" s="39"/>
    </row>
    <row r="6" spans="1:9" ht="23.25" customHeight="1">
      <c r="A6" s="18" t="s">
        <v>78</v>
      </c>
      <c r="B6" s="18"/>
      <c r="C6" s="18"/>
      <c r="D6" s="18"/>
      <c r="E6" s="18"/>
      <c r="F6" s="18"/>
      <c r="G6" s="18"/>
      <c r="H6" s="18"/>
    </row>
    <row r="7" spans="1:9" ht="19.5" customHeight="1">
      <c r="A7" s="18" t="s">
        <v>79</v>
      </c>
      <c r="B7" s="18"/>
      <c r="C7" s="18"/>
      <c r="D7" s="18"/>
      <c r="E7" s="18"/>
      <c r="F7" s="18"/>
      <c r="G7" s="18"/>
      <c r="H7" s="18"/>
    </row>
    <row r="8" spans="1:9" ht="22.5" customHeight="1">
      <c r="A8" s="71" t="s">
        <v>5</v>
      </c>
      <c r="B8" s="72" t="s">
        <v>6</v>
      </c>
      <c r="C8" s="71" t="s">
        <v>18</v>
      </c>
      <c r="D8" s="71" t="s">
        <v>7</v>
      </c>
      <c r="E8" s="73" t="s">
        <v>8</v>
      </c>
      <c r="F8" s="73" t="s">
        <v>17</v>
      </c>
      <c r="G8" s="74" t="s">
        <v>14</v>
      </c>
      <c r="H8" s="75" t="s">
        <v>13</v>
      </c>
    </row>
    <row r="9" spans="1:9" ht="22.5" customHeight="1">
      <c r="A9" s="80">
        <v>1</v>
      </c>
      <c r="B9" s="41" t="s">
        <v>19</v>
      </c>
      <c r="C9" s="41" t="s">
        <v>22</v>
      </c>
      <c r="D9" s="41" t="s">
        <v>16</v>
      </c>
      <c r="E9" s="41">
        <v>2</v>
      </c>
      <c r="F9" s="40">
        <v>6160</v>
      </c>
      <c r="G9" s="40">
        <f t="shared" ref="G9:G36" si="0">E9*F9</f>
        <v>12320</v>
      </c>
      <c r="H9" s="42" t="s">
        <v>20</v>
      </c>
      <c r="I9" s="8"/>
    </row>
    <row r="10" spans="1:9" ht="22.5" customHeight="1">
      <c r="A10" s="80">
        <v>2</v>
      </c>
      <c r="B10" s="41" t="s">
        <v>21</v>
      </c>
      <c r="C10" s="41" t="s">
        <v>23</v>
      </c>
      <c r="D10" s="41" t="s">
        <v>16</v>
      </c>
      <c r="E10" s="41">
        <v>1</v>
      </c>
      <c r="F10" s="40">
        <v>1650</v>
      </c>
      <c r="G10" s="40">
        <f t="shared" si="0"/>
        <v>1650</v>
      </c>
      <c r="H10" s="42" t="s">
        <v>20</v>
      </c>
      <c r="I10" s="8"/>
    </row>
    <row r="11" spans="1:9" ht="22.5" customHeight="1">
      <c r="A11" s="82">
        <v>3</v>
      </c>
      <c r="B11" s="41" t="s">
        <v>26</v>
      </c>
      <c r="C11" s="41" t="s">
        <v>27</v>
      </c>
      <c r="D11" s="41" t="s">
        <v>16</v>
      </c>
      <c r="E11" s="41">
        <v>8</v>
      </c>
      <c r="F11" s="40">
        <v>6500</v>
      </c>
      <c r="G11" s="40">
        <f t="shared" si="0"/>
        <v>52000</v>
      </c>
      <c r="H11" s="43" t="s">
        <v>25</v>
      </c>
      <c r="I11" s="8"/>
    </row>
    <row r="12" spans="1:9" ht="22.5" customHeight="1">
      <c r="A12" s="82">
        <v>4</v>
      </c>
      <c r="B12" s="44" t="s">
        <v>36</v>
      </c>
      <c r="C12" s="41" t="s">
        <v>37</v>
      </c>
      <c r="D12" s="41" t="s">
        <v>16</v>
      </c>
      <c r="E12" s="41">
        <v>1</v>
      </c>
      <c r="F12" s="40">
        <v>1200</v>
      </c>
      <c r="G12" s="40">
        <f t="shared" si="0"/>
        <v>1200</v>
      </c>
      <c r="H12" s="42" t="s">
        <v>33</v>
      </c>
      <c r="I12" s="8"/>
    </row>
    <row r="13" spans="1:9" ht="22.5" customHeight="1">
      <c r="A13" s="82">
        <v>5</v>
      </c>
      <c r="B13" s="41" t="s">
        <v>38</v>
      </c>
      <c r="C13" s="41" t="s">
        <v>28</v>
      </c>
      <c r="D13" s="41" t="s">
        <v>39</v>
      </c>
      <c r="E13" s="41">
        <v>5</v>
      </c>
      <c r="F13" s="40">
        <v>20</v>
      </c>
      <c r="G13" s="40">
        <f t="shared" si="0"/>
        <v>100</v>
      </c>
      <c r="H13" s="42" t="s">
        <v>34</v>
      </c>
      <c r="I13" s="11"/>
    </row>
    <row r="14" spans="1:9" ht="22.5" customHeight="1">
      <c r="A14" s="82">
        <v>6</v>
      </c>
      <c r="B14" s="41" t="s">
        <v>29</v>
      </c>
      <c r="C14" s="41" t="s">
        <v>30</v>
      </c>
      <c r="D14" s="41" t="s">
        <v>16</v>
      </c>
      <c r="E14" s="41">
        <v>2</v>
      </c>
      <c r="F14" s="40">
        <v>3800</v>
      </c>
      <c r="G14" s="40">
        <f t="shared" si="0"/>
        <v>7600</v>
      </c>
      <c r="H14" s="45" t="s">
        <v>35</v>
      </c>
      <c r="I14" s="8"/>
    </row>
    <row r="15" spans="1:9" ht="22.5" customHeight="1">
      <c r="A15" s="82">
        <v>7</v>
      </c>
      <c r="B15" s="41" t="s">
        <v>31</v>
      </c>
      <c r="C15" s="41" t="s">
        <v>32</v>
      </c>
      <c r="D15" s="41" t="s">
        <v>16</v>
      </c>
      <c r="E15" s="41">
        <v>1</v>
      </c>
      <c r="F15" s="40">
        <v>3300</v>
      </c>
      <c r="G15" s="40">
        <f t="shared" si="0"/>
        <v>3300</v>
      </c>
      <c r="H15" s="45" t="s">
        <v>35</v>
      </c>
      <c r="I15" s="8"/>
    </row>
    <row r="16" spans="1:9" ht="22.5" customHeight="1">
      <c r="A16" s="82">
        <v>8</v>
      </c>
      <c r="B16" s="46" t="s">
        <v>47</v>
      </c>
      <c r="C16" s="41" t="s">
        <v>41</v>
      </c>
      <c r="D16" s="41" t="s">
        <v>15</v>
      </c>
      <c r="E16" s="41">
        <v>2</v>
      </c>
      <c r="F16" s="40">
        <v>900</v>
      </c>
      <c r="G16" s="40">
        <f t="shared" si="0"/>
        <v>1800</v>
      </c>
      <c r="H16" s="42" t="s">
        <v>24</v>
      </c>
      <c r="I16" s="10"/>
    </row>
    <row r="17" spans="1:9" s="12" customFormat="1" ht="22.5" customHeight="1">
      <c r="A17" s="82">
        <v>9</v>
      </c>
      <c r="B17" s="41" t="s">
        <v>42</v>
      </c>
      <c r="C17" s="41" t="s">
        <v>43</v>
      </c>
      <c r="D17" s="41" t="s">
        <v>15</v>
      </c>
      <c r="E17" s="41">
        <v>2</v>
      </c>
      <c r="F17" s="40">
        <v>1300</v>
      </c>
      <c r="G17" s="40">
        <f t="shared" si="0"/>
        <v>2600</v>
      </c>
      <c r="H17" s="42" t="s">
        <v>24</v>
      </c>
      <c r="I17" s="10"/>
    </row>
    <row r="18" spans="1:9" ht="22.5" customHeight="1">
      <c r="A18" s="82">
        <v>10</v>
      </c>
      <c r="B18" s="41" t="s">
        <v>44</v>
      </c>
      <c r="C18" s="41"/>
      <c r="D18" s="41" t="s">
        <v>15</v>
      </c>
      <c r="E18" s="41">
        <v>2</v>
      </c>
      <c r="F18" s="40">
        <v>3500</v>
      </c>
      <c r="G18" s="40">
        <f t="shared" si="0"/>
        <v>7000</v>
      </c>
      <c r="H18" s="42" t="s">
        <v>24</v>
      </c>
      <c r="I18" s="10"/>
    </row>
    <row r="19" spans="1:9" ht="22.5" customHeight="1">
      <c r="A19" s="82">
        <v>11</v>
      </c>
      <c r="B19" s="41" t="s">
        <v>45</v>
      </c>
      <c r="C19" s="41" t="s">
        <v>46</v>
      </c>
      <c r="D19" s="41" t="s">
        <v>15</v>
      </c>
      <c r="E19" s="41">
        <v>1</v>
      </c>
      <c r="F19" s="40">
        <v>800</v>
      </c>
      <c r="G19" s="40">
        <f t="shared" si="0"/>
        <v>800</v>
      </c>
      <c r="H19" s="43" t="s">
        <v>24</v>
      </c>
      <c r="I19" s="10"/>
    </row>
    <row r="20" spans="1:9" ht="22.5" customHeight="1">
      <c r="A20" s="82">
        <v>12</v>
      </c>
      <c r="B20" s="41" t="s">
        <v>53</v>
      </c>
      <c r="C20" s="41" t="s">
        <v>48</v>
      </c>
      <c r="D20" s="41" t="s">
        <v>15</v>
      </c>
      <c r="E20" s="41">
        <v>1</v>
      </c>
      <c r="F20" s="47">
        <v>3000</v>
      </c>
      <c r="G20" s="40">
        <f t="shared" si="0"/>
        <v>3000</v>
      </c>
      <c r="H20" s="42" t="s">
        <v>49</v>
      </c>
      <c r="I20" s="10"/>
    </row>
    <row r="21" spans="1:9" ht="22.5" customHeight="1">
      <c r="A21" s="82">
        <v>13</v>
      </c>
      <c r="B21" s="41" t="s">
        <v>54</v>
      </c>
      <c r="C21" s="41" t="s">
        <v>50</v>
      </c>
      <c r="D21" s="41" t="s">
        <v>15</v>
      </c>
      <c r="E21" s="41">
        <v>5</v>
      </c>
      <c r="F21" s="47">
        <v>2470</v>
      </c>
      <c r="G21" s="40">
        <f t="shared" si="0"/>
        <v>12350</v>
      </c>
      <c r="H21" s="42" t="s">
        <v>20</v>
      </c>
      <c r="I21" s="10"/>
    </row>
    <row r="22" spans="1:9" s="9" customFormat="1" ht="22.5" customHeight="1">
      <c r="A22" s="82">
        <v>14</v>
      </c>
      <c r="B22" s="41" t="s">
        <v>52</v>
      </c>
      <c r="C22" s="41" t="s">
        <v>51</v>
      </c>
      <c r="D22" s="41" t="s">
        <v>15</v>
      </c>
      <c r="E22" s="41">
        <v>1</v>
      </c>
      <c r="F22" s="47">
        <v>600</v>
      </c>
      <c r="G22" s="40">
        <f t="shared" si="0"/>
        <v>600</v>
      </c>
      <c r="H22" s="42" t="s">
        <v>24</v>
      </c>
      <c r="I22" s="10"/>
    </row>
    <row r="23" spans="1:9" s="9" customFormat="1" ht="22.5" customHeight="1">
      <c r="A23" s="82">
        <v>15</v>
      </c>
      <c r="B23" s="48" t="s">
        <v>55</v>
      </c>
      <c r="C23" s="49" t="s">
        <v>56</v>
      </c>
      <c r="D23" s="48" t="s">
        <v>16</v>
      </c>
      <c r="E23" s="50">
        <v>5</v>
      </c>
      <c r="F23" s="51">
        <v>170</v>
      </c>
      <c r="G23" s="40">
        <f t="shared" si="0"/>
        <v>850</v>
      </c>
      <c r="H23" s="45" t="s">
        <v>57</v>
      </c>
      <c r="I23" s="10"/>
    </row>
    <row r="24" spans="1:9" s="9" customFormat="1" ht="22.5" customHeight="1">
      <c r="A24" s="82">
        <v>16</v>
      </c>
      <c r="B24" s="48" t="s">
        <v>58</v>
      </c>
      <c r="C24" s="49" t="s">
        <v>60</v>
      </c>
      <c r="D24" s="48" t="s">
        <v>16</v>
      </c>
      <c r="E24" s="50">
        <v>10</v>
      </c>
      <c r="F24" s="51">
        <v>71.5</v>
      </c>
      <c r="G24" s="51">
        <f t="shared" si="0"/>
        <v>715</v>
      </c>
      <c r="H24" s="45" t="s">
        <v>59</v>
      </c>
      <c r="I24" s="10"/>
    </row>
    <row r="25" spans="1:9" s="9" customFormat="1" ht="22.5" customHeight="1">
      <c r="A25" s="82">
        <v>17</v>
      </c>
      <c r="B25" s="57" t="s">
        <v>61</v>
      </c>
      <c r="C25" s="57" t="s">
        <v>62</v>
      </c>
      <c r="D25" s="57" t="s">
        <v>16</v>
      </c>
      <c r="E25" s="57">
        <v>1</v>
      </c>
      <c r="F25" s="66">
        <v>1650</v>
      </c>
      <c r="G25" s="51">
        <f t="shared" si="0"/>
        <v>1650</v>
      </c>
      <c r="H25" s="52" t="s">
        <v>24</v>
      </c>
      <c r="I25" s="10"/>
    </row>
    <row r="26" spans="1:9" s="9" customFormat="1" ht="22.5" customHeight="1">
      <c r="A26" s="82">
        <v>18</v>
      </c>
      <c r="B26" s="57" t="s">
        <v>63</v>
      </c>
      <c r="C26" s="57" t="s">
        <v>64</v>
      </c>
      <c r="D26" s="57" t="s">
        <v>16</v>
      </c>
      <c r="E26" s="57">
        <v>4</v>
      </c>
      <c r="F26" s="66">
        <v>880</v>
      </c>
      <c r="G26" s="51">
        <f t="shared" si="0"/>
        <v>3520</v>
      </c>
      <c r="H26" s="53" t="s">
        <v>65</v>
      </c>
      <c r="I26" s="10"/>
    </row>
    <row r="27" spans="1:9" s="9" customFormat="1" ht="22.5" customHeight="1">
      <c r="A27" s="82">
        <v>19</v>
      </c>
      <c r="B27" s="57" t="s">
        <v>66</v>
      </c>
      <c r="C27" s="57" t="s">
        <v>68</v>
      </c>
      <c r="D27" s="57" t="s">
        <v>67</v>
      </c>
      <c r="E27" s="57">
        <v>1</v>
      </c>
      <c r="F27" s="66">
        <v>2200</v>
      </c>
      <c r="G27" s="51">
        <f t="shared" si="0"/>
        <v>2200</v>
      </c>
      <c r="H27" s="52" t="s">
        <v>24</v>
      </c>
      <c r="I27" s="10"/>
    </row>
    <row r="28" spans="1:9" s="9" customFormat="1" ht="22.5" customHeight="1">
      <c r="A28" s="82">
        <v>20</v>
      </c>
      <c r="B28" s="41" t="s">
        <v>69</v>
      </c>
      <c r="C28" s="41" t="s">
        <v>74</v>
      </c>
      <c r="D28" s="41" t="s">
        <v>15</v>
      </c>
      <c r="E28" s="41">
        <v>2</v>
      </c>
      <c r="F28" s="47">
        <v>4200</v>
      </c>
      <c r="G28" s="51">
        <f t="shared" si="0"/>
        <v>8400</v>
      </c>
      <c r="H28" s="42" t="s">
        <v>70</v>
      </c>
      <c r="I28" s="10"/>
    </row>
    <row r="29" spans="1:9" s="9" customFormat="1" ht="22.5" customHeight="1">
      <c r="A29" s="82">
        <v>21</v>
      </c>
      <c r="B29" s="41" t="s">
        <v>71</v>
      </c>
      <c r="C29" s="41" t="s">
        <v>75</v>
      </c>
      <c r="D29" s="41" t="s">
        <v>15</v>
      </c>
      <c r="E29" s="41">
        <v>2</v>
      </c>
      <c r="F29" s="47">
        <v>2500</v>
      </c>
      <c r="G29" s="51">
        <f t="shared" si="0"/>
        <v>5000</v>
      </c>
      <c r="H29" s="42" t="s">
        <v>70</v>
      </c>
      <c r="I29" s="10"/>
    </row>
    <row r="30" spans="1:9" s="9" customFormat="1" ht="22.5" customHeight="1">
      <c r="A30" s="82">
        <v>22</v>
      </c>
      <c r="B30" s="41" t="s">
        <v>40</v>
      </c>
      <c r="C30" s="41"/>
      <c r="D30" s="41" t="s">
        <v>15</v>
      </c>
      <c r="E30" s="41">
        <v>1</v>
      </c>
      <c r="F30" s="47">
        <v>10900</v>
      </c>
      <c r="G30" s="51">
        <f t="shared" si="0"/>
        <v>10900</v>
      </c>
      <c r="H30" s="42" t="s">
        <v>70</v>
      </c>
      <c r="I30" s="10"/>
    </row>
    <row r="31" spans="1:9" s="9" customFormat="1" ht="22.5" customHeight="1">
      <c r="A31" s="82">
        <v>23</v>
      </c>
      <c r="B31" s="41" t="s">
        <v>72</v>
      </c>
      <c r="C31" s="41" t="s">
        <v>76</v>
      </c>
      <c r="D31" s="41" t="s">
        <v>15</v>
      </c>
      <c r="E31" s="41">
        <v>1</v>
      </c>
      <c r="F31" s="47">
        <v>12300</v>
      </c>
      <c r="G31" s="51">
        <f t="shared" si="0"/>
        <v>12300</v>
      </c>
      <c r="H31" s="43" t="s">
        <v>70</v>
      </c>
      <c r="I31" s="10"/>
    </row>
    <row r="32" spans="1:9" s="9" customFormat="1" ht="22.5" customHeight="1">
      <c r="A32" s="82">
        <v>24</v>
      </c>
      <c r="B32" s="46" t="s">
        <v>73</v>
      </c>
      <c r="C32" s="41" t="s">
        <v>77</v>
      </c>
      <c r="D32" s="41" t="s">
        <v>15</v>
      </c>
      <c r="E32" s="41">
        <v>3</v>
      </c>
      <c r="F32" s="47">
        <v>1000</v>
      </c>
      <c r="G32" s="51">
        <f t="shared" si="0"/>
        <v>3000</v>
      </c>
      <c r="H32" s="42" t="s">
        <v>70</v>
      </c>
      <c r="I32" s="10"/>
    </row>
    <row r="33" spans="1:17" s="9" customFormat="1" ht="22.5" customHeight="1">
      <c r="A33" s="82">
        <v>25</v>
      </c>
      <c r="B33" s="41" t="s">
        <v>86</v>
      </c>
      <c r="C33" s="84" t="s">
        <v>82</v>
      </c>
      <c r="D33" s="41" t="s">
        <v>15</v>
      </c>
      <c r="E33" s="41">
        <v>1</v>
      </c>
      <c r="F33" s="47">
        <v>1300</v>
      </c>
      <c r="G33" s="51">
        <f t="shared" si="0"/>
        <v>1300</v>
      </c>
      <c r="H33" s="83" t="s">
        <v>24</v>
      </c>
      <c r="I33" s="10"/>
    </row>
    <row r="34" spans="1:17" s="9" customFormat="1" ht="22.5" customHeight="1">
      <c r="A34" s="82">
        <v>26</v>
      </c>
      <c r="B34" s="41" t="s">
        <v>85</v>
      </c>
      <c r="C34" s="85" t="s">
        <v>83</v>
      </c>
      <c r="D34" s="41" t="s">
        <v>15</v>
      </c>
      <c r="E34" s="41">
        <v>1</v>
      </c>
      <c r="F34" s="47">
        <v>2735</v>
      </c>
      <c r="G34" s="51">
        <f t="shared" si="0"/>
        <v>2735</v>
      </c>
      <c r="H34" s="83" t="s">
        <v>84</v>
      </c>
      <c r="I34" s="10"/>
    </row>
    <row r="35" spans="1:17" s="9" customFormat="1" ht="22.5" customHeight="1">
      <c r="A35" s="82">
        <v>27</v>
      </c>
      <c r="B35" s="48" t="s">
        <v>87</v>
      </c>
      <c r="C35" s="54" t="s">
        <v>88</v>
      </c>
      <c r="D35" s="48" t="s">
        <v>16</v>
      </c>
      <c r="E35" s="50">
        <v>1</v>
      </c>
      <c r="F35" s="55">
        <v>1800</v>
      </c>
      <c r="G35" s="51">
        <f t="shared" si="0"/>
        <v>1800</v>
      </c>
      <c r="H35" s="83" t="s">
        <v>20</v>
      </c>
      <c r="I35" s="10"/>
    </row>
    <row r="36" spans="1:17" s="9" customFormat="1" ht="22.5" customHeight="1">
      <c r="A36" s="82">
        <v>28</v>
      </c>
      <c r="B36" s="48" t="s">
        <v>89</v>
      </c>
      <c r="C36" s="54" t="s">
        <v>90</v>
      </c>
      <c r="D36" s="48" t="s">
        <v>91</v>
      </c>
      <c r="E36" s="50">
        <v>2</v>
      </c>
      <c r="F36" s="51">
        <v>3600</v>
      </c>
      <c r="G36" s="51">
        <f t="shared" si="0"/>
        <v>7200</v>
      </c>
      <c r="H36" s="83" t="s">
        <v>20</v>
      </c>
      <c r="I36" s="10"/>
    </row>
    <row r="37" spans="1:17" s="2" customFormat="1" ht="22.5" customHeight="1">
      <c r="A37" s="19" t="s">
        <v>11</v>
      </c>
      <c r="B37" s="20"/>
      <c r="C37" s="76"/>
      <c r="D37" s="76"/>
      <c r="E37" s="81"/>
      <c r="F37" s="79"/>
      <c r="G37" s="78">
        <f>SUM(G9:G36)</f>
        <v>167890</v>
      </c>
      <c r="H37" s="77"/>
      <c r="I37" s="7"/>
      <c r="J37" s="7"/>
      <c r="K37" s="7"/>
      <c r="L37" s="7"/>
      <c r="M37" s="7"/>
      <c r="N37" s="7"/>
      <c r="O37" s="7"/>
      <c r="P37" s="7"/>
      <c r="Q37" s="7"/>
    </row>
    <row r="38" spans="1:17" ht="16.5" hidden="1" customHeight="1">
      <c r="A38" s="21" t="s">
        <v>80</v>
      </c>
      <c r="B38" s="22"/>
      <c r="C38" s="22"/>
      <c r="D38" s="22"/>
      <c r="E38" s="22"/>
      <c r="F38" s="22"/>
      <c r="G38" s="22"/>
      <c r="H38" s="23"/>
    </row>
    <row r="39" spans="1:17" ht="42.75" hidden="1" customHeight="1">
      <c r="A39" s="24"/>
      <c r="B39" s="25"/>
      <c r="C39" s="25"/>
      <c r="D39" s="25"/>
      <c r="E39" s="25"/>
      <c r="F39" s="25"/>
      <c r="G39" s="25"/>
      <c r="H39" s="26"/>
    </row>
    <row r="40" spans="1:17" ht="15.75" hidden="1" customHeight="1">
      <c r="A40" s="13" t="s">
        <v>12</v>
      </c>
      <c r="B40" s="58"/>
      <c r="C40" s="58"/>
      <c r="D40" s="58"/>
      <c r="E40" s="58"/>
      <c r="F40" s="59"/>
      <c r="G40" s="67" t="s">
        <v>9</v>
      </c>
      <c r="H40" s="70" t="s">
        <v>10</v>
      </c>
    </row>
    <row r="41" spans="1:17" ht="69.75" hidden="1" customHeight="1">
      <c r="A41" s="60"/>
      <c r="B41" s="58"/>
      <c r="C41" s="58"/>
      <c r="D41" s="58"/>
      <c r="E41" s="58"/>
      <c r="F41" s="59"/>
      <c r="G41" s="67"/>
      <c r="H41" s="70"/>
    </row>
    <row r="42" spans="1:17" ht="0.75" hidden="1" customHeight="1">
      <c r="A42" s="61"/>
      <c r="B42" s="56"/>
      <c r="C42" s="56"/>
      <c r="D42" s="56"/>
      <c r="E42" s="56"/>
      <c r="F42" s="68"/>
      <c r="G42" s="68" t="s">
        <v>81</v>
      </c>
      <c r="H42" s="62"/>
    </row>
    <row r="45" spans="1:17">
      <c r="H45" s="6"/>
    </row>
    <row r="50" spans="8:8">
      <c r="H50" s="6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40:F41"/>
    <mergeCell ref="C5:D5"/>
    <mergeCell ref="E5:F5"/>
    <mergeCell ref="A6:H6"/>
    <mergeCell ref="A7:H7"/>
    <mergeCell ref="A37:B37"/>
    <mergeCell ref="A38:H39"/>
  </mergeCells>
  <phoneticPr fontId="2" type="noConversion"/>
  <hyperlinks>
    <hyperlink ref="H9" r:id="rId1"/>
    <hyperlink ref="H10" r:id="rId2"/>
    <hyperlink ref="H11" r:id="rId3"/>
    <hyperlink ref="H12" r:id="rId4" display="http://www.eduino.kr/product/detail.html?product_no=104&amp;cate_no=62&amp;display_group=2"/>
    <hyperlink ref="H13" r:id="rId5"/>
    <hyperlink ref="H14" r:id="rId6"/>
    <hyperlink ref="H15" r:id="rId7"/>
    <hyperlink ref="H16" r:id="rId8"/>
    <hyperlink ref="H17" r:id="rId9"/>
    <hyperlink ref="H18" r:id="rId10"/>
    <hyperlink ref="H19" r:id="rId11"/>
    <hyperlink ref="H20" r:id="rId12" display="https://eleparts.co.kr/goods/view?no=7666781"/>
    <hyperlink ref="H22" r:id="rId13"/>
    <hyperlink ref="H21" r:id="rId14"/>
    <hyperlink ref="H23" r:id="rId15"/>
    <hyperlink ref="H24" r:id="rId16"/>
    <hyperlink ref="H25" r:id="rId17"/>
    <hyperlink ref="H26" r:id="rId18"/>
    <hyperlink ref="H27" r:id="rId19"/>
    <hyperlink ref="H28" r:id="rId20" display="https://www.devicemart.co.kr/goods/view?no=1290797"/>
    <hyperlink ref="H29" r:id="rId21" display="https://www.devicemart.co.kr/goods/view?no=1326916"/>
    <hyperlink ref="H30" r:id="rId22" display="https://www.devicemart.co.kr/goods/view?no=10918253"/>
    <hyperlink ref="H31" r:id="rId23" display="https://www.devicemart.co.kr/goods/view?no=1384579"/>
    <hyperlink ref="H32" r:id="rId24" display="https://www.devicemart.co.kr/goods/view?no=1327441"/>
    <hyperlink ref="H33" r:id="rId25"/>
    <hyperlink ref="H34" r:id="rId26"/>
    <hyperlink ref="H35" r:id="rId27"/>
    <hyperlink ref="H36" r:id="rId28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2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3학년 2반 0조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엄경준</cp:lastModifiedBy>
  <cp:lastPrinted>2013-09-02T05:57:34Z</cp:lastPrinted>
  <dcterms:created xsi:type="dcterms:W3CDTF">2006-05-25T03:01:48Z</dcterms:created>
  <dcterms:modified xsi:type="dcterms:W3CDTF">2021-03-11T07:25:26Z</dcterms:modified>
</cp:coreProperties>
</file>