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TESIS\"/>
    </mc:Choice>
  </mc:AlternateContent>
  <xr:revisionPtr revIDLastSave="0" documentId="13_ncr:1_{38F00D14-6927-459D-969A-694EBB84AE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ault_1" sheetId="1" r:id="rId1"/>
  </sheets>
  <definedNames>
    <definedName name="_xlnm._FilterDatabase" localSheetId="0" hidden="1">default_1!$A$1:$B$1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9" i="1" l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D19" i="1"/>
  <c r="AX18" i="1"/>
  <c r="AW18" i="1"/>
  <c r="AV18" i="1"/>
  <c r="AX17" i="1"/>
  <c r="AW17" i="1"/>
  <c r="AV17" i="1"/>
  <c r="AX16" i="1"/>
  <c r="AW16" i="1"/>
  <c r="AV16" i="1"/>
  <c r="AX15" i="1"/>
  <c r="AW15" i="1"/>
  <c r="AV15" i="1"/>
  <c r="AX14" i="1"/>
  <c r="AW14" i="1"/>
  <c r="AV14" i="1"/>
  <c r="AX13" i="1"/>
  <c r="AW13" i="1"/>
  <c r="AV13" i="1"/>
  <c r="AX12" i="1"/>
  <c r="AW12" i="1"/>
  <c r="AV12" i="1"/>
  <c r="AX11" i="1"/>
  <c r="AW11" i="1"/>
  <c r="AV11" i="1"/>
  <c r="AX10" i="1"/>
  <c r="AW10" i="1"/>
  <c r="AV10" i="1"/>
  <c r="AX9" i="1"/>
  <c r="AW9" i="1"/>
  <c r="AV9" i="1"/>
  <c r="AX8" i="1"/>
  <c r="AW8" i="1"/>
  <c r="AV8" i="1"/>
  <c r="AX7" i="1"/>
  <c r="AW7" i="1"/>
  <c r="AV7" i="1"/>
  <c r="AX6" i="1"/>
  <c r="AW6" i="1"/>
  <c r="AV6" i="1"/>
  <c r="AX5" i="1"/>
  <c r="AW5" i="1"/>
  <c r="AV5" i="1"/>
  <c r="N6" i="1"/>
  <c r="O6" i="1"/>
  <c r="P6" i="1"/>
  <c r="Q6" i="1"/>
  <c r="R6" i="1"/>
  <c r="S6" i="1"/>
  <c r="T6" i="1"/>
  <c r="U6" i="1"/>
  <c r="V6" i="1"/>
  <c r="W6" i="1"/>
  <c r="X6" i="1"/>
  <c r="Y6" i="1"/>
  <c r="N7" i="1"/>
  <c r="O7" i="1"/>
  <c r="P7" i="1"/>
  <c r="Q7" i="1"/>
  <c r="R7" i="1"/>
  <c r="S7" i="1"/>
  <c r="T7" i="1"/>
  <c r="U7" i="1"/>
  <c r="V7" i="1"/>
  <c r="W7" i="1"/>
  <c r="X7" i="1"/>
  <c r="Y7" i="1"/>
  <c r="N8" i="1"/>
  <c r="O8" i="1"/>
  <c r="P8" i="1"/>
  <c r="Q8" i="1"/>
  <c r="R8" i="1"/>
  <c r="S8" i="1"/>
  <c r="T8" i="1"/>
  <c r="U8" i="1"/>
  <c r="V8" i="1"/>
  <c r="W8" i="1"/>
  <c r="X8" i="1"/>
  <c r="Y8" i="1"/>
  <c r="N9" i="1"/>
  <c r="O9" i="1"/>
  <c r="P9" i="1"/>
  <c r="Q9" i="1"/>
  <c r="R9" i="1"/>
  <c r="S9" i="1"/>
  <c r="T9" i="1"/>
  <c r="U9" i="1"/>
  <c r="V9" i="1"/>
  <c r="W9" i="1"/>
  <c r="X9" i="1"/>
  <c r="Y9" i="1"/>
  <c r="N10" i="1"/>
  <c r="O10" i="1"/>
  <c r="P10" i="1"/>
  <c r="Q10" i="1"/>
  <c r="R10" i="1"/>
  <c r="S10" i="1"/>
  <c r="T10" i="1"/>
  <c r="U10" i="1"/>
  <c r="V10" i="1"/>
  <c r="W10" i="1"/>
  <c r="X10" i="1"/>
  <c r="Y10" i="1"/>
  <c r="N11" i="1"/>
  <c r="O11" i="1"/>
  <c r="P11" i="1"/>
  <c r="Q11" i="1"/>
  <c r="R11" i="1"/>
  <c r="S11" i="1"/>
  <c r="T11" i="1"/>
  <c r="U11" i="1"/>
  <c r="V11" i="1"/>
  <c r="W11" i="1"/>
  <c r="X11" i="1"/>
  <c r="Y11" i="1"/>
  <c r="N12" i="1"/>
  <c r="O12" i="1"/>
  <c r="P12" i="1"/>
  <c r="Q12" i="1"/>
  <c r="R12" i="1"/>
  <c r="S12" i="1"/>
  <c r="T12" i="1"/>
  <c r="U12" i="1"/>
  <c r="V12" i="1"/>
  <c r="W12" i="1"/>
  <c r="X12" i="1"/>
  <c r="Y12" i="1"/>
  <c r="N13" i="1"/>
  <c r="O13" i="1"/>
  <c r="P13" i="1"/>
  <c r="Q13" i="1"/>
  <c r="R13" i="1"/>
  <c r="S13" i="1"/>
  <c r="T13" i="1"/>
  <c r="U13" i="1"/>
  <c r="V13" i="1"/>
  <c r="W13" i="1"/>
  <c r="X13" i="1"/>
  <c r="Y13" i="1"/>
  <c r="N14" i="1"/>
  <c r="O14" i="1"/>
  <c r="P14" i="1"/>
  <c r="Q14" i="1"/>
  <c r="R14" i="1"/>
  <c r="S14" i="1"/>
  <c r="T14" i="1"/>
  <c r="U14" i="1"/>
  <c r="V14" i="1"/>
  <c r="W14" i="1"/>
  <c r="X14" i="1"/>
  <c r="Y14" i="1"/>
  <c r="N15" i="1"/>
  <c r="O15" i="1"/>
  <c r="P15" i="1"/>
  <c r="Q15" i="1"/>
  <c r="R15" i="1"/>
  <c r="S15" i="1"/>
  <c r="T15" i="1"/>
  <c r="U15" i="1"/>
  <c r="V15" i="1"/>
  <c r="W15" i="1"/>
  <c r="X15" i="1"/>
  <c r="Y15" i="1"/>
  <c r="N16" i="1"/>
  <c r="O16" i="1"/>
  <c r="P16" i="1"/>
  <c r="Q16" i="1"/>
  <c r="R16" i="1"/>
  <c r="S16" i="1"/>
  <c r="T16" i="1"/>
  <c r="U16" i="1"/>
  <c r="V16" i="1"/>
  <c r="W16" i="1"/>
  <c r="X16" i="1"/>
  <c r="Y16" i="1"/>
  <c r="N17" i="1"/>
  <c r="O17" i="1"/>
  <c r="P17" i="1"/>
  <c r="Q17" i="1"/>
  <c r="R17" i="1"/>
  <c r="S17" i="1"/>
  <c r="T17" i="1"/>
  <c r="U17" i="1"/>
  <c r="V17" i="1"/>
  <c r="W17" i="1"/>
  <c r="X17" i="1"/>
  <c r="Y17" i="1"/>
  <c r="N18" i="1"/>
  <c r="O18" i="1"/>
  <c r="P18" i="1"/>
  <c r="Q18" i="1"/>
  <c r="R18" i="1"/>
  <c r="S18" i="1"/>
  <c r="T18" i="1"/>
  <c r="U18" i="1"/>
  <c r="V18" i="1"/>
  <c r="W18" i="1"/>
  <c r="X18" i="1"/>
  <c r="Y18" i="1"/>
  <c r="L5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M13" i="1"/>
  <c r="L13" i="1"/>
  <c r="K13" i="1"/>
  <c r="J13" i="1"/>
  <c r="I13" i="1"/>
  <c r="H13" i="1"/>
  <c r="M12" i="1"/>
  <c r="L12" i="1"/>
  <c r="K12" i="1"/>
  <c r="J12" i="1"/>
  <c r="I12" i="1"/>
  <c r="H12" i="1"/>
  <c r="M11" i="1"/>
  <c r="L11" i="1"/>
  <c r="K11" i="1"/>
  <c r="J11" i="1"/>
  <c r="I11" i="1"/>
  <c r="H11" i="1"/>
  <c r="M10" i="1"/>
  <c r="L10" i="1"/>
  <c r="K10" i="1"/>
  <c r="J10" i="1"/>
  <c r="I10" i="1"/>
  <c r="H10" i="1"/>
  <c r="M9" i="1"/>
  <c r="L9" i="1"/>
  <c r="K9" i="1"/>
  <c r="J9" i="1"/>
  <c r="I9" i="1"/>
  <c r="H9" i="1"/>
  <c r="M8" i="1"/>
  <c r="L8" i="1"/>
  <c r="K8" i="1"/>
  <c r="J8" i="1"/>
  <c r="I8" i="1"/>
  <c r="H8" i="1"/>
  <c r="M7" i="1"/>
  <c r="L7" i="1"/>
  <c r="K7" i="1"/>
  <c r="J7" i="1"/>
  <c r="I7" i="1"/>
  <c r="H7" i="1"/>
  <c r="M6" i="1"/>
  <c r="L6" i="1"/>
  <c r="K6" i="1"/>
  <c r="J6" i="1"/>
  <c r="I6" i="1"/>
  <c r="H6" i="1"/>
  <c r="Y5" i="1"/>
  <c r="X5" i="1"/>
  <c r="W5" i="1"/>
  <c r="V5" i="1"/>
  <c r="U5" i="1"/>
  <c r="T5" i="1"/>
  <c r="S5" i="1"/>
  <c r="R5" i="1"/>
  <c r="R19" i="1" s="1"/>
  <c r="Q5" i="1"/>
  <c r="P5" i="1"/>
  <c r="O5" i="1"/>
  <c r="N5" i="1"/>
  <c r="M5" i="1"/>
  <c r="M19" i="1" s="1"/>
  <c r="K5" i="1"/>
  <c r="K19" i="1" s="1"/>
  <c r="J5" i="1"/>
  <c r="I5" i="1"/>
  <c r="H5" i="1"/>
  <c r="Z18" i="1" l="1"/>
  <c r="L19" i="1"/>
  <c r="Z13" i="1"/>
  <c r="Z6" i="1"/>
  <c r="H19" i="1"/>
  <c r="Z17" i="1"/>
  <c r="Z15" i="1"/>
  <c r="Z14" i="1"/>
  <c r="Z9" i="1"/>
  <c r="V19" i="1"/>
  <c r="N19" i="1"/>
  <c r="Y19" i="1"/>
  <c r="Q19" i="1"/>
  <c r="U19" i="1"/>
  <c r="I19" i="1"/>
  <c r="J19" i="1"/>
  <c r="Z16" i="1"/>
  <c r="T19" i="1"/>
  <c r="X19" i="1"/>
  <c r="P19" i="1"/>
  <c r="W19" i="1"/>
  <c r="O19" i="1"/>
  <c r="Z12" i="1"/>
  <c r="Z11" i="1"/>
  <c r="Z10" i="1"/>
  <c r="S19" i="1"/>
  <c r="Z8" i="1"/>
  <c r="Z7" i="1"/>
  <c r="Z5" i="1"/>
  <c r="Z19" i="1" s="1"/>
</calcChain>
</file>

<file path=xl/sharedStrings.xml><?xml version="1.0" encoding="utf-8"?>
<sst xmlns="http://schemas.openxmlformats.org/spreadsheetml/2006/main" count="321" uniqueCount="279">
  <si>
    <t>RowID</t>
  </si>
  <si>
    <t>Accuracy</t>
  </si>
  <si>
    <t>Sidik Jari</t>
  </si>
  <si>
    <t>GBT</t>
  </si>
  <si>
    <t>RF</t>
  </si>
  <si>
    <t>XGB</t>
  </si>
  <si>
    <t>SVM</t>
  </si>
  <si>
    <t>DT</t>
  </si>
  <si>
    <t>MLP</t>
  </si>
  <si>
    <t>Rata-rata</t>
  </si>
  <si>
    <t>Morgan</t>
  </si>
  <si>
    <t>FeatMorgan</t>
  </si>
  <si>
    <t>AtomPair</t>
  </si>
  <si>
    <t>Torison</t>
  </si>
  <si>
    <t>RDKit</t>
  </si>
  <si>
    <t>Avalon</t>
  </si>
  <si>
    <t>Layerd</t>
  </si>
  <si>
    <t>MACCS</t>
  </si>
  <si>
    <t>Pattern</t>
  </si>
  <si>
    <t>StdCDK</t>
  </si>
  <si>
    <t>Extend</t>
  </si>
  <si>
    <t>Estate</t>
  </si>
  <si>
    <t>Pubchem</t>
  </si>
  <si>
    <t>All</t>
  </si>
  <si>
    <t>Morgan_RF_In_90</t>
  </si>
  <si>
    <t>Morgan_XGB_In_90</t>
  </si>
  <si>
    <t>Morgan_SVM_In_90</t>
  </si>
  <si>
    <t>Morgan_MLP_In_90</t>
  </si>
  <si>
    <t>Morgan_GBT_In_90</t>
  </si>
  <si>
    <t>Morgan_DT_In_90</t>
  </si>
  <si>
    <t>FeatMorgan_RF_In_90</t>
  </si>
  <si>
    <t>FeatMorgan_XGB_In_90</t>
  </si>
  <si>
    <t>FeatMorgan_SVM_In_90</t>
  </si>
  <si>
    <t>FeatMorgan_MLP_In_90</t>
  </si>
  <si>
    <t>FeatMorgan_GBT_In_90</t>
  </si>
  <si>
    <t>FeatMorgan_DT_In_90</t>
  </si>
  <si>
    <t>AtomPair_RF_In_90</t>
  </si>
  <si>
    <t>AtomPair_XGB_In_90</t>
  </si>
  <si>
    <t>AtomPair_SVM_In_90</t>
  </si>
  <si>
    <t>AtomPair_MLP_In_90</t>
  </si>
  <si>
    <t>AtomPair_GBT_In_90</t>
  </si>
  <si>
    <t>AtomPair_DT_In_90</t>
  </si>
  <si>
    <t>Torison_RF_In_90</t>
  </si>
  <si>
    <t>Torison_XGB_In_90</t>
  </si>
  <si>
    <t>Torison_SVM_In_90</t>
  </si>
  <si>
    <t>Torison_MLP_In_90</t>
  </si>
  <si>
    <t>Torison_GBT_In_90</t>
  </si>
  <si>
    <t>Torison_DT_In_90</t>
  </si>
  <si>
    <t>RDKit_RF_In_90</t>
  </si>
  <si>
    <t>RDKit_XGB_In_90</t>
  </si>
  <si>
    <t>RDKit_SVM_In_90</t>
  </si>
  <si>
    <t>RDKit_MLP_In_90</t>
  </si>
  <si>
    <t>RDKit_GBT_In_90</t>
  </si>
  <si>
    <t>RDKit_DT_In_90</t>
  </si>
  <si>
    <t>Avalon_RF_In_90</t>
  </si>
  <si>
    <t>Avalon_XGB_In_90</t>
  </si>
  <si>
    <t>Avalon_SVM_In_90</t>
  </si>
  <si>
    <t>Avalon_MLP_In_90</t>
  </si>
  <si>
    <t>Avalon_GBT_In_90</t>
  </si>
  <si>
    <t>Avalon_DT_In_90</t>
  </si>
  <si>
    <t>Layerd_RF_In_90</t>
  </si>
  <si>
    <t>Layerd_XGB_In_90</t>
  </si>
  <si>
    <t>Layerd_SVM_In_90</t>
  </si>
  <si>
    <t>Layerd_MLP_In_90</t>
  </si>
  <si>
    <t>Layerd_GBT_In_90</t>
  </si>
  <si>
    <t>Layerd_DT_In_90</t>
  </si>
  <si>
    <t>MACCS_RF_In_90</t>
  </si>
  <si>
    <t>MACCS_XGB_In_90</t>
  </si>
  <si>
    <t>MACCS_SVM_In_90</t>
  </si>
  <si>
    <t>MACCS_MLP_In_90</t>
  </si>
  <si>
    <t>MACCS_GBT_In_90</t>
  </si>
  <si>
    <t>MACCS_DT_In_90</t>
  </si>
  <si>
    <t>Pattern_RF_In_90</t>
  </si>
  <si>
    <t>Pattern_XGB_In_90</t>
  </si>
  <si>
    <t>Pattern_SVM_In_90</t>
  </si>
  <si>
    <t>Pattern_MLP_In_90</t>
  </si>
  <si>
    <t>Pattern_GBT_In_90</t>
  </si>
  <si>
    <t>Pattern_DT_In_90</t>
  </si>
  <si>
    <t>StdCDK_RF_In_90</t>
  </si>
  <si>
    <t>StdCDK_XGB_In_90</t>
  </si>
  <si>
    <t>StdCDK_SVM_In_90</t>
  </si>
  <si>
    <t>StdCDK_MLP_In_90</t>
  </si>
  <si>
    <t>StdCDK_GBT_In_90</t>
  </si>
  <si>
    <t>StdCDK_DT_In_90</t>
  </si>
  <si>
    <t>Extend_RF_In_90</t>
  </si>
  <si>
    <t>Extend_XGB_In_90</t>
  </si>
  <si>
    <t>Extend_SVM_In_90</t>
  </si>
  <si>
    <t>Extend_MLP_In_90</t>
  </si>
  <si>
    <t>Extend_GBT_In_90</t>
  </si>
  <si>
    <t>Extend_DT_In_90</t>
  </si>
  <si>
    <t>Estate_RF_In_90</t>
  </si>
  <si>
    <t>Estate_XGB_In_90</t>
  </si>
  <si>
    <t>Estate_SVM_In_90</t>
  </si>
  <si>
    <t>Estate_MLP_In_90</t>
  </si>
  <si>
    <t>Estate_GBT_In_90</t>
  </si>
  <si>
    <t>Estate_DT_In_90</t>
  </si>
  <si>
    <t>Pubchem_RF_In_90</t>
  </si>
  <si>
    <t>Pubchem_XGB_In_90</t>
  </si>
  <si>
    <t>Pubchem_SVM_In_90</t>
  </si>
  <si>
    <t>Pubchem_MLP_In_90</t>
  </si>
  <si>
    <t>Pubchem_GBT_In_90</t>
  </si>
  <si>
    <t>Pubchem_DT_In_90</t>
  </si>
  <si>
    <t>All_RF_In_90</t>
  </si>
  <si>
    <t>All_XGB_In_90</t>
  </si>
  <si>
    <t>All_SVM_In_90</t>
  </si>
  <si>
    <t>All_MLP_In_90</t>
  </si>
  <si>
    <t>All_GBT_In_90</t>
  </si>
  <si>
    <t>All_DT_In_90</t>
  </si>
  <si>
    <t>Morgan_RF_In_80</t>
  </si>
  <si>
    <t>Morgan_XGB_In_80</t>
  </si>
  <si>
    <t>Morgan_SVM_In_80</t>
  </si>
  <si>
    <t>Morgan_MLP_In_80</t>
  </si>
  <si>
    <t>Morgan_GBT_in_80</t>
  </si>
  <si>
    <t>Morgan_DT_In_80</t>
  </si>
  <si>
    <t>FeatMorgan_RF_In_80</t>
  </si>
  <si>
    <t>FeatMorgan_XGB_In_80</t>
  </si>
  <si>
    <t>FeatMorgan_SVM_In_80</t>
  </si>
  <si>
    <t>FeatMorgan_MLP_In_80</t>
  </si>
  <si>
    <t>FeatMorgan_GBT_in_80</t>
  </si>
  <si>
    <t>FeatMorgan_DT_In_80</t>
  </si>
  <si>
    <t>AtomPair_RF_In_80</t>
  </si>
  <si>
    <t>AtomPair_XGB_In_80</t>
  </si>
  <si>
    <t>AtomPair_SVM_In_80</t>
  </si>
  <si>
    <t>AtomPair_MLP_In_80</t>
  </si>
  <si>
    <t>AtomPair_GBT_in_80</t>
  </si>
  <si>
    <t>AtomPair_DT_In_80</t>
  </si>
  <si>
    <t>Torison_RF_In_80</t>
  </si>
  <si>
    <t>Torison_XGB_In_80</t>
  </si>
  <si>
    <t>Torison_SVM_In_80</t>
  </si>
  <si>
    <t>Torison_MLP_In_80</t>
  </si>
  <si>
    <t>Torison_GBT_in_80</t>
  </si>
  <si>
    <t>Torison_DT_In_80</t>
  </si>
  <si>
    <t>RDKit_RF_In_80</t>
  </si>
  <si>
    <t>RDKit_XGB_In_80</t>
  </si>
  <si>
    <t>RDKit_SVM_In_80</t>
  </si>
  <si>
    <t>RDKit_MLP_In_80</t>
  </si>
  <si>
    <t>RDKit_GBT_in_80</t>
  </si>
  <si>
    <t>RDKit_DT_In_80</t>
  </si>
  <si>
    <t>Avalon_RF_In_80</t>
  </si>
  <si>
    <t>Avalon_XGB_In_80</t>
  </si>
  <si>
    <t>Avalon_SVM_In_80</t>
  </si>
  <si>
    <t>Avalon_MLP_In_80</t>
  </si>
  <si>
    <t>Avalon_GBT_in_80</t>
  </si>
  <si>
    <t>Avalon_DT_In_80</t>
  </si>
  <si>
    <t>Layerd_RF_In_80</t>
  </si>
  <si>
    <t>Layerd_XGB_In_80</t>
  </si>
  <si>
    <t>Layerd_SVM_In_80</t>
  </si>
  <si>
    <t>Layerd_MLP_In_80</t>
  </si>
  <si>
    <t>Layerd_GBT_in_80</t>
  </si>
  <si>
    <t>Layerd_DT_In_80</t>
  </si>
  <si>
    <t>MACCS_RF_In_80</t>
  </si>
  <si>
    <t>MACCS_XGB_In_80</t>
  </si>
  <si>
    <t>MACCS_SVM_In_80</t>
  </si>
  <si>
    <t>MACCS_MLP_In_80</t>
  </si>
  <si>
    <t>MACCS_GBT_in_80</t>
  </si>
  <si>
    <t>MACCS_DT_In_80</t>
  </si>
  <si>
    <t>Pattern_RF_In_80</t>
  </si>
  <si>
    <t>Pattern_XGB_In_80</t>
  </si>
  <si>
    <t>Pattern_SVM_In_80</t>
  </si>
  <si>
    <t>Pattern_MLP_In_80</t>
  </si>
  <si>
    <t>Pattern_GBT_in_80</t>
  </si>
  <si>
    <t>Pattern_DT_In_80</t>
  </si>
  <si>
    <t>StdCDK_RF_In_80</t>
  </si>
  <si>
    <t>StdCDK_XGB_In_80</t>
  </si>
  <si>
    <t>StdCDK_SVM_In_80</t>
  </si>
  <si>
    <t>StdCDK_MLP_In_80</t>
  </si>
  <si>
    <t>StdCDK_GBT_in_80</t>
  </si>
  <si>
    <t>StdCDK_DT_In_80</t>
  </si>
  <si>
    <t>Extend_RF_In_80</t>
  </si>
  <si>
    <t>Extend_XGB_In_80</t>
  </si>
  <si>
    <t>Extend_SVM_In_80</t>
  </si>
  <si>
    <t>Extend_MLP_In_80</t>
  </si>
  <si>
    <t>Extend_GBT_in_80</t>
  </si>
  <si>
    <t>Extend_DT_In_80</t>
  </si>
  <si>
    <t>Estate_RF_In_80</t>
  </si>
  <si>
    <t>Estate_XGB_In_80</t>
  </si>
  <si>
    <t>Estate_SVM_In_80</t>
  </si>
  <si>
    <t>Estate_MLP_In_80</t>
  </si>
  <si>
    <t>Estate_GBT_in_80</t>
  </si>
  <si>
    <t>Estate_DT_In_80</t>
  </si>
  <si>
    <t>Pubchem_RF_In_80</t>
  </si>
  <si>
    <t>Pubchem_XGB_In_80</t>
  </si>
  <si>
    <t>Pubchem_SVM_In_80</t>
  </si>
  <si>
    <t>Pubchem_MLP_In_80</t>
  </si>
  <si>
    <t>Pubchem_GBT_in_80</t>
  </si>
  <si>
    <t>Pubchem_DT_In_80</t>
  </si>
  <si>
    <t>All_RF_In_80</t>
  </si>
  <si>
    <t>All_XGB_In_80</t>
  </si>
  <si>
    <t>All_SVM_In_80</t>
  </si>
  <si>
    <t>All_MLP_In_80</t>
  </si>
  <si>
    <t>All_GBT_in_80</t>
  </si>
  <si>
    <t>All_DT_In_80</t>
  </si>
  <si>
    <t>Morgan_RF_In_70</t>
  </si>
  <si>
    <t>Morgan_XGB_In_70</t>
  </si>
  <si>
    <t>Morgan_SVM_In_70</t>
  </si>
  <si>
    <t>Morgan_MLP_In_70</t>
  </si>
  <si>
    <t>Morgan_GBT_In_70</t>
  </si>
  <si>
    <t>Morgan_DT_In_70</t>
  </si>
  <si>
    <t>FeatMorgan_RF_In_70</t>
  </si>
  <si>
    <t>FeatMorgan_XGB_In_70</t>
  </si>
  <si>
    <t>FeatMorgan_SVM_In_70</t>
  </si>
  <si>
    <t>FeatMorgan_MLP_In_70</t>
  </si>
  <si>
    <t>FeatMorgan_GBT_In_70</t>
  </si>
  <si>
    <t>FeatMorgan_DT_In_70</t>
  </si>
  <si>
    <t>AtomPair_RF_In_70</t>
  </si>
  <si>
    <t>AtomPair_XGB_In_70</t>
  </si>
  <si>
    <t>AtomPair_SVM_In_70</t>
  </si>
  <si>
    <t>AtomPair_MLP_In_70</t>
  </si>
  <si>
    <t>AtomPair_GBT_In_70</t>
  </si>
  <si>
    <t>AtomPair_DT_In_70</t>
  </si>
  <si>
    <t>Torison_RF_In_70</t>
  </si>
  <si>
    <t>Torison_XGB_In_70</t>
  </si>
  <si>
    <t>Torison_SVM_In_70</t>
  </si>
  <si>
    <t>Torison_MLP_In_70</t>
  </si>
  <si>
    <t>Torison_GBT_In_70</t>
  </si>
  <si>
    <t>Torison_DT_In_70</t>
  </si>
  <si>
    <t>RDKit_RF_In_70</t>
  </si>
  <si>
    <t>RDKit_XGB_In_70</t>
  </si>
  <si>
    <t>RDKit_SVM_In_70</t>
  </si>
  <si>
    <t>RDKit_MLP_In_70</t>
  </si>
  <si>
    <t>RDKit_GBT_In_70</t>
  </si>
  <si>
    <t>RDKit_DT_In_70</t>
  </si>
  <si>
    <t>Avalon_RF_In_70</t>
  </si>
  <si>
    <t>Avalon_XGB_In_70</t>
  </si>
  <si>
    <t>Avalon_SVM_In_70</t>
  </si>
  <si>
    <t>Avalon_MLP_In_70</t>
  </si>
  <si>
    <t>Avalon_GBT_In_70</t>
  </si>
  <si>
    <t>Avalon_DT_In_70</t>
  </si>
  <si>
    <t>Layerd_RF_In_70</t>
  </si>
  <si>
    <t>Layerd_XGB_In_70</t>
  </si>
  <si>
    <t>Layerd_SVM_In_70</t>
  </si>
  <si>
    <t>Layerd_MLP_In_70</t>
  </si>
  <si>
    <t>Layerd_GBT_In_70</t>
  </si>
  <si>
    <t>Layerd_DT_In_70</t>
  </si>
  <si>
    <t>MACCS_RF_In_70</t>
  </si>
  <si>
    <t>MACCS_XGB_In_70</t>
  </si>
  <si>
    <t>MACCS_SVM_In_70</t>
  </si>
  <si>
    <t>MACCS_MLP_In_70</t>
  </si>
  <si>
    <t>MACCS_GBT_In_70</t>
  </si>
  <si>
    <t>MACCS_DT_In_70</t>
  </si>
  <si>
    <t>Pattern_RF_In_70</t>
  </si>
  <si>
    <t>Pattern_XGB_In_70</t>
  </si>
  <si>
    <t>Pattern_SVM_In_70</t>
  </si>
  <si>
    <t>Pattern_MLP_In_70</t>
  </si>
  <si>
    <t>Pattern_GBT_In_70</t>
  </si>
  <si>
    <t>Pattern_DT_In_70</t>
  </si>
  <si>
    <t>StdCDK_RF_In_70</t>
  </si>
  <si>
    <t>StdCDK_XGB_In_70</t>
  </si>
  <si>
    <t>StdCDK_SVM_In_70</t>
  </si>
  <si>
    <t>StdCDK_MLP_In_70</t>
  </si>
  <si>
    <t>StdCDK_GBT_In_70</t>
  </si>
  <si>
    <t>StdCDK_DT_In_70</t>
  </si>
  <si>
    <t>Extend_RF_In_70</t>
  </si>
  <si>
    <t>Extend_XGB_In_70</t>
  </si>
  <si>
    <t>Extend_SVM_In_70</t>
  </si>
  <si>
    <t>Extend_MLP_In_70</t>
  </si>
  <si>
    <t>Extend_GBT_In_70</t>
  </si>
  <si>
    <t>Extend_DT_In_70</t>
  </si>
  <si>
    <t>Estate_RF_In_70</t>
  </si>
  <si>
    <t>Estate_XGB_In_70</t>
  </si>
  <si>
    <t>Estate_SVM_In_70</t>
  </si>
  <si>
    <t>Estate_MLP_In_70</t>
  </si>
  <si>
    <t>Estate_GBT_In_70</t>
  </si>
  <si>
    <t>Estate_DT_In_70</t>
  </si>
  <si>
    <t>Pubchem_RF_In_70</t>
  </si>
  <si>
    <t>Pubchem_XGB_In_70</t>
  </si>
  <si>
    <t>Pubchem_SVM_In_70</t>
  </si>
  <si>
    <t>Pubchem_MLP_In_70</t>
  </si>
  <si>
    <t>Pubchem_GBT_In_70</t>
  </si>
  <si>
    <t>Pubchem_DT_In_70</t>
  </si>
  <si>
    <t>All_RF_In_70</t>
  </si>
  <si>
    <t>All_XGB_In_70</t>
  </si>
  <si>
    <t>All_SVM_In_70</t>
  </si>
  <si>
    <t>All_MLP_In_70</t>
  </si>
  <si>
    <t>All_GBT_In_70</t>
  </si>
  <si>
    <t>All_DT_In_70</t>
  </si>
  <si>
    <t>70:30</t>
  </si>
  <si>
    <t>80:20</t>
  </si>
  <si>
    <t>90:10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</si>
</sst>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6" fontId="4" fillId="0" borderId="3" xfId="0" quotePrefix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3"/>
  <sheetViews>
    <sheetView tabSelected="1" topLeftCell="L1" zoomScale="55" zoomScaleNormal="55" workbookViewId="0">
      <selection activeCell="AJ29" sqref="AJ29"/>
    </sheetView>
  </sheetViews>
  <sheetFormatPr defaultRowHeight="14.5" x14ac:dyDescent="0.35"/>
  <cols>
    <col min="1" max="1" width="18.26953125" customWidth="1"/>
    <col min="7" max="7" width="10.7265625" customWidth="1"/>
    <col min="8" max="26" width="5.7265625" customWidth="1"/>
    <col min="29" max="29" width="11.81640625" bestFit="1" customWidth="1"/>
  </cols>
  <sheetData>
    <row r="1" spans="1:50" x14ac:dyDescent="0.35">
      <c r="A1" t="s">
        <v>0</v>
      </c>
      <c r="B1" t="s">
        <v>1</v>
      </c>
    </row>
    <row r="2" spans="1:50" ht="15" thickBot="1" x14ac:dyDescent="0.4">
      <c r="A2" t="s">
        <v>24</v>
      </c>
      <c r="B2">
        <v>0.98095238095238091</v>
      </c>
      <c r="Z2" s="1"/>
    </row>
    <row r="3" spans="1:50" ht="15.5" thickBot="1" x14ac:dyDescent="0.4">
      <c r="A3" t="s">
        <v>108</v>
      </c>
      <c r="B3">
        <v>0.98206314422530638</v>
      </c>
      <c r="G3" s="16" t="s">
        <v>2</v>
      </c>
      <c r="H3" s="13" t="s">
        <v>3</v>
      </c>
      <c r="I3" s="13"/>
      <c r="J3" s="13"/>
      <c r="K3" s="13" t="s">
        <v>4</v>
      </c>
      <c r="L3" s="13"/>
      <c r="M3" s="13"/>
      <c r="N3" s="13" t="s">
        <v>5</v>
      </c>
      <c r="O3" s="13"/>
      <c r="P3" s="13"/>
      <c r="Q3" s="13" t="s">
        <v>6</v>
      </c>
      <c r="R3" s="13"/>
      <c r="S3" s="13"/>
      <c r="T3" s="13" t="s">
        <v>7</v>
      </c>
      <c r="U3" s="13"/>
      <c r="V3" s="13"/>
      <c r="W3" s="13" t="s">
        <v>8</v>
      </c>
      <c r="X3" s="13"/>
      <c r="Y3" s="13"/>
      <c r="Z3" s="14" t="s">
        <v>9</v>
      </c>
      <c r="AC3" s="18" t="s">
        <v>2</v>
      </c>
      <c r="AD3" s="19" t="s">
        <v>3</v>
      </c>
      <c r="AE3" s="19"/>
      <c r="AF3" s="19"/>
      <c r="AG3" s="19" t="s">
        <v>4</v>
      </c>
      <c r="AH3" s="19"/>
      <c r="AI3" s="19"/>
      <c r="AJ3" s="19" t="s">
        <v>5</v>
      </c>
      <c r="AK3" s="19"/>
      <c r="AL3" s="19"/>
      <c r="AM3" s="19" t="s">
        <v>6</v>
      </c>
      <c r="AN3" s="19"/>
      <c r="AO3" s="19"/>
      <c r="AP3" s="19" t="s">
        <v>7</v>
      </c>
      <c r="AQ3" s="19"/>
      <c r="AR3" s="19"/>
      <c r="AS3" s="19" t="s">
        <v>8</v>
      </c>
      <c r="AT3" s="19"/>
      <c r="AU3" s="19"/>
      <c r="AV3" s="19" t="s">
        <v>9</v>
      </c>
      <c r="AW3" s="19"/>
      <c r="AX3" s="19"/>
    </row>
    <row r="4" spans="1:50" ht="15.5" thickBot="1" x14ac:dyDescent="0.4">
      <c r="A4" t="s">
        <v>192</v>
      </c>
      <c r="B4">
        <v>0.98255867891270066</v>
      </c>
      <c r="G4" s="17"/>
      <c r="H4" s="10">
        <v>70</v>
      </c>
      <c r="I4" s="10">
        <v>80</v>
      </c>
      <c r="J4" s="10">
        <v>90</v>
      </c>
      <c r="K4" s="10">
        <v>70</v>
      </c>
      <c r="L4" s="10">
        <v>80</v>
      </c>
      <c r="M4" s="10">
        <v>90</v>
      </c>
      <c r="N4" s="10">
        <v>70</v>
      </c>
      <c r="O4" s="10">
        <v>80</v>
      </c>
      <c r="P4" s="10">
        <v>90</v>
      </c>
      <c r="Q4" s="10">
        <v>70</v>
      </c>
      <c r="R4" s="10">
        <v>80</v>
      </c>
      <c r="S4" s="10">
        <v>90</v>
      </c>
      <c r="T4" s="10">
        <v>70</v>
      </c>
      <c r="U4" s="10">
        <v>80</v>
      </c>
      <c r="V4" s="10">
        <v>90</v>
      </c>
      <c r="W4" s="10">
        <v>70</v>
      </c>
      <c r="X4" s="10">
        <v>80</v>
      </c>
      <c r="Y4" s="10">
        <v>90</v>
      </c>
      <c r="Z4" s="15"/>
      <c r="AC4" s="20"/>
      <c r="AD4" s="21" t="s">
        <v>276</v>
      </c>
      <c r="AE4" s="21" t="s">
        <v>277</v>
      </c>
      <c r="AF4" s="21" t="s">
        <v>278</v>
      </c>
      <c r="AG4" s="21" t="s">
        <v>276</v>
      </c>
      <c r="AH4" s="21" t="s">
        <v>277</v>
      </c>
      <c r="AI4" s="21" t="s">
        <v>278</v>
      </c>
      <c r="AJ4" s="21" t="s">
        <v>276</v>
      </c>
      <c r="AK4" s="21" t="s">
        <v>277</v>
      </c>
      <c r="AL4" s="21" t="s">
        <v>278</v>
      </c>
      <c r="AM4" s="21" t="s">
        <v>276</v>
      </c>
      <c r="AN4" s="21" t="s">
        <v>277</v>
      </c>
      <c r="AO4" s="21" t="s">
        <v>278</v>
      </c>
      <c r="AP4" s="21" t="s">
        <v>276</v>
      </c>
      <c r="AQ4" s="21" t="s">
        <v>277</v>
      </c>
      <c r="AR4" s="21" t="s">
        <v>278</v>
      </c>
      <c r="AS4" s="21" t="s">
        <v>276</v>
      </c>
      <c r="AT4" s="21" t="s">
        <v>277</v>
      </c>
      <c r="AU4" s="21" t="s">
        <v>278</v>
      </c>
      <c r="AV4" s="21" t="s">
        <v>276</v>
      </c>
      <c r="AW4" s="21" t="s">
        <v>277</v>
      </c>
      <c r="AX4" s="21" t="s">
        <v>278</v>
      </c>
    </row>
    <row r="5" spans="1:50" ht="15.5" x14ac:dyDescent="0.35">
      <c r="A5" t="s">
        <v>25</v>
      </c>
      <c r="B5">
        <v>0.9913419913419913</v>
      </c>
      <c r="G5" s="8" t="s">
        <v>10</v>
      </c>
      <c r="H5" s="2">
        <f t="shared" ref="H5:H18" si="0">INDEX($B$2:$B$253,MATCH(G5&amp;"_"&amp;$H$3&amp;"_In_"&amp;$H$4,$A$2:$A$253,0))</f>
        <v>0.99239261527043321</v>
      </c>
      <c r="I5" s="2">
        <f t="shared" ref="I5:I18" si="1">INDEX($B$2:$B$253,MATCH(G5&amp;"_"&amp;$H$3&amp;"_In_"&amp;$I$4,$A$2:$A$253,0))</f>
        <v>0.9919649379108838</v>
      </c>
      <c r="J5" s="2">
        <f t="shared" ref="J5:J18" si="2">INDEX($B$2:$B$253,MATCH(G5&amp;"_"&amp;$H$3&amp;"_In_"&amp;$J$4,$A$2:$A$253,0))</f>
        <v>0.99184704184704187</v>
      </c>
      <c r="K5" s="3">
        <f t="shared" ref="K5:K18" si="3">INDEX($B$2:$B$253,MATCH(G5&amp;"_"&amp;$K$3&amp;"_In_"&amp;$K$4,$A$2:$A$253,0))</f>
        <v>0.98255867891270066</v>
      </c>
      <c r="L5" s="3">
        <f>INDEX($B$2:$B$253,MATCH(G5&amp;"_"&amp;$K$3&amp;"_In_"&amp;$L$4,$A$2:$A$253,0))</f>
        <v>0.98206314422530638</v>
      </c>
      <c r="M5" s="3">
        <f t="shared" ref="M5:M18" si="4">INDEX($B$2:$B$253,MATCH(G5&amp;"_"&amp;$K$3&amp;"_In_"&amp;$M$4,$A$2:$A$253,0))</f>
        <v>0.98095238095238091</v>
      </c>
      <c r="N5" s="2">
        <f t="shared" ref="N5:N18" si="5">INDEX($B$2:$B$253,MATCH(G5&amp;"_"&amp;$N$3&amp;"_In_"&amp;$N$4,$A$2:$A$253,0))</f>
        <v>0.99165043139437792</v>
      </c>
      <c r="O5" s="2">
        <f t="shared" ref="O5:O18" si="6">INDEX($B$2:$B$253,MATCH(G5&amp;"_"&amp;$N$3&amp;"_In_"&amp;$O$4,$A$2:$A$253,0))</f>
        <v>0.99131563996428862</v>
      </c>
      <c r="P5" s="2">
        <f t="shared" ref="P5:P18" si="7">INDEX($B$2:$B$253,MATCH(G5&amp;"_"&amp;$N$3&amp;"_In_"&amp;$P$4,$A$2:$A$253,0))</f>
        <v>0.9913419913419913</v>
      </c>
      <c r="Q5" s="3">
        <f t="shared" ref="Q5:Q18" si="8">INDEX($B$2:$B$253,MATCH(G5&amp;"_"&amp;$Q$3&amp;"_In_"&amp;$Q$4,$A$2:$A$253,0))</f>
        <v>0.68911772891733925</v>
      </c>
      <c r="R5" s="3">
        <f t="shared" ref="R5:R18" si="9">INDEX($B$2:$B$253,MATCH(G5&amp;"_"&amp;$Q$3&amp;"_In_"&amp;$R$4,$A$2:$A$253,0))</f>
        <v>0.68971674377079784</v>
      </c>
      <c r="S5" s="3">
        <f t="shared" ref="S5:S18" si="10">INDEX($B$2:$B$253,MATCH(G5&amp;"_"&amp;$Q$3&amp;"_In_"&amp;$S$4,$A$2:$A$253,0))</f>
        <v>0.688961038961039</v>
      </c>
      <c r="T5" s="2">
        <f t="shared" ref="T5:T18" si="11">INDEX($B$2:$B$253,MATCH(G5&amp;"_"&amp;$T$3&amp;"_In_"&amp;$T$4,$A$2:$A$253,0))</f>
        <v>0.9090824751832266</v>
      </c>
      <c r="U5" s="2">
        <f t="shared" ref="U5:U18" si="12">INDEX($B$2:$B$253,MATCH(G5&amp;"_"&amp;$T$3&amp;"_In_"&amp;$U$4,$A$2:$A$253,0))</f>
        <v>0.90877363850336823</v>
      </c>
      <c r="V5" s="2">
        <f t="shared" ref="V5:V18" si="13">INDEX($B$2:$B$253,MATCH(G5&amp;"_"&amp;$T$3&amp;"_In_"&amp;$V$4,$A$2:$A$253,0))</f>
        <v>0.90634920634920635</v>
      </c>
      <c r="W5" s="3">
        <f t="shared" ref="W5:W18" si="14">INDEX($B$2:$B$253,MATCH(G5&amp;"_"&amp;$W$3&amp;"_In_"&amp;$W$4,$A$2:$A$253,0))</f>
        <v>0.9467483068930328</v>
      </c>
      <c r="X5" s="3">
        <f t="shared" ref="X5:X18" si="15">INDEX($B$2:$B$253,MATCH(G5&amp;"_"&amp;$W$3&amp;"_In_"&amp;$X$4,$A$2:$A$253,0))</f>
        <v>0.94075156237318402</v>
      </c>
      <c r="Y5" s="3">
        <f t="shared" ref="Y5:Y18" si="16">INDEX($B$2:$B$253,MATCH(G5&amp;"_"&amp;$W$3&amp;"_In_"&amp;$Y$4,$A$2:$A$253,0))</f>
        <v>0.94134199134199137</v>
      </c>
      <c r="Z5" s="4">
        <f>AVERAGE(H5:Y5)</f>
        <v>0.91760719745069941</v>
      </c>
      <c r="AC5" s="22" t="s">
        <v>10</v>
      </c>
      <c r="AD5" s="23">
        <v>0.99239261527043321</v>
      </c>
      <c r="AE5" s="23">
        <v>0.9919649379108838</v>
      </c>
      <c r="AF5" s="23">
        <v>0.99184704184704187</v>
      </c>
      <c r="AG5" s="23">
        <v>0.98255867891270066</v>
      </c>
      <c r="AH5" s="23">
        <v>0.98206314422530638</v>
      </c>
      <c r="AI5" s="23">
        <v>0.98095238095238091</v>
      </c>
      <c r="AJ5" s="23">
        <v>0.99165043139437792</v>
      </c>
      <c r="AK5" s="23">
        <v>0.99131563996428862</v>
      </c>
      <c r="AL5" s="23">
        <v>0.9913419913419913</v>
      </c>
      <c r="AM5" s="23">
        <v>0.68911772891733925</v>
      </c>
      <c r="AN5" s="23">
        <v>0.68971674377079784</v>
      </c>
      <c r="AO5" s="23">
        <v>0.688961038961039</v>
      </c>
      <c r="AP5" s="23">
        <v>0.9090824751832266</v>
      </c>
      <c r="AQ5" s="23">
        <v>0.90877363850336823</v>
      </c>
      <c r="AR5" s="23">
        <v>0.90634920634920635</v>
      </c>
      <c r="AS5" s="23">
        <v>0.9467483068930328</v>
      </c>
      <c r="AT5" s="23">
        <v>0.94075156237318402</v>
      </c>
      <c r="AU5" s="23">
        <v>0.94134199134199137</v>
      </c>
      <c r="AV5" s="23">
        <f>AVERAGE(AD5,AG5,AJ5,AM5,AP5,AS5)</f>
        <v>0.91859170609518515</v>
      </c>
      <c r="AW5" s="23">
        <f t="shared" ref="AW5:AX18" si="17">AVERAGE(AE5,AH5,AK5,AN5,AQ5,AT5)</f>
        <v>0.91743094445797146</v>
      </c>
      <c r="AX5" s="23">
        <f t="shared" si="17"/>
        <v>0.91679894179894184</v>
      </c>
    </row>
    <row r="6" spans="1:50" ht="15.5" customHeight="1" x14ac:dyDescent="0.35">
      <c r="A6" t="s">
        <v>109</v>
      </c>
      <c r="B6">
        <v>0.99131563996428862</v>
      </c>
      <c r="G6" s="8" t="s">
        <v>11</v>
      </c>
      <c r="H6" s="2">
        <f t="shared" si="0"/>
        <v>0.98775396604508769</v>
      </c>
      <c r="I6" s="2">
        <f t="shared" si="1"/>
        <v>0.98685171658144633</v>
      </c>
      <c r="J6" s="2">
        <f t="shared" si="2"/>
        <v>0.98672438672438667</v>
      </c>
      <c r="K6" s="3">
        <f t="shared" si="3"/>
        <v>0.97031264495778824</v>
      </c>
      <c r="L6" s="3">
        <f t="shared" ref="L6:L18" si="18">INDEX($B$2:$B$253,MATCH(G6&amp;"_"&amp;$K$3&amp;"_In_"&amp;$L$4,$A$2:$A$253,0))</f>
        <v>0.97061926791656516</v>
      </c>
      <c r="M6" s="3">
        <f t="shared" si="4"/>
        <v>0.96868686868686871</v>
      </c>
      <c r="N6" s="2">
        <f t="shared" si="5"/>
        <v>0.98719732813804617</v>
      </c>
      <c r="O6" s="2">
        <f t="shared" si="6"/>
        <v>0.98604009414820226</v>
      </c>
      <c r="P6" s="2">
        <f t="shared" si="7"/>
        <v>0.98614718614718611</v>
      </c>
      <c r="Q6" s="3">
        <f t="shared" si="8"/>
        <v>0.69060209666944983</v>
      </c>
      <c r="R6" s="3">
        <f t="shared" si="9"/>
        <v>0.68955441928414907</v>
      </c>
      <c r="S6" s="3">
        <f t="shared" si="10"/>
        <v>0.68759018759018764</v>
      </c>
      <c r="T6" s="2">
        <f t="shared" si="11"/>
        <v>0.95110863716485761</v>
      </c>
      <c r="U6" s="2">
        <f t="shared" si="12"/>
        <v>0.95154614073532995</v>
      </c>
      <c r="V6" s="2">
        <f t="shared" si="13"/>
        <v>0.94992784992784995</v>
      </c>
      <c r="W6" s="3">
        <f t="shared" si="14"/>
        <v>0.91168011874942012</v>
      </c>
      <c r="X6" s="3">
        <f t="shared" si="15"/>
        <v>0.91981170359548736</v>
      </c>
      <c r="Y6" s="3">
        <f t="shared" si="16"/>
        <v>0.90216450216450217</v>
      </c>
      <c r="Z6" s="4">
        <f t="shared" ref="Z6:Z18" si="19">AVERAGE(H6:Y6)</f>
        <v>0.91579550640148943</v>
      </c>
      <c r="AC6" s="22" t="s">
        <v>11</v>
      </c>
      <c r="AD6" s="23">
        <v>0.98775396604508769</v>
      </c>
      <c r="AE6" s="23">
        <v>0.98685171658144633</v>
      </c>
      <c r="AF6" s="23">
        <v>0.98672438672438667</v>
      </c>
      <c r="AG6" s="23">
        <v>0.97031264495778824</v>
      </c>
      <c r="AH6" s="23">
        <v>0.97061926791656516</v>
      </c>
      <c r="AI6" s="23">
        <v>0.96868686868686871</v>
      </c>
      <c r="AJ6" s="23">
        <v>0.98719732813804617</v>
      </c>
      <c r="AK6" s="23">
        <v>0.98604009414820226</v>
      </c>
      <c r="AL6" s="23">
        <v>0.98614718614718611</v>
      </c>
      <c r="AM6" s="23">
        <v>0.69060209666944983</v>
      </c>
      <c r="AN6" s="23">
        <v>0.68955441928414907</v>
      </c>
      <c r="AO6" s="23">
        <v>0.68759018759018764</v>
      </c>
      <c r="AP6" s="23">
        <v>0.95110863716485761</v>
      </c>
      <c r="AQ6" s="23">
        <v>0.95154614073532995</v>
      </c>
      <c r="AR6" s="23">
        <v>0.94992784992784995</v>
      </c>
      <c r="AS6" s="23">
        <v>0.91168011874942012</v>
      </c>
      <c r="AT6" s="23">
        <v>0.91981170359548736</v>
      </c>
      <c r="AU6" s="23">
        <v>0.90216450216450217</v>
      </c>
      <c r="AV6" s="23">
        <f t="shared" ref="AV6:AV18" si="20">AVERAGE(AD6,AG6,AJ6,AM6,AP6,AS6)</f>
        <v>0.91644246528744178</v>
      </c>
      <c r="AW6" s="23">
        <f t="shared" si="17"/>
        <v>0.91740389037686343</v>
      </c>
      <c r="AX6" s="23">
        <f t="shared" si="17"/>
        <v>0.91354016354016343</v>
      </c>
    </row>
    <row r="7" spans="1:50" ht="15.5" x14ac:dyDescent="0.35">
      <c r="A7" t="s">
        <v>193</v>
      </c>
      <c r="B7">
        <v>0.99165043139437792</v>
      </c>
      <c r="G7" s="8" t="s">
        <v>12</v>
      </c>
      <c r="H7" s="2">
        <f t="shared" si="0"/>
        <v>0.99879395120141012</v>
      </c>
      <c r="I7" s="2">
        <f t="shared" si="1"/>
        <v>0.99894489083678273</v>
      </c>
      <c r="J7" s="2">
        <f t="shared" si="2"/>
        <v>0.99855699855699853</v>
      </c>
      <c r="K7" s="3">
        <f t="shared" si="3"/>
        <v>0.9972168104647926</v>
      </c>
      <c r="L7" s="3">
        <f t="shared" si="18"/>
        <v>0.99748397045694348</v>
      </c>
      <c r="M7" s="3">
        <f t="shared" si="4"/>
        <v>0.99682539682539684</v>
      </c>
      <c r="N7" s="2">
        <f t="shared" si="5"/>
        <v>0.99879395120141012</v>
      </c>
      <c r="O7" s="2">
        <f t="shared" si="6"/>
        <v>0.99894489083678273</v>
      </c>
      <c r="P7" s="2">
        <f t="shared" si="7"/>
        <v>0.99855699855699853</v>
      </c>
      <c r="Q7" s="3">
        <f t="shared" si="8"/>
        <v>0.68475739864551444</v>
      </c>
      <c r="R7" s="3">
        <f t="shared" si="9"/>
        <v>0.66009252495738979</v>
      </c>
      <c r="S7" s="3">
        <f t="shared" si="10"/>
        <v>0.66774891774891776</v>
      </c>
      <c r="T7" s="2">
        <f t="shared" si="11"/>
        <v>0.87067445959736522</v>
      </c>
      <c r="U7" s="2">
        <f t="shared" si="12"/>
        <v>0.87005924843762683</v>
      </c>
      <c r="V7" s="2">
        <f t="shared" si="13"/>
        <v>0.87395382395382393</v>
      </c>
      <c r="W7" s="3">
        <f t="shared" si="14"/>
        <v>0.86306707486779854</v>
      </c>
      <c r="X7" s="3">
        <f t="shared" si="15"/>
        <v>0.83459134810486157</v>
      </c>
      <c r="Y7" s="3">
        <f t="shared" si="16"/>
        <v>0.83455988455988461</v>
      </c>
      <c r="Z7" s="4">
        <f t="shared" si="19"/>
        <v>0.89686791887837225</v>
      </c>
      <c r="AC7" s="22" t="s">
        <v>12</v>
      </c>
      <c r="AD7" s="23">
        <v>0.99879395120141012</v>
      </c>
      <c r="AE7" s="23">
        <v>0.99894489083678273</v>
      </c>
      <c r="AF7" s="23">
        <v>0.99855699855699853</v>
      </c>
      <c r="AG7" s="23">
        <v>0.9972168104647926</v>
      </c>
      <c r="AH7" s="23">
        <v>0.99748397045694348</v>
      </c>
      <c r="AI7" s="23">
        <v>0.99682539682539684</v>
      </c>
      <c r="AJ7" s="23">
        <v>0.99879395120141012</v>
      </c>
      <c r="AK7" s="23">
        <v>0.99894489083678273</v>
      </c>
      <c r="AL7" s="23">
        <v>0.99855699855699853</v>
      </c>
      <c r="AM7" s="23">
        <v>0.68475739864551444</v>
      </c>
      <c r="AN7" s="23">
        <v>0.66009252495738979</v>
      </c>
      <c r="AO7" s="23">
        <v>0.66774891774891776</v>
      </c>
      <c r="AP7" s="23">
        <v>0.87067445959736522</v>
      </c>
      <c r="AQ7" s="23">
        <v>0.87005924843762683</v>
      </c>
      <c r="AR7" s="23">
        <v>0.87395382395382393</v>
      </c>
      <c r="AS7" s="23">
        <v>0.86306707486779854</v>
      </c>
      <c r="AT7" s="23">
        <v>0.83459134810486157</v>
      </c>
      <c r="AU7" s="23">
        <v>0.83455988455988461</v>
      </c>
      <c r="AV7" s="23">
        <f t="shared" si="20"/>
        <v>0.9022172743297151</v>
      </c>
      <c r="AW7" s="23">
        <f t="shared" si="17"/>
        <v>0.89335281227173124</v>
      </c>
      <c r="AX7" s="23">
        <f t="shared" si="17"/>
        <v>0.89503367003367007</v>
      </c>
    </row>
    <row r="8" spans="1:50" ht="15.5" x14ac:dyDescent="0.35">
      <c r="A8" t="s">
        <v>26</v>
      </c>
      <c r="B8">
        <v>0.688961038961039</v>
      </c>
      <c r="G8" s="8" t="s">
        <v>13</v>
      </c>
      <c r="H8" s="2">
        <f t="shared" si="0"/>
        <v>0.98775396604508769</v>
      </c>
      <c r="I8" s="2">
        <f t="shared" si="1"/>
        <v>0.98806915023131237</v>
      </c>
      <c r="J8" s="2">
        <f t="shared" si="2"/>
        <v>0.98722943722943723</v>
      </c>
      <c r="K8" s="3">
        <f t="shared" si="3"/>
        <v>0.97689952685777903</v>
      </c>
      <c r="L8" s="3">
        <f t="shared" si="18"/>
        <v>0.97581365148932719</v>
      </c>
      <c r="M8" s="3">
        <f t="shared" si="4"/>
        <v>0.97532467532467537</v>
      </c>
      <c r="N8" s="2">
        <f t="shared" si="5"/>
        <v>0.98756842007607382</v>
      </c>
      <c r="O8" s="2">
        <f t="shared" si="6"/>
        <v>0.98733869004139274</v>
      </c>
      <c r="P8" s="2">
        <f t="shared" si="7"/>
        <v>0.98665223665223667</v>
      </c>
      <c r="Q8" s="3">
        <f t="shared" si="8"/>
        <v>0.68791168011874937</v>
      </c>
      <c r="R8" s="3">
        <f t="shared" si="9"/>
        <v>0.68898628358087821</v>
      </c>
      <c r="S8" s="3">
        <f t="shared" si="10"/>
        <v>0.68455988455988459</v>
      </c>
      <c r="T8" s="2">
        <f t="shared" si="11"/>
        <v>0.86872622692272006</v>
      </c>
      <c r="U8" s="2">
        <f t="shared" si="12"/>
        <v>0.86803019235451673</v>
      </c>
      <c r="V8" s="2">
        <f t="shared" si="13"/>
        <v>0.87092352092352088</v>
      </c>
      <c r="W8" s="3">
        <f t="shared" si="14"/>
        <v>0.82846275164672045</v>
      </c>
      <c r="X8" s="3">
        <f t="shared" si="15"/>
        <v>0.81048616183751321</v>
      </c>
      <c r="Y8" s="3">
        <f t="shared" si="16"/>
        <v>0.80577200577200581</v>
      </c>
      <c r="Z8" s="4">
        <f t="shared" si="19"/>
        <v>0.88702824787021284</v>
      </c>
      <c r="AC8" s="22" t="s">
        <v>13</v>
      </c>
      <c r="AD8" s="23">
        <v>0.98775396604508769</v>
      </c>
      <c r="AE8" s="23">
        <v>0.98806915023131237</v>
      </c>
      <c r="AF8" s="23">
        <v>0.98722943722943723</v>
      </c>
      <c r="AG8" s="23">
        <v>0.97689952685777903</v>
      </c>
      <c r="AH8" s="23">
        <v>0.97581365148932719</v>
      </c>
      <c r="AI8" s="23">
        <v>0.97532467532467537</v>
      </c>
      <c r="AJ8" s="23">
        <v>0.98756842007607382</v>
      </c>
      <c r="AK8" s="23">
        <v>0.98733869004139274</v>
      </c>
      <c r="AL8" s="23">
        <v>0.98665223665223667</v>
      </c>
      <c r="AM8" s="23">
        <v>0.68791168011874937</v>
      </c>
      <c r="AN8" s="23">
        <v>0.68898628358087821</v>
      </c>
      <c r="AO8" s="23">
        <v>0.68455988455988459</v>
      </c>
      <c r="AP8" s="23">
        <v>0.86872622692272006</v>
      </c>
      <c r="AQ8" s="23">
        <v>0.86803019235451673</v>
      </c>
      <c r="AR8" s="23">
        <v>0.87092352092352088</v>
      </c>
      <c r="AS8" s="23">
        <v>0.82846275164672045</v>
      </c>
      <c r="AT8" s="23">
        <v>0.81048616183751321</v>
      </c>
      <c r="AU8" s="23">
        <v>0.80577200577200581</v>
      </c>
      <c r="AV8" s="23">
        <f t="shared" si="20"/>
        <v>0.88955376194452163</v>
      </c>
      <c r="AW8" s="23">
        <f t="shared" si="17"/>
        <v>0.88645402158915676</v>
      </c>
      <c r="AX8" s="23">
        <f t="shared" si="17"/>
        <v>0.88507696007696024</v>
      </c>
    </row>
    <row r="9" spans="1:50" ht="15.5" x14ac:dyDescent="0.35">
      <c r="A9" t="s">
        <v>110</v>
      </c>
      <c r="B9">
        <v>0.68971674377079784</v>
      </c>
      <c r="G9" s="8" t="s">
        <v>14</v>
      </c>
      <c r="H9" s="2">
        <f t="shared" si="0"/>
        <v>0.95778829204935523</v>
      </c>
      <c r="I9" s="2">
        <f t="shared" si="1"/>
        <v>0.95316938560181808</v>
      </c>
      <c r="J9" s="2">
        <f t="shared" si="2"/>
        <v>0.95252525252525255</v>
      </c>
      <c r="K9" s="3">
        <f t="shared" si="3"/>
        <v>0.91427776231561364</v>
      </c>
      <c r="L9" s="3">
        <f t="shared" si="18"/>
        <v>0.91177664150637128</v>
      </c>
      <c r="M9" s="3">
        <f t="shared" si="4"/>
        <v>0.9094516594516594</v>
      </c>
      <c r="N9" s="2">
        <f t="shared" si="5"/>
        <v>0.95509787549865477</v>
      </c>
      <c r="O9" s="2">
        <f t="shared" si="6"/>
        <v>0.95170846522197872</v>
      </c>
      <c r="P9" s="2">
        <f t="shared" si="7"/>
        <v>0.95151515151515154</v>
      </c>
      <c r="Q9" s="3">
        <f t="shared" si="8"/>
        <v>0.62157899619630763</v>
      </c>
      <c r="R9" s="3">
        <f t="shared" si="9"/>
        <v>0.62218975732489246</v>
      </c>
      <c r="S9" s="3">
        <f t="shared" si="10"/>
        <v>0.60678210678210676</v>
      </c>
      <c r="T9" s="2">
        <f t="shared" si="11"/>
        <v>0.9187308655719455</v>
      </c>
      <c r="U9" s="2">
        <f t="shared" si="12"/>
        <v>0.91948705462218971</v>
      </c>
      <c r="V9" s="2">
        <f t="shared" si="13"/>
        <v>0.91659451659451663</v>
      </c>
      <c r="W9" s="3">
        <f t="shared" si="14"/>
        <v>0.70386863345393824</v>
      </c>
      <c r="X9" s="3">
        <f t="shared" si="15"/>
        <v>0.69750831912994071</v>
      </c>
      <c r="Y9" s="3">
        <f t="shared" si="16"/>
        <v>0.69956709956709962</v>
      </c>
      <c r="Z9" s="4">
        <f t="shared" si="19"/>
        <v>0.84242321305159951</v>
      </c>
      <c r="AC9" s="22" t="s">
        <v>14</v>
      </c>
      <c r="AD9" s="23">
        <v>0.95778829204935523</v>
      </c>
      <c r="AE9" s="23">
        <v>0.95316938560181808</v>
      </c>
      <c r="AF9" s="23">
        <v>0.95252525252525255</v>
      </c>
      <c r="AG9" s="23">
        <v>0.91427776231561364</v>
      </c>
      <c r="AH9" s="23">
        <v>0.91177664150637128</v>
      </c>
      <c r="AI9" s="23">
        <v>0.9094516594516594</v>
      </c>
      <c r="AJ9" s="23">
        <v>0.95509787549865477</v>
      </c>
      <c r="AK9" s="23">
        <v>0.95170846522197872</v>
      </c>
      <c r="AL9" s="23">
        <v>0.95151515151515154</v>
      </c>
      <c r="AM9" s="23">
        <v>0.62157899619630763</v>
      </c>
      <c r="AN9" s="23">
        <v>0.62218975732489246</v>
      </c>
      <c r="AO9" s="23">
        <v>0.60678210678210676</v>
      </c>
      <c r="AP9" s="23">
        <v>0.9187308655719455</v>
      </c>
      <c r="AQ9" s="23">
        <v>0.91948705462218971</v>
      </c>
      <c r="AR9" s="23">
        <v>0.91659451659451663</v>
      </c>
      <c r="AS9" s="23">
        <v>0.70386863345393824</v>
      </c>
      <c r="AT9" s="23">
        <v>0.69750831912994071</v>
      </c>
      <c r="AU9" s="23">
        <v>0.69956709956709962</v>
      </c>
      <c r="AV9" s="23">
        <f t="shared" si="20"/>
        <v>0.84522373751430246</v>
      </c>
      <c r="AW9" s="23">
        <f t="shared" si="17"/>
        <v>0.8426399372345319</v>
      </c>
      <c r="AX9" s="23">
        <f t="shared" si="17"/>
        <v>0.83940596440596449</v>
      </c>
    </row>
    <row r="10" spans="1:50" ht="15.5" x14ac:dyDescent="0.35">
      <c r="A10" t="s">
        <v>194</v>
      </c>
      <c r="B10">
        <v>0.68911772891733925</v>
      </c>
      <c r="G10" s="8" t="s">
        <v>15</v>
      </c>
      <c r="H10" s="2">
        <f t="shared" si="0"/>
        <v>0.99248538825494015</v>
      </c>
      <c r="I10" s="2">
        <f t="shared" si="1"/>
        <v>0.99180261342423504</v>
      </c>
      <c r="J10" s="2">
        <f t="shared" si="2"/>
        <v>0.99148629148629153</v>
      </c>
      <c r="K10" s="3">
        <f t="shared" si="3"/>
        <v>0.98153817608312455</v>
      </c>
      <c r="L10" s="3">
        <f t="shared" si="18"/>
        <v>0.98068338608879146</v>
      </c>
      <c r="M10" s="3">
        <f t="shared" si="4"/>
        <v>0.97979797979797978</v>
      </c>
      <c r="N10" s="2">
        <f t="shared" si="5"/>
        <v>0.99165043139437792</v>
      </c>
      <c r="O10" s="2">
        <f t="shared" si="6"/>
        <v>0.99147796445093739</v>
      </c>
      <c r="P10" s="2">
        <f t="shared" si="7"/>
        <v>0.99062049062049062</v>
      </c>
      <c r="Q10" s="3">
        <f t="shared" si="8"/>
        <v>0.73838018369050928</v>
      </c>
      <c r="R10" s="3">
        <f t="shared" si="9"/>
        <v>0.75091307523739959</v>
      </c>
      <c r="S10" s="3">
        <f t="shared" si="10"/>
        <v>0.72958152958152955</v>
      </c>
      <c r="T10" s="2">
        <f t="shared" si="11"/>
        <v>0.92262733092123572</v>
      </c>
      <c r="U10" s="2">
        <f t="shared" si="12"/>
        <v>0.9246002759516273</v>
      </c>
      <c r="V10" s="2">
        <f t="shared" si="13"/>
        <v>0.92568542568542567</v>
      </c>
      <c r="W10" s="3">
        <f t="shared" si="14"/>
        <v>0.70989887744688751</v>
      </c>
      <c r="X10" s="3">
        <f t="shared" si="15"/>
        <v>0.72899926953981009</v>
      </c>
      <c r="Y10" s="3">
        <f t="shared" si="16"/>
        <v>0.69718614718614713</v>
      </c>
      <c r="Z10" s="4">
        <f t="shared" si="19"/>
        <v>0.88996749093565242</v>
      </c>
      <c r="AC10" s="22" t="s">
        <v>15</v>
      </c>
      <c r="AD10" s="23">
        <v>0.99248538825494015</v>
      </c>
      <c r="AE10" s="23">
        <v>0.99180261342423504</v>
      </c>
      <c r="AF10" s="23">
        <v>0.99148629148629153</v>
      </c>
      <c r="AG10" s="23">
        <v>0.98153817608312455</v>
      </c>
      <c r="AH10" s="23">
        <v>0.98068338608879146</v>
      </c>
      <c r="AI10" s="23">
        <v>0.97979797979797978</v>
      </c>
      <c r="AJ10" s="23">
        <v>0.99165043139437792</v>
      </c>
      <c r="AK10" s="23">
        <v>0.99147796445093739</v>
      </c>
      <c r="AL10" s="23">
        <v>0.99062049062049062</v>
      </c>
      <c r="AM10" s="23">
        <v>0.73838018369050928</v>
      </c>
      <c r="AN10" s="23">
        <v>0.75091307523739959</v>
      </c>
      <c r="AO10" s="23">
        <v>0.72958152958152955</v>
      </c>
      <c r="AP10" s="23">
        <v>0.92262733092123572</v>
      </c>
      <c r="AQ10" s="23">
        <v>0.9246002759516273</v>
      </c>
      <c r="AR10" s="23">
        <v>0.92568542568542567</v>
      </c>
      <c r="AS10" s="23">
        <v>0.70989887744688751</v>
      </c>
      <c r="AT10" s="23">
        <v>0.72899926953981009</v>
      </c>
      <c r="AU10" s="23">
        <v>0.69718614718614713</v>
      </c>
      <c r="AV10" s="23">
        <f t="shared" si="20"/>
        <v>0.88943006463184593</v>
      </c>
      <c r="AW10" s="23">
        <f t="shared" si="17"/>
        <v>0.89474609744880018</v>
      </c>
      <c r="AX10" s="23">
        <f t="shared" si="17"/>
        <v>0.88572631072631058</v>
      </c>
    </row>
    <row r="11" spans="1:50" ht="15.5" x14ac:dyDescent="0.35">
      <c r="A11" t="s">
        <v>27</v>
      </c>
      <c r="B11">
        <v>0.94134199134199137</v>
      </c>
      <c r="G11" s="8" t="s">
        <v>16</v>
      </c>
      <c r="H11" s="2">
        <f t="shared" si="0"/>
        <v>0.98098153817608313</v>
      </c>
      <c r="I11" s="2">
        <f t="shared" si="1"/>
        <v>0.97548900251602955</v>
      </c>
      <c r="J11" s="2">
        <f t="shared" si="2"/>
        <v>0.97402597402597402</v>
      </c>
      <c r="K11" s="3">
        <f t="shared" si="3"/>
        <v>0.96799332034511554</v>
      </c>
      <c r="L11" s="3">
        <f t="shared" si="18"/>
        <v>0.96388280172063956</v>
      </c>
      <c r="M11" s="3">
        <f t="shared" si="4"/>
        <v>0.96378066378066374</v>
      </c>
      <c r="N11" s="2">
        <f t="shared" si="5"/>
        <v>0.97458020224510622</v>
      </c>
      <c r="O11" s="2">
        <f t="shared" si="6"/>
        <v>0.97167437707978244</v>
      </c>
      <c r="P11" s="2">
        <f t="shared" si="7"/>
        <v>0.96847041847041848</v>
      </c>
      <c r="Q11" s="3">
        <f t="shared" si="8"/>
        <v>0.6798404304666481</v>
      </c>
      <c r="R11" s="3">
        <f t="shared" si="9"/>
        <v>0.67664962259556849</v>
      </c>
      <c r="S11" s="3">
        <f t="shared" si="10"/>
        <v>0.67352092352092352</v>
      </c>
      <c r="T11" s="2">
        <f t="shared" si="11"/>
        <v>0.89869190091845252</v>
      </c>
      <c r="U11" s="2">
        <f t="shared" si="12"/>
        <v>0.90292995698401102</v>
      </c>
      <c r="V11" s="2">
        <f t="shared" si="13"/>
        <v>0.90483405483405488</v>
      </c>
      <c r="W11" s="3">
        <f t="shared" si="14"/>
        <v>0.59189164115409598</v>
      </c>
      <c r="X11" s="3">
        <f t="shared" si="15"/>
        <v>0.60051943835727617</v>
      </c>
      <c r="Y11" s="3">
        <f t="shared" si="16"/>
        <v>0.61810966810966816</v>
      </c>
      <c r="Z11" s="4">
        <f t="shared" si="19"/>
        <v>0.84932588529447284</v>
      </c>
      <c r="AC11" s="22" t="s">
        <v>16</v>
      </c>
      <c r="AD11" s="23">
        <v>0.98098153817608313</v>
      </c>
      <c r="AE11" s="23">
        <v>0.97548900251602955</v>
      </c>
      <c r="AF11" s="23">
        <v>0.97402597402597402</v>
      </c>
      <c r="AG11" s="23">
        <v>0.96799332034511554</v>
      </c>
      <c r="AH11" s="23">
        <v>0.96388280172063956</v>
      </c>
      <c r="AI11" s="23">
        <v>0.96378066378066374</v>
      </c>
      <c r="AJ11" s="23">
        <v>0.97458020224510622</v>
      </c>
      <c r="AK11" s="23">
        <v>0.97167437707978244</v>
      </c>
      <c r="AL11" s="23">
        <v>0.96847041847041848</v>
      </c>
      <c r="AM11" s="23">
        <v>0.6798404304666481</v>
      </c>
      <c r="AN11" s="23">
        <v>0.67664962259556849</v>
      </c>
      <c r="AO11" s="23">
        <v>0.67352092352092352</v>
      </c>
      <c r="AP11" s="23">
        <v>0.89869190091845252</v>
      </c>
      <c r="AQ11" s="23">
        <v>0.90292995698401102</v>
      </c>
      <c r="AR11" s="23">
        <v>0.90483405483405488</v>
      </c>
      <c r="AS11" s="23">
        <v>0.59189164115409598</v>
      </c>
      <c r="AT11" s="23">
        <v>0.60051943835727617</v>
      </c>
      <c r="AU11" s="23">
        <v>0.61810966810966816</v>
      </c>
      <c r="AV11" s="23">
        <f t="shared" si="20"/>
        <v>0.84899650555091688</v>
      </c>
      <c r="AW11" s="23">
        <f t="shared" si="17"/>
        <v>0.84852419987555106</v>
      </c>
      <c r="AX11" s="23">
        <f t="shared" si="17"/>
        <v>0.85045695045695047</v>
      </c>
    </row>
    <row r="12" spans="1:50" ht="15.5" x14ac:dyDescent="0.35">
      <c r="A12" t="s">
        <v>111</v>
      </c>
      <c r="B12">
        <v>0.94075156237318402</v>
      </c>
      <c r="G12" s="8" t="s">
        <v>17</v>
      </c>
      <c r="H12" s="2">
        <f t="shared" si="0"/>
        <v>0.88542536413396422</v>
      </c>
      <c r="I12" s="2">
        <f t="shared" si="1"/>
        <v>0.87923058193328463</v>
      </c>
      <c r="J12" s="2">
        <f t="shared" si="2"/>
        <v>0.87669552669552675</v>
      </c>
      <c r="K12" s="3">
        <f t="shared" si="3"/>
        <v>0.82159755079320906</v>
      </c>
      <c r="L12" s="3">
        <f t="shared" si="18"/>
        <v>0.81251521792062331</v>
      </c>
      <c r="M12" s="3">
        <f t="shared" si="4"/>
        <v>0.81572871572871575</v>
      </c>
      <c r="N12" s="2">
        <f t="shared" si="5"/>
        <v>0.86993227572130993</v>
      </c>
      <c r="O12" s="2">
        <f t="shared" si="6"/>
        <v>0.86161837513188866</v>
      </c>
      <c r="P12" s="2">
        <f t="shared" si="7"/>
        <v>0.86161616161616161</v>
      </c>
      <c r="Q12" s="3">
        <f t="shared" si="8"/>
        <v>0.16931069672511365</v>
      </c>
      <c r="R12" s="3">
        <f t="shared" si="9"/>
        <v>0.10843275708140573</v>
      </c>
      <c r="S12" s="3">
        <f t="shared" si="10"/>
        <v>0.10418470418470419</v>
      </c>
      <c r="T12" s="2">
        <f t="shared" si="11"/>
        <v>0.74431765469895161</v>
      </c>
      <c r="U12" s="2">
        <f t="shared" si="12"/>
        <v>0.73979384790195601</v>
      </c>
      <c r="V12" s="2">
        <f t="shared" si="13"/>
        <v>0.74559884559884559</v>
      </c>
      <c r="W12" s="3">
        <f t="shared" si="14"/>
        <v>0.65757491418498937</v>
      </c>
      <c r="X12" s="3">
        <f t="shared" si="15"/>
        <v>0.64783702621540462</v>
      </c>
      <c r="Y12" s="3">
        <f t="shared" si="16"/>
        <v>0.6480519480519481</v>
      </c>
      <c r="Z12" s="4">
        <f t="shared" si="19"/>
        <v>0.68052567579544454</v>
      </c>
      <c r="AC12" s="22" t="s">
        <v>17</v>
      </c>
      <c r="AD12" s="23">
        <v>0.88542536413396422</v>
      </c>
      <c r="AE12" s="23">
        <v>0.87923058193328463</v>
      </c>
      <c r="AF12" s="23">
        <v>0.87669552669552675</v>
      </c>
      <c r="AG12" s="23">
        <v>0.82159755079320906</v>
      </c>
      <c r="AH12" s="23">
        <v>0.81251521792062331</v>
      </c>
      <c r="AI12" s="23">
        <v>0.81572871572871575</v>
      </c>
      <c r="AJ12" s="23">
        <v>0.86993227572130993</v>
      </c>
      <c r="AK12" s="23">
        <v>0.86161837513188866</v>
      </c>
      <c r="AL12" s="23">
        <v>0.86161616161616161</v>
      </c>
      <c r="AM12" s="23">
        <v>0.16931069672511365</v>
      </c>
      <c r="AN12" s="23">
        <v>0.10843275708140573</v>
      </c>
      <c r="AO12" s="23">
        <v>0.10418470418470419</v>
      </c>
      <c r="AP12" s="23">
        <v>0.74431765469895161</v>
      </c>
      <c r="AQ12" s="23">
        <v>0.73979384790195601</v>
      </c>
      <c r="AR12" s="23">
        <v>0.74559884559884559</v>
      </c>
      <c r="AS12" s="23">
        <v>0.65757491418498937</v>
      </c>
      <c r="AT12" s="23">
        <v>0.64783702621540462</v>
      </c>
      <c r="AU12" s="23">
        <v>0.6480519480519481</v>
      </c>
      <c r="AV12" s="23">
        <f t="shared" si="20"/>
        <v>0.69135974270958966</v>
      </c>
      <c r="AW12" s="23">
        <f t="shared" si="17"/>
        <v>0.67490463436409387</v>
      </c>
      <c r="AX12" s="23">
        <f t="shared" si="17"/>
        <v>0.67531265031265031</v>
      </c>
    </row>
    <row r="13" spans="1:50" ht="15.5" x14ac:dyDescent="0.35">
      <c r="A13" t="s">
        <v>195</v>
      </c>
      <c r="B13">
        <v>0.9467483068930328</v>
      </c>
      <c r="G13" s="8" t="s">
        <v>18</v>
      </c>
      <c r="H13" s="2">
        <f t="shared" si="0"/>
        <v>0.97318860747750258</v>
      </c>
      <c r="I13" s="2">
        <f t="shared" si="1"/>
        <v>0.97272948624299971</v>
      </c>
      <c r="J13" s="2">
        <f t="shared" si="2"/>
        <v>0.97121212121212119</v>
      </c>
      <c r="K13" s="3">
        <f t="shared" si="3"/>
        <v>0.95073754522682996</v>
      </c>
      <c r="L13" s="3">
        <f t="shared" si="18"/>
        <v>0.95016638259881503</v>
      </c>
      <c r="M13" s="3">
        <f t="shared" si="4"/>
        <v>0.94660894660894657</v>
      </c>
      <c r="N13" s="2">
        <f t="shared" si="5"/>
        <v>0.96354021708878379</v>
      </c>
      <c r="O13" s="2">
        <f t="shared" si="6"/>
        <v>0.96290885480074673</v>
      </c>
      <c r="P13" s="2">
        <f t="shared" si="7"/>
        <v>0.95952380952380956</v>
      </c>
      <c r="Q13" s="3">
        <f t="shared" si="8"/>
        <v>0.6635123851934317</v>
      </c>
      <c r="R13" s="3">
        <f t="shared" si="9"/>
        <v>0.66666666666666663</v>
      </c>
      <c r="S13" s="3">
        <f t="shared" si="10"/>
        <v>0.66529581529581527</v>
      </c>
      <c r="T13" s="2">
        <f t="shared" si="11"/>
        <v>0.88700250487058163</v>
      </c>
      <c r="U13" s="2">
        <f t="shared" si="12"/>
        <v>0.89075562048535017</v>
      </c>
      <c r="V13" s="2">
        <f t="shared" si="13"/>
        <v>0.89040404040404042</v>
      </c>
      <c r="W13" s="3">
        <f t="shared" si="14"/>
        <v>0.70971333147787363</v>
      </c>
      <c r="X13" s="3">
        <f t="shared" si="15"/>
        <v>0.73265157048940832</v>
      </c>
      <c r="Y13" s="3">
        <f t="shared" si="16"/>
        <v>0.68477633477633482</v>
      </c>
      <c r="Z13" s="4">
        <f t="shared" si="19"/>
        <v>0.85785523558000298</v>
      </c>
      <c r="AC13" s="22" t="s">
        <v>18</v>
      </c>
      <c r="AD13" s="23">
        <v>0.97318860747750258</v>
      </c>
      <c r="AE13" s="23">
        <v>0.97272948624299971</v>
      </c>
      <c r="AF13" s="23">
        <v>0.97121212121212119</v>
      </c>
      <c r="AG13" s="23">
        <v>0.95073754522682996</v>
      </c>
      <c r="AH13" s="23">
        <v>0.95016638259881503</v>
      </c>
      <c r="AI13" s="23">
        <v>0.94660894660894657</v>
      </c>
      <c r="AJ13" s="23">
        <v>0.96354021708878379</v>
      </c>
      <c r="AK13" s="23">
        <v>0.96290885480074673</v>
      </c>
      <c r="AL13" s="23">
        <v>0.95952380952380956</v>
      </c>
      <c r="AM13" s="23">
        <v>0.6635123851934317</v>
      </c>
      <c r="AN13" s="23">
        <v>0.66666666666666663</v>
      </c>
      <c r="AO13" s="23">
        <v>0.66529581529581527</v>
      </c>
      <c r="AP13" s="23">
        <v>0.88700250487058163</v>
      </c>
      <c r="AQ13" s="23">
        <v>0.89075562048535017</v>
      </c>
      <c r="AR13" s="23">
        <v>0.89040404040404042</v>
      </c>
      <c r="AS13" s="23">
        <v>0.70971333147787363</v>
      </c>
      <c r="AT13" s="23">
        <v>0.73265157048940832</v>
      </c>
      <c r="AU13" s="23">
        <v>0.68477633477633482</v>
      </c>
      <c r="AV13" s="23">
        <f t="shared" si="20"/>
        <v>0.8579490985558339</v>
      </c>
      <c r="AW13" s="23">
        <f t="shared" si="17"/>
        <v>0.86264643021399767</v>
      </c>
      <c r="AX13" s="23">
        <f t="shared" si="17"/>
        <v>0.85297017797017805</v>
      </c>
    </row>
    <row r="14" spans="1:50" ht="15.5" x14ac:dyDescent="0.35">
      <c r="A14" t="s">
        <v>28</v>
      </c>
      <c r="B14">
        <v>0.99184704184704187</v>
      </c>
      <c r="G14" s="8" t="s">
        <v>19</v>
      </c>
      <c r="H14" s="2">
        <f t="shared" si="0"/>
        <v>0.99016606364226734</v>
      </c>
      <c r="I14" s="2">
        <f t="shared" si="1"/>
        <v>0.98871844817790766</v>
      </c>
      <c r="J14" s="2">
        <f t="shared" si="2"/>
        <v>0.98730158730158735</v>
      </c>
      <c r="K14" s="3">
        <f t="shared" si="3"/>
        <v>0.97615734298172374</v>
      </c>
      <c r="L14" s="3">
        <f t="shared" si="18"/>
        <v>0.97459621783946104</v>
      </c>
      <c r="M14" s="3">
        <f t="shared" si="4"/>
        <v>0.97157287157287153</v>
      </c>
      <c r="N14" s="2">
        <f t="shared" si="5"/>
        <v>0.98998051767325357</v>
      </c>
      <c r="O14" s="2">
        <f t="shared" si="6"/>
        <v>0.98847496144793445</v>
      </c>
      <c r="P14" s="2">
        <f t="shared" si="7"/>
        <v>0.9869408369408369</v>
      </c>
      <c r="Q14" s="3">
        <f t="shared" si="8"/>
        <v>0.68754058818072172</v>
      </c>
      <c r="R14" s="3">
        <f t="shared" si="9"/>
        <v>0.56131807483158835</v>
      </c>
      <c r="S14" s="3">
        <f t="shared" si="10"/>
        <v>0.65230880230880228</v>
      </c>
      <c r="T14" s="2">
        <f t="shared" si="11"/>
        <v>0.92327674181278407</v>
      </c>
      <c r="U14" s="2">
        <f t="shared" si="12"/>
        <v>0.9263858453047642</v>
      </c>
      <c r="V14" s="2">
        <f t="shared" si="13"/>
        <v>0.92294372294372296</v>
      </c>
      <c r="W14" s="3">
        <f t="shared" si="14"/>
        <v>0.85082104091288613</v>
      </c>
      <c r="X14" s="3">
        <f t="shared" si="15"/>
        <v>0.83361740118496874</v>
      </c>
      <c r="Y14" s="3">
        <f t="shared" si="16"/>
        <v>0.81688311688311688</v>
      </c>
      <c r="Z14" s="4">
        <f t="shared" si="19"/>
        <v>0.89050023233006648</v>
      </c>
      <c r="AC14" s="22" t="s">
        <v>19</v>
      </c>
      <c r="AD14" s="23">
        <v>0.99016606364226734</v>
      </c>
      <c r="AE14" s="23">
        <v>0.98871844817790766</v>
      </c>
      <c r="AF14" s="23">
        <v>0.98730158730158735</v>
      </c>
      <c r="AG14" s="23">
        <v>0.97615734298172374</v>
      </c>
      <c r="AH14" s="23">
        <v>0.97459621783946104</v>
      </c>
      <c r="AI14" s="23">
        <v>0.97157287157287153</v>
      </c>
      <c r="AJ14" s="23">
        <v>0.98998051767325357</v>
      </c>
      <c r="AK14" s="23">
        <v>0.98847496144793445</v>
      </c>
      <c r="AL14" s="23">
        <v>0.9869408369408369</v>
      </c>
      <c r="AM14" s="23">
        <v>0.68754058818072172</v>
      </c>
      <c r="AN14" s="23">
        <v>0.56131807483158835</v>
      </c>
      <c r="AO14" s="23">
        <v>0.65230880230880228</v>
      </c>
      <c r="AP14" s="23">
        <v>0.92327674181278407</v>
      </c>
      <c r="AQ14" s="23">
        <v>0.9263858453047642</v>
      </c>
      <c r="AR14" s="23">
        <v>0.92294372294372296</v>
      </c>
      <c r="AS14" s="23">
        <v>0.85082104091288613</v>
      </c>
      <c r="AT14" s="23">
        <v>0.83361740118496874</v>
      </c>
      <c r="AU14" s="23">
        <v>0.81688311688311688</v>
      </c>
      <c r="AV14" s="23">
        <f t="shared" si="20"/>
        <v>0.90299038253393948</v>
      </c>
      <c r="AW14" s="23">
        <f t="shared" si="17"/>
        <v>0.87885182479777091</v>
      </c>
      <c r="AX14" s="23">
        <f t="shared" si="17"/>
        <v>0.8896584896584897</v>
      </c>
    </row>
    <row r="15" spans="1:50" ht="15.5" x14ac:dyDescent="0.35">
      <c r="A15" t="s">
        <v>112</v>
      </c>
      <c r="B15">
        <v>0.9919649379108838</v>
      </c>
      <c r="G15" s="8" t="s">
        <v>20</v>
      </c>
      <c r="H15" s="2">
        <f t="shared" si="0"/>
        <v>0.98933110678170522</v>
      </c>
      <c r="I15" s="2">
        <f t="shared" si="1"/>
        <v>0.99001704407109814</v>
      </c>
      <c r="J15" s="2">
        <f t="shared" si="2"/>
        <v>0.98852813852813848</v>
      </c>
      <c r="K15" s="3">
        <f t="shared" si="3"/>
        <v>0.97643566193524445</v>
      </c>
      <c r="L15" s="3">
        <f t="shared" si="18"/>
        <v>0.97597597597597596</v>
      </c>
      <c r="M15" s="3">
        <f t="shared" si="4"/>
        <v>0.97424242424242424</v>
      </c>
      <c r="N15" s="2">
        <f t="shared" si="5"/>
        <v>0.98933110678170522</v>
      </c>
      <c r="O15" s="2">
        <f t="shared" si="6"/>
        <v>0.98969239509780049</v>
      </c>
      <c r="P15" s="2">
        <f t="shared" si="7"/>
        <v>0.98831168831168836</v>
      </c>
      <c r="Q15" s="3">
        <f t="shared" si="8"/>
        <v>0.68512849058354208</v>
      </c>
      <c r="R15" s="3">
        <f t="shared" si="9"/>
        <v>0.68720071422774121</v>
      </c>
      <c r="S15" s="3">
        <f t="shared" si="10"/>
        <v>0.6864357864357864</v>
      </c>
      <c r="T15" s="2">
        <f t="shared" si="11"/>
        <v>0.95444846460710642</v>
      </c>
      <c r="U15" s="2">
        <f t="shared" si="12"/>
        <v>0.95495495495495497</v>
      </c>
      <c r="V15" s="2">
        <f t="shared" si="13"/>
        <v>0.9556277056277056</v>
      </c>
      <c r="W15" s="3">
        <f t="shared" si="14"/>
        <v>0.7567492346228778</v>
      </c>
      <c r="X15" s="3">
        <f t="shared" si="15"/>
        <v>0.74515055596136681</v>
      </c>
      <c r="Y15" s="3">
        <f t="shared" si="16"/>
        <v>0.74314574314574311</v>
      </c>
      <c r="Z15" s="4">
        <f t="shared" si="19"/>
        <v>0.89059484399403366</v>
      </c>
      <c r="AC15" s="22" t="s">
        <v>20</v>
      </c>
      <c r="AD15" s="23">
        <v>0.98933110678170522</v>
      </c>
      <c r="AE15" s="23">
        <v>0.99001704407109814</v>
      </c>
      <c r="AF15" s="23">
        <v>0.98852813852813848</v>
      </c>
      <c r="AG15" s="23">
        <v>0.97643566193524445</v>
      </c>
      <c r="AH15" s="23">
        <v>0.97597597597597596</v>
      </c>
      <c r="AI15" s="23">
        <v>0.97424242424242424</v>
      </c>
      <c r="AJ15" s="23">
        <v>0.98933110678170522</v>
      </c>
      <c r="AK15" s="23">
        <v>0.98969239509780049</v>
      </c>
      <c r="AL15" s="23">
        <v>0.98831168831168836</v>
      </c>
      <c r="AM15" s="23">
        <v>0.68512849058354208</v>
      </c>
      <c r="AN15" s="23">
        <v>0.68720071422774121</v>
      </c>
      <c r="AO15" s="23">
        <v>0.6864357864357864</v>
      </c>
      <c r="AP15" s="23">
        <v>0.95444846460710642</v>
      </c>
      <c r="AQ15" s="23">
        <v>0.95495495495495497</v>
      </c>
      <c r="AR15" s="23">
        <v>0.9556277056277056</v>
      </c>
      <c r="AS15" s="23">
        <v>0.7567492346228778</v>
      </c>
      <c r="AT15" s="23">
        <v>0.74515055596136681</v>
      </c>
      <c r="AU15" s="23">
        <v>0.74314574314574311</v>
      </c>
      <c r="AV15" s="23">
        <f t="shared" si="20"/>
        <v>0.89190401088536353</v>
      </c>
      <c r="AW15" s="23">
        <f t="shared" si="17"/>
        <v>0.89049860671482295</v>
      </c>
      <c r="AX15" s="23">
        <f t="shared" si="17"/>
        <v>0.88938191438191438</v>
      </c>
    </row>
    <row r="16" spans="1:50" ht="15.5" x14ac:dyDescent="0.35">
      <c r="A16" t="s">
        <v>196</v>
      </c>
      <c r="B16">
        <v>0.99239261527043321</v>
      </c>
      <c r="G16" s="8" t="s">
        <v>21</v>
      </c>
      <c r="H16" s="2">
        <f t="shared" si="0"/>
        <v>0.96585954170145649</v>
      </c>
      <c r="I16" s="2">
        <f t="shared" si="1"/>
        <v>0.96420745069393721</v>
      </c>
      <c r="J16" s="2">
        <f t="shared" si="2"/>
        <v>0.96240981240981238</v>
      </c>
      <c r="K16" s="3">
        <f t="shared" si="3"/>
        <v>0.87679747657482143</v>
      </c>
      <c r="L16" s="3">
        <f t="shared" si="18"/>
        <v>0.87030273516760004</v>
      </c>
      <c r="M16" s="3">
        <f t="shared" si="4"/>
        <v>0.86659451659451658</v>
      </c>
      <c r="N16" s="2">
        <f t="shared" si="5"/>
        <v>0.96567399573244272</v>
      </c>
      <c r="O16" s="2">
        <f t="shared" si="6"/>
        <v>0.96404512620728833</v>
      </c>
      <c r="P16" s="2">
        <f t="shared" si="7"/>
        <v>0.96212121212121215</v>
      </c>
      <c r="Q16" s="3">
        <f t="shared" si="8"/>
        <v>0.64273123666388343</v>
      </c>
      <c r="R16" s="3">
        <f t="shared" si="9"/>
        <v>0.64239915591266938</v>
      </c>
      <c r="S16" s="3">
        <f t="shared" si="10"/>
        <v>0.62972582972582969</v>
      </c>
      <c r="T16" s="2">
        <f t="shared" si="11"/>
        <v>0.87503478986919014</v>
      </c>
      <c r="U16" s="2">
        <f t="shared" si="12"/>
        <v>0.88190893596299003</v>
      </c>
      <c r="V16" s="2">
        <f t="shared" si="13"/>
        <v>0.88030303030303025</v>
      </c>
      <c r="W16" s="3">
        <f t="shared" si="14"/>
        <v>0.69505519992578157</v>
      </c>
      <c r="X16" s="3">
        <f t="shared" si="15"/>
        <v>0.69556042529015505</v>
      </c>
      <c r="Y16" s="3">
        <f t="shared" si="16"/>
        <v>0.68585858585858583</v>
      </c>
      <c r="Z16" s="4">
        <f t="shared" si="19"/>
        <v>0.8348105031508446</v>
      </c>
      <c r="AC16" s="22" t="s">
        <v>21</v>
      </c>
      <c r="AD16" s="23">
        <v>0.96585954170145649</v>
      </c>
      <c r="AE16" s="23">
        <v>0.96420745069393721</v>
      </c>
      <c r="AF16" s="23">
        <v>0.96240981240981238</v>
      </c>
      <c r="AG16" s="23">
        <v>0.87679747657482143</v>
      </c>
      <c r="AH16" s="23">
        <v>0.87030273516760004</v>
      </c>
      <c r="AI16" s="23">
        <v>0.86659451659451658</v>
      </c>
      <c r="AJ16" s="23">
        <v>0.96567399573244272</v>
      </c>
      <c r="AK16" s="23">
        <v>0.96404512620728833</v>
      </c>
      <c r="AL16" s="23">
        <v>0.96212121212121215</v>
      </c>
      <c r="AM16" s="23">
        <v>0.64273123666388343</v>
      </c>
      <c r="AN16" s="23">
        <v>0.64239915591266938</v>
      </c>
      <c r="AO16" s="23">
        <v>0.62972582972582969</v>
      </c>
      <c r="AP16" s="23">
        <v>0.87503478986919014</v>
      </c>
      <c r="AQ16" s="23">
        <v>0.88190893596299003</v>
      </c>
      <c r="AR16" s="23">
        <v>0.88030303030303025</v>
      </c>
      <c r="AS16" s="23">
        <v>0.69505519992578157</v>
      </c>
      <c r="AT16" s="23">
        <v>0.69556042529015505</v>
      </c>
      <c r="AU16" s="23">
        <v>0.68585858585858583</v>
      </c>
      <c r="AV16" s="23">
        <f t="shared" si="20"/>
        <v>0.83685870674459595</v>
      </c>
      <c r="AW16" s="23">
        <f t="shared" si="17"/>
        <v>0.83640397153910673</v>
      </c>
      <c r="AX16" s="23">
        <f t="shared" si="17"/>
        <v>0.83116883116883111</v>
      </c>
    </row>
    <row r="17" spans="1:50" ht="15.5" x14ac:dyDescent="0.35">
      <c r="A17" t="s">
        <v>29</v>
      </c>
      <c r="B17">
        <v>0.90634920634920635</v>
      </c>
      <c r="G17" s="8" t="s">
        <v>22</v>
      </c>
      <c r="H17" s="2">
        <f t="shared" si="0"/>
        <v>0.95704610817329994</v>
      </c>
      <c r="I17" s="2">
        <f t="shared" si="1"/>
        <v>0.95560425290155016</v>
      </c>
      <c r="J17" s="2">
        <f t="shared" si="2"/>
        <v>0.95396825396825402</v>
      </c>
      <c r="K17" s="3">
        <f t="shared" si="3"/>
        <v>0.91223675665646164</v>
      </c>
      <c r="L17" s="3">
        <f t="shared" si="18"/>
        <v>0.90633877120363604</v>
      </c>
      <c r="M17" s="3">
        <f t="shared" si="4"/>
        <v>0.90786435786435782</v>
      </c>
      <c r="N17" s="2">
        <f t="shared" si="5"/>
        <v>0.95639669728175158</v>
      </c>
      <c r="O17" s="2">
        <f t="shared" si="6"/>
        <v>0.95511727944160374</v>
      </c>
      <c r="P17" s="2">
        <f t="shared" si="7"/>
        <v>0.95353535353535357</v>
      </c>
      <c r="Q17" s="3">
        <f t="shared" si="8"/>
        <v>0.63688653863994804</v>
      </c>
      <c r="R17" s="3">
        <f t="shared" si="9"/>
        <v>0.63655547439331228</v>
      </c>
      <c r="S17" s="3">
        <f t="shared" si="10"/>
        <v>0.63701298701298703</v>
      </c>
      <c r="T17" s="2">
        <f t="shared" si="11"/>
        <v>0.90128954448464604</v>
      </c>
      <c r="U17" s="2">
        <f t="shared" si="12"/>
        <v>0.9024429835240646</v>
      </c>
      <c r="V17" s="2">
        <f t="shared" si="13"/>
        <v>0.90310245310245307</v>
      </c>
      <c r="W17" s="3">
        <f t="shared" si="14"/>
        <v>0.72641246868911769</v>
      </c>
      <c r="X17" s="3">
        <f t="shared" si="15"/>
        <v>0.70927684441197958</v>
      </c>
      <c r="Y17" s="3">
        <f t="shared" si="16"/>
        <v>0.7220779220779221</v>
      </c>
      <c r="Z17" s="4">
        <f t="shared" si="19"/>
        <v>0.84628694707570551</v>
      </c>
      <c r="AC17" s="22" t="s">
        <v>22</v>
      </c>
      <c r="AD17" s="23">
        <v>0.95704610817329994</v>
      </c>
      <c r="AE17" s="23">
        <v>0.95560425290155016</v>
      </c>
      <c r="AF17" s="23">
        <v>0.95396825396825402</v>
      </c>
      <c r="AG17" s="23">
        <v>0.91223675665646164</v>
      </c>
      <c r="AH17" s="23">
        <v>0.90633877120363604</v>
      </c>
      <c r="AI17" s="23">
        <v>0.90786435786435782</v>
      </c>
      <c r="AJ17" s="23">
        <v>0.95639669728175158</v>
      </c>
      <c r="AK17" s="23">
        <v>0.95511727944160374</v>
      </c>
      <c r="AL17" s="23">
        <v>0.95353535353535357</v>
      </c>
      <c r="AM17" s="23">
        <v>0.63688653863994804</v>
      </c>
      <c r="AN17" s="23">
        <v>0.63655547439331228</v>
      </c>
      <c r="AO17" s="23">
        <v>0.63701298701298703</v>
      </c>
      <c r="AP17" s="23">
        <v>0.90128954448464604</v>
      </c>
      <c r="AQ17" s="23">
        <v>0.9024429835240646</v>
      </c>
      <c r="AR17" s="23">
        <v>0.90310245310245307</v>
      </c>
      <c r="AS17" s="23">
        <v>0.72641246868911769</v>
      </c>
      <c r="AT17" s="23">
        <v>0.70927684441197958</v>
      </c>
      <c r="AU17" s="23">
        <v>0.7220779220779221</v>
      </c>
      <c r="AV17" s="23">
        <f t="shared" si="20"/>
        <v>0.84837801898753751</v>
      </c>
      <c r="AW17" s="23">
        <f t="shared" si="17"/>
        <v>0.84422260097935775</v>
      </c>
      <c r="AX17" s="23">
        <f t="shared" si="17"/>
        <v>0.84626022126022127</v>
      </c>
    </row>
    <row r="18" spans="1:50" ht="16" thickBot="1" x14ac:dyDescent="0.4">
      <c r="A18" t="s">
        <v>113</v>
      </c>
      <c r="B18">
        <v>0.90877363850336823</v>
      </c>
      <c r="G18" s="9" t="s">
        <v>23</v>
      </c>
      <c r="H18" s="5">
        <f t="shared" si="0"/>
        <v>0.99925781612394471</v>
      </c>
      <c r="I18" s="5">
        <f t="shared" si="1"/>
        <v>0.9991072153234315</v>
      </c>
      <c r="J18" s="5">
        <f t="shared" si="2"/>
        <v>0.9990620490620491</v>
      </c>
      <c r="K18" s="6">
        <f t="shared" si="3"/>
        <v>0.99526857779014755</v>
      </c>
      <c r="L18" s="6">
        <f t="shared" si="18"/>
        <v>0.99496794091388685</v>
      </c>
      <c r="M18" s="6">
        <f t="shared" si="4"/>
        <v>0.99509379509379514</v>
      </c>
      <c r="N18" s="5">
        <f t="shared" si="5"/>
        <v>0.99916504313943777</v>
      </c>
      <c r="O18" s="5">
        <f t="shared" si="6"/>
        <v>0.9991072153234315</v>
      </c>
      <c r="P18" s="5">
        <f t="shared" si="7"/>
        <v>0.9990620490620491</v>
      </c>
      <c r="Q18" s="6">
        <f t="shared" si="8"/>
        <v>0.77595324241580854</v>
      </c>
      <c r="R18" s="6">
        <f t="shared" si="9"/>
        <v>0.77696615534453373</v>
      </c>
      <c r="S18" s="6">
        <f t="shared" si="10"/>
        <v>0.77655122655122655</v>
      </c>
      <c r="T18" s="5">
        <f t="shared" si="11"/>
        <v>0.95509787549865477</v>
      </c>
      <c r="U18" s="5">
        <f t="shared" si="12"/>
        <v>0.95471146822498176</v>
      </c>
      <c r="V18" s="5">
        <f t="shared" si="13"/>
        <v>0.95505050505050504</v>
      </c>
      <c r="W18" s="6">
        <f t="shared" si="14"/>
        <v>0.92772984506911582</v>
      </c>
      <c r="X18" s="6">
        <f t="shared" si="15"/>
        <v>0.90349809268728187</v>
      </c>
      <c r="Y18" s="6">
        <f t="shared" si="16"/>
        <v>0.87243867243867246</v>
      </c>
      <c r="Z18" s="7">
        <f t="shared" si="19"/>
        <v>0.93767159917294185</v>
      </c>
      <c r="AC18" s="24" t="s">
        <v>23</v>
      </c>
      <c r="AD18" s="25">
        <v>0.99925781612394471</v>
      </c>
      <c r="AE18" s="25">
        <v>0.9991072153234315</v>
      </c>
      <c r="AF18" s="25">
        <v>0.9990620490620491</v>
      </c>
      <c r="AG18" s="25">
        <v>0.99526857779014755</v>
      </c>
      <c r="AH18" s="25">
        <v>0.99496794091388685</v>
      </c>
      <c r="AI18" s="25">
        <v>0.99509379509379514</v>
      </c>
      <c r="AJ18" s="25">
        <v>0.99916504313943777</v>
      </c>
      <c r="AK18" s="25">
        <v>0.9991072153234315</v>
      </c>
      <c r="AL18" s="25">
        <v>0.9990620490620491</v>
      </c>
      <c r="AM18" s="25">
        <v>0.77595324241580854</v>
      </c>
      <c r="AN18" s="25">
        <v>0.77696615534453373</v>
      </c>
      <c r="AO18" s="25">
        <v>0.77655122655122655</v>
      </c>
      <c r="AP18" s="25">
        <v>0.95509787549865477</v>
      </c>
      <c r="AQ18" s="25">
        <v>0.95471146822498176</v>
      </c>
      <c r="AR18" s="25">
        <v>0.95505050505050504</v>
      </c>
      <c r="AS18" s="25">
        <v>0.92772984506911582</v>
      </c>
      <c r="AT18" s="25">
        <v>0.90349809268728187</v>
      </c>
      <c r="AU18" s="25">
        <v>0.87243867243867246</v>
      </c>
      <c r="AV18" s="26">
        <f t="shared" si="20"/>
        <v>0.94207873333951808</v>
      </c>
      <c r="AW18" s="26">
        <f t="shared" si="17"/>
        <v>0.93805968130292461</v>
      </c>
      <c r="AX18" s="26">
        <f t="shared" si="17"/>
        <v>0.93287638287638297</v>
      </c>
    </row>
    <row r="19" spans="1:50" ht="16" thickBot="1" x14ac:dyDescent="0.4">
      <c r="A19" t="s">
        <v>197</v>
      </c>
      <c r="B19">
        <v>0.9090824751832266</v>
      </c>
      <c r="G19" s="11" t="s">
        <v>9</v>
      </c>
      <c r="H19" s="12">
        <f>AVERAGE(H5:H18)</f>
        <v>0.97558745179118134</v>
      </c>
      <c r="I19" s="12">
        <f t="shared" ref="I19:Z19" si="21">AVERAGE(I5:I18)</f>
        <v>0.9739932983176226</v>
      </c>
      <c r="J19" s="12">
        <f t="shared" si="21"/>
        <v>0.97296949082663375</v>
      </c>
      <c r="K19" s="12">
        <f t="shared" si="21"/>
        <v>0.95000198799252522</v>
      </c>
      <c r="L19" s="12">
        <f t="shared" si="21"/>
        <v>0.94765615035885287</v>
      </c>
      <c r="M19" s="12">
        <f t="shared" si="21"/>
        <v>0.94660894660894679</v>
      </c>
      <c r="N19" s="12">
        <f t="shared" si="21"/>
        <v>0.97289703524048099</v>
      </c>
      <c r="O19" s="12">
        <f t="shared" si="21"/>
        <v>0.97139030922814718</v>
      </c>
      <c r="P19" s="12">
        <f t="shared" si="21"/>
        <v>0.97031539888682761</v>
      </c>
      <c r="Q19" s="12">
        <f t="shared" si="21"/>
        <v>0.64666083522192619</v>
      </c>
      <c r="R19" s="12">
        <f t="shared" si="21"/>
        <v>0.63268867322921374</v>
      </c>
      <c r="S19" s="12">
        <f t="shared" si="21"/>
        <v>0.63501855287569575</v>
      </c>
      <c r="T19" s="12">
        <f t="shared" si="21"/>
        <v>0.89857924800869404</v>
      </c>
      <c r="U19" s="12">
        <f t="shared" si="21"/>
        <v>0.89974144028198089</v>
      </c>
      <c r="V19" s="12">
        <f t="shared" si="21"/>
        <v>0.90009276437847874</v>
      </c>
      <c r="W19" s="12">
        <f t="shared" si="21"/>
        <v>0.77711953136389533</v>
      </c>
      <c r="X19" s="12">
        <f t="shared" si="21"/>
        <v>0.77144712279847416</v>
      </c>
      <c r="Y19" s="12">
        <f t="shared" si="21"/>
        <v>0.76228097299525877</v>
      </c>
      <c r="Z19" s="12">
        <f t="shared" si="21"/>
        <v>0.86694717835582424</v>
      </c>
      <c r="AC19" s="24" t="s">
        <v>9</v>
      </c>
      <c r="AD19" s="25">
        <f>AVERAGE(AD5:AD18)</f>
        <v>0.97558745179118134</v>
      </c>
      <c r="AE19" s="25">
        <f t="shared" ref="AE19:AU19" si="22">AVERAGE(AE5:AE18)</f>
        <v>0.9739932983176226</v>
      </c>
      <c r="AF19" s="25">
        <f t="shared" si="22"/>
        <v>0.97296949082663375</v>
      </c>
      <c r="AG19" s="25">
        <f t="shared" si="22"/>
        <v>0.95000198799252522</v>
      </c>
      <c r="AH19" s="25">
        <f t="shared" si="22"/>
        <v>0.94765615035885287</v>
      </c>
      <c r="AI19" s="25">
        <f t="shared" si="22"/>
        <v>0.94660894660894679</v>
      </c>
      <c r="AJ19" s="25">
        <f t="shared" si="22"/>
        <v>0.97289703524048099</v>
      </c>
      <c r="AK19" s="25">
        <f t="shared" si="22"/>
        <v>0.97139030922814718</v>
      </c>
      <c r="AL19" s="25">
        <f t="shared" si="22"/>
        <v>0.97031539888682761</v>
      </c>
      <c r="AM19" s="25">
        <f t="shared" si="22"/>
        <v>0.64666083522192619</v>
      </c>
      <c r="AN19" s="25">
        <f t="shared" si="22"/>
        <v>0.63268867322921374</v>
      </c>
      <c r="AO19" s="25">
        <f t="shared" si="22"/>
        <v>0.63501855287569575</v>
      </c>
      <c r="AP19" s="25">
        <f t="shared" si="22"/>
        <v>0.89857924800869404</v>
      </c>
      <c r="AQ19" s="25">
        <f t="shared" si="22"/>
        <v>0.89974144028198089</v>
      </c>
      <c r="AR19" s="25">
        <f t="shared" si="22"/>
        <v>0.90009276437847874</v>
      </c>
      <c r="AS19" s="25">
        <f t="shared" si="22"/>
        <v>0.77711953136389533</v>
      </c>
      <c r="AT19" s="25">
        <f t="shared" si="22"/>
        <v>0.77144712279847416</v>
      </c>
      <c r="AU19" s="25">
        <f t="shared" si="22"/>
        <v>0.76228097299525877</v>
      </c>
      <c r="AV19" s="25"/>
      <c r="AW19" s="25"/>
      <c r="AX19" s="25"/>
    </row>
    <row r="20" spans="1:50" x14ac:dyDescent="0.35">
      <c r="A20" t="s">
        <v>30</v>
      </c>
      <c r="B20">
        <v>0.96868686868686871</v>
      </c>
    </row>
    <row r="21" spans="1:50" x14ac:dyDescent="0.35">
      <c r="A21" t="s">
        <v>114</v>
      </c>
      <c r="B21">
        <v>0.97061926791656516</v>
      </c>
    </row>
    <row r="22" spans="1:50" ht="15.5" customHeight="1" x14ac:dyDescent="0.35">
      <c r="A22" t="s">
        <v>198</v>
      </c>
      <c r="B22">
        <v>0.97031264495778824</v>
      </c>
    </row>
    <row r="23" spans="1:50" x14ac:dyDescent="0.35">
      <c r="A23" t="s">
        <v>31</v>
      </c>
      <c r="B23">
        <v>0.98614718614718611</v>
      </c>
    </row>
    <row r="24" spans="1:50" x14ac:dyDescent="0.35">
      <c r="A24" t="s">
        <v>115</v>
      </c>
      <c r="B24">
        <v>0.98604009414820226</v>
      </c>
    </row>
    <row r="25" spans="1:50" x14ac:dyDescent="0.35">
      <c r="A25" t="s">
        <v>199</v>
      </c>
      <c r="B25">
        <v>0.98719732813804617</v>
      </c>
    </row>
    <row r="26" spans="1:50" x14ac:dyDescent="0.35">
      <c r="A26" t="s">
        <v>32</v>
      </c>
      <c r="B26">
        <v>0.68759018759018764</v>
      </c>
    </row>
    <row r="27" spans="1:50" x14ac:dyDescent="0.35">
      <c r="A27" t="s">
        <v>116</v>
      </c>
      <c r="B27">
        <v>0.68955441928414907</v>
      </c>
    </row>
    <row r="28" spans="1:50" x14ac:dyDescent="0.35">
      <c r="A28" t="s">
        <v>200</v>
      </c>
      <c r="B28">
        <v>0.69060209666944983</v>
      </c>
    </row>
    <row r="29" spans="1:50" x14ac:dyDescent="0.35">
      <c r="A29" t="s">
        <v>33</v>
      </c>
      <c r="B29">
        <v>0.90216450216450217</v>
      </c>
    </row>
    <row r="30" spans="1:50" x14ac:dyDescent="0.35">
      <c r="A30" t="s">
        <v>117</v>
      </c>
      <c r="B30">
        <v>0.91981170359548736</v>
      </c>
    </row>
    <row r="31" spans="1:50" x14ac:dyDescent="0.35">
      <c r="A31" t="s">
        <v>201</v>
      </c>
      <c r="B31">
        <v>0.91168011874942012</v>
      </c>
    </row>
    <row r="32" spans="1:50" x14ac:dyDescent="0.35">
      <c r="A32" t="s">
        <v>34</v>
      </c>
      <c r="B32">
        <v>0.98672438672438667</v>
      </c>
    </row>
    <row r="33" spans="1:2" x14ac:dyDescent="0.35">
      <c r="A33" t="s">
        <v>118</v>
      </c>
      <c r="B33">
        <v>0.98685171658144633</v>
      </c>
    </row>
    <row r="34" spans="1:2" x14ac:dyDescent="0.35">
      <c r="A34" t="s">
        <v>202</v>
      </c>
      <c r="B34">
        <v>0.98775396604508769</v>
      </c>
    </row>
    <row r="35" spans="1:2" x14ac:dyDescent="0.35">
      <c r="A35" t="s">
        <v>35</v>
      </c>
      <c r="B35">
        <v>0.94992784992784995</v>
      </c>
    </row>
    <row r="36" spans="1:2" x14ac:dyDescent="0.35">
      <c r="A36" t="s">
        <v>119</v>
      </c>
      <c r="B36">
        <v>0.95154614073532995</v>
      </c>
    </row>
    <row r="37" spans="1:2" x14ac:dyDescent="0.35">
      <c r="A37" t="s">
        <v>203</v>
      </c>
      <c r="B37">
        <v>0.95110863716485761</v>
      </c>
    </row>
    <row r="38" spans="1:2" x14ac:dyDescent="0.35">
      <c r="A38" t="s">
        <v>36</v>
      </c>
      <c r="B38">
        <v>0.99682539682539684</v>
      </c>
    </row>
    <row r="39" spans="1:2" x14ac:dyDescent="0.35">
      <c r="A39" t="s">
        <v>120</v>
      </c>
      <c r="B39">
        <v>0.99748397045694348</v>
      </c>
    </row>
    <row r="40" spans="1:2" x14ac:dyDescent="0.35">
      <c r="A40" t="s">
        <v>204</v>
      </c>
      <c r="B40">
        <v>0.9972168104647926</v>
      </c>
    </row>
    <row r="41" spans="1:2" x14ac:dyDescent="0.35">
      <c r="A41" t="s">
        <v>37</v>
      </c>
      <c r="B41">
        <v>0.99855699855699853</v>
      </c>
    </row>
    <row r="42" spans="1:2" x14ac:dyDescent="0.35">
      <c r="A42" t="s">
        <v>121</v>
      </c>
      <c r="B42">
        <v>0.99894489083678273</v>
      </c>
    </row>
    <row r="43" spans="1:2" x14ac:dyDescent="0.35">
      <c r="A43" t="s">
        <v>205</v>
      </c>
      <c r="B43">
        <v>0.99879395120141012</v>
      </c>
    </row>
    <row r="44" spans="1:2" x14ac:dyDescent="0.35">
      <c r="A44" t="s">
        <v>38</v>
      </c>
      <c r="B44">
        <v>0.66774891774891776</v>
      </c>
    </row>
    <row r="45" spans="1:2" x14ac:dyDescent="0.35">
      <c r="A45" t="s">
        <v>122</v>
      </c>
      <c r="B45">
        <v>0.66009252495738979</v>
      </c>
    </row>
    <row r="46" spans="1:2" x14ac:dyDescent="0.35">
      <c r="A46" t="s">
        <v>206</v>
      </c>
      <c r="B46">
        <v>0.68475739864551444</v>
      </c>
    </row>
    <row r="47" spans="1:2" x14ac:dyDescent="0.35">
      <c r="A47" t="s">
        <v>39</v>
      </c>
      <c r="B47">
        <v>0.83455988455988461</v>
      </c>
    </row>
    <row r="48" spans="1:2" x14ac:dyDescent="0.35">
      <c r="A48" t="s">
        <v>123</v>
      </c>
      <c r="B48">
        <v>0.83459134810486157</v>
      </c>
    </row>
    <row r="49" spans="1:2" x14ac:dyDescent="0.35">
      <c r="A49" t="s">
        <v>207</v>
      </c>
      <c r="B49">
        <v>0.86306707486779854</v>
      </c>
    </row>
    <row r="50" spans="1:2" x14ac:dyDescent="0.35">
      <c r="A50" t="s">
        <v>40</v>
      </c>
      <c r="B50">
        <v>0.99855699855699853</v>
      </c>
    </row>
    <row r="51" spans="1:2" x14ac:dyDescent="0.35">
      <c r="A51" t="s">
        <v>124</v>
      </c>
      <c r="B51">
        <v>0.99894489083678273</v>
      </c>
    </row>
    <row r="52" spans="1:2" x14ac:dyDescent="0.35">
      <c r="A52" t="s">
        <v>208</v>
      </c>
      <c r="B52">
        <v>0.99879395120141012</v>
      </c>
    </row>
    <row r="53" spans="1:2" x14ac:dyDescent="0.35">
      <c r="A53" t="s">
        <v>41</v>
      </c>
      <c r="B53">
        <v>0.87395382395382393</v>
      </c>
    </row>
    <row r="54" spans="1:2" x14ac:dyDescent="0.35">
      <c r="A54" t="s">
        <v>125</v>
      </c>
      <c r="B54">
        <v>0.87005924843762683</v>
      </c>
    </row>
    <row r="55" spans="1:2" x14ac:dyDescent="0.35">
      <c r="A55" t="s">
        <v>209</v>
      </c>
      <c r="B55">
        <v>0.87067445959736522</v>
      </c>
    </row>
    <row r="56" spans="1:2" x14ac:dyDescent="0.35">
      <c r="A56" t="s">
        <v>42</v>
      </c>
      <c r="B56">
        <v>0.97532467532467537</v>
      </c>
    </row>
    <row r="57" spans="1:2" x14ac:dyDescent="0.35">
      <c r="A57" t="s">
        <v>126</v>
      </c>
      <c r="B57">
        <v>0.97581365148932719</v>
      </c>
    </row>
    <row r="58" spans="1:2" x14ac:dyDescent="0.35">
      <c r="A58" t="s">
        <v>210</v>
      </c>
      <c r="B58">
        <v>0.97689952685777903</v>
      </c>
    </row>
    <row r="59" spans="1:2" x14ac:dyDescent="0.35">
      <c r="A59" t="s">
        <v>43</v>
      </c>
      <c r="B59">
        <v>0.98665223665223667</v>
      </c>
    </row>
    <row r="60" spans="1:2" x14ac:dyDescent="0.35">
      <c r="A60" t="s">
        <v>127</v>
      </c>
      <c r="B60">
        <v>0.98733869004139274</v>
      </c>
    </row>
    <row r="61" spans="1:2" x14ac:dyDescent="0.35">
      <c r="A61" t="s">
        <v>211</v>
      </c>
      <c r="B61">
        <v>0.98756842007607382</v>
      </c>
    </row>
    <row r="62" spans="1:2" x14ac:dyDescent="0.35">
      <c r="A62" t="s">
        <v>44</v>
      </c>
      <c r="B62">
        <v>0.68455988455988459</v>
      </c>
    </row>
    <row r="63" spans="1:2" x14ac:dyDescent="0.35">
      <c r="A63" t="s">
        <v>128</v>
      </c>
      <c r="B63">
        <v>0.68898628358087821</v>
      </c>
    </row>
    <row r="64" spans="1:2" x14ac:dyDescent="0.35">
      <c r="A64" t="s">
        <v>212</v>
      </c>
      <c r="B64">
        <v>0.68791168011874937</v>
      </c>
    </row>
    <row r="65" spans="1:2" x14ac:dyDescent="0.35">
      <c r="A65" t="s">
        <v>45</v>
      </c>
      <c r="B65">
        <v>0.80577200577200581</v>
      </c>
    </row>
    <row r="66" spans="1:2" x14ac:dyDescent="0.35">
      <c r="A66" t="s">
        <v>129</v>
      </c>
      <c r="B66">
        <v>0.81048616183751321</v>
      </c>
    </row>
    <row r="67" spans="1:2" x14ac:dyDescent="0.35">
      <c r="A67" t="s">
        <v>213</v>
      </c>
      <c r="B67">
        <v>0.82846275164672045</v>
      </c>
    </row>
    <row r="68" spans="1:2" x14ac:dyDescent="0.35">
      <c r="A68" t="s">
        <v>46</v>
      </c>
      <c r="B68">
        <v>0.98722943722943723</v>
      </c>
    </row>
    <row r="69" spans="1:2" x14ac:dyDescent="0.35">
      <c r="A69" t="s">
        <v>130</v>
      </c>
      <c r="B69">
        <v>0.98806915023131237</v>
      </c>
    </row>
    <row r="70" spans="1:2" x14ac:dyDescent="0.35">
      <c r="A70" t="s">
        <v>214</v>
      </c>
      <c r="B70">
        <v>0.98775396604508769</v>
      </c>
    </row>
    <row r="71" spans="1:2" x14ac:dyDescent="0.35">
      <c r="A71" t="s">
        <v>47</v>
      </c>
      <c r="B71">
        <v>0.87092352092352088</v>
      </c>
    </row>
    <row r="72" spans="1:2" x14ac:dyDescent="0.35">
      <c r="A72" t="s">
        <v>131</v>
      </c>
      <c r="B72">
        <v>0.86803019235451673</v>
      </c>
    </row>
    <row r="73" spans="1:2" x14ac:dyDescent="0.35">
      <c r="A73" t="s">
        <v>215</v>
      </c>
      <c r="B73">
        <v>0.86872622692272006</v>
      </c>
    </row>
    <row r="74" spans="1:2" x14ac:dyDescent="0.35">
      <c r="A74" t="s">
        <v>48</v>
      </c>
      <c r="B74">
        <v>0.9094516594516594</v>
      </c>
    </row>
    <row r="75" spans="1:2" x14ac:dyDescent="0.35">
      <c r="A75" t="s">
        <v>132</v>
      </c>
      <c r="B75">
        <v>0.91177664150637128</v>
      </c>
    </row>
    <row r="76" spans="1:2" x14ac:dyDescent="0.35">
      <c r="A76" t="s">
        <v>216</v>
      </c>
      <c r="B76">
        <v>0.91427776231561364</v>
      </c>
    </row>
    <row r="77" spans="1:2" x14ac:dyDescent="0.35">
      <c r="A77" t="s">
        <v>49</v>
      </c>
      <c r="B77">
        <v>0.95151515151515154</v>
      </c>
    </row>
    <row r="78" spans="1:2" x14ac:dyDescent="0.35">
      <c r="A78" t="s">
        <v>133</v>
      </c>
      <c r="B78">
        <v>0.95170846522197872</v>
      </c>
    </row>
    <row r="79" spans="1:2" x14ac:dyDescent="0.35">
      <c r="A79" t="s">
        <v>217</v>
      </c>
      <c r="B79">
        <v>0.95509787549865477</v>
      </c>
    </row>
    <row r="80" spans="1:2" x14ac:dyDescent="0.35">
      <c r="A80" t="s">
        <v>50</v>
      </c>
      <c r="B80">
        <v>0.60678210678210676</v>
      </c>
    </row>
    <row r="81" spans="1:2" x14ac:dyDescent="0.35">
      <c r="A81" t="s">
        <v>134</v>
      </c>
      <c r="B81">
        <v>0.62218975732489246</v>
      </c>
    </row>
    <row r="82" spans="1:2" x14ac:dyDescent="0.35">
      <c r="A82" t="s">
        <v>218</v>
      </c>
      <c r="B82">
        <v>0.62157899619630763</v>
      </c>
    </row>
    <row r="83" spans="1:2" x14ac:dyDescent="0.35">
      <c r="A83" t="s">
        <v>51</v>
      </c>
      <c r="B83">
        <v>0.69956709956709962</v>
      </c>
    </row>
    <row r="84" spans="1:2" x14ac:dyDescent="0.35">
      <c r="A84" t="s">
        <v>135</v>
      </c>
      <c r="B84">
        <v>0.69750831912994071</v>
      </c>
    </row>
    <row r="85" spans="1:2" x14ac:dyDescent="0.35">
      <c r="A85" t="s">
        <v>219</v>
      </c>
      <c r="B85">
        <v>0.70386863345393824</v>
      </c>
    </row>
    <row r="86" spans="1:2" x14ac:dyDescent="0.35">
      <c r="A86" t="s">
        <v>52</v>
      </c>
      <c r="B86">
        <v>0.95252525252525255</v>
      </c>
    </row>
    <row r="87" spans="1:2" x14ac:dyDescent="0.35">
      <c r="A87" t="s">
        <v>136</v>
      </c>
      <c r="B87">
        <v>0.95316938560181808</v>
      </c>
    </row>
    <row r="88" spans="1:2" x14ac:dyDescent="0.35">
      <c r="A88" t="s">
        <v>220</v>
      </c>
      <c r="B88">
        <v>0.95778829204935523</v>
      </c>
    </row>
    <row r="89" spans="1:2" x14ac:dyDescent="0.35">
      <c r="A89" t="s">
        <v>53</v>
      </c>
      <c r="B89">
        <v>0.91659451659451663</v>
      </c>
    </row>
    <row r="90" spans="1:2" x14ac:dyDescent="0.35">
      <c r="A90" t="s">
        <v>137</v>
      </c>
      <c r="B90">
        <v>0.91948705462218971</v>
      </c>
    </row>
    <row r="91" spans="1:2" x14ac:dyDescent="0.35">
      <c r="A91" t="s">
        <v>221</v>
      </c>
      <c r="B91">
        <v>0.9187308655719455</v>
      </c>
    </row>
    <row r="92" spans="1:2" x14ac:dyDescent="0.35">
      <c r="A92" t="s">
        <v>54</v>
      </c>
      <c r="B92">
        <v>0.97979797979797978</v>
      </c>
    </row>
    <row r="93" spans="1:2" x14ac:dyDescent="0.35">
      <c r="A93" t="s">
        <v>138</v>
      </c>
      <c r="B93">
        <v>0.98068338608879146</v>
      </c>
    </row>
    <row r="94" spans="1:2" x14ac:dyDescent="0.35">
      <c r="A94" t="s">
        <v>222</v>
      </c>
      <c r="B94">
        <v>0.98153817608312455</v>
      </c>
    </row>
    <row r="95" spans="1:2" x14ac:dyDescent="0.35">
      <c r="A95" t="s">
        <v>55</v>
      </c>
      <c r="B95">
        <v>0.99062049062049062</v>
      </c>
    </row>
    <row r="96" spans="1:2" x14ac:dyDescent="0.35">
      <c r="A96" t="s">
        <v>139</v>
      </c>
      <c r="B96">
        <v>0.99147796445093739</v>
      </c>
    </row>
    <row r="97" spans="1:2" x14ac:dyDescent="0.35">
      <c r="A97" t="s">
        <v>223</v>
      </c>
      <c r="B97">
        <v>0.99165043139437792</v>
      </c>
    </row>
    <row r="98" spans="1:2" x14ac:dyDescent="0.35">
      <c r="A98" t="s">
        <v>56</v>
      </c>
      <c r="B98">
        <v>0.72958152958152955</v>
      </c>
    </row>
    <row r="99" spans="1:2" x14ac:dyDescent="0.35">
      <c r="A99" t="s">
        <v>140</v>
      </c>
      <c r="B99">
        <v>0.75091307523739959</v>
      </c>
    </row>
    <row r="100" spans="1:2" x14ac:dyDescent="0.35">
      <c r="A100" t="s">
        <v>224</v>
      </c>
      <c r="B100">
        <v>0.73838018369050928</v>
      </c>
    </row>
    <row r="101" spans="1:2" x14ac:dyDescent="0.35">
      <c r="A101" t="s">
        <v>57</v>
      </c>
      <c r="B101">
        <v>0.69718614718614713</v>
      </c>
    </row>
    <row r="102" spans="1:2" x14ac:dyDescent="0.35">
      <c r="A102" t="s">
        <v>141</v>
      </c>
      <c r="B102">
        <v>0.72899926953981009</v>
      </c>
    </row>
    <row r="103" spans="1:2" x14ac:dyDescent="0.35">
      <c r="A103" t="s">
        <v>225</v>
      </c>
      <c r="B103">
        <v>0.70989887744688751</v>
      </c>
    </row>
    <row r="104" spans="1:2" x14ac:dyDescent="0.35">
      <c r="A104" t="s">
        <v>58</v>
      </c>
      <c r="B104">
        <v>0.99148629148629153</v>
      </c>
    </row>
    <row r="105" spans="1:2" x14ac:dyDescent="0.35">
      <c r="A105" t="s">
        <v>142</v>
      </c>
      <c r="B105">
        <v>0.99180261342423504</v>
      </c>
    </row>
    <row r="106" spans="1:2" x14ac:dyDescent="0.35">
      <c r="A106" t="s">
        <v>226</v>
      </c>
      <c r="B106">
        <v>0.99248538825494015</v>
      </c>
    </row>
    <row r="107" spans="1:2" x14ac:dyDescent="0.35">
      <c r="A107" t="s">
        <v>59</v>
      </c>
      <c r="B107">
        <v>0.92568542568542567</v>
      </c>
    </row>
    <row r="108" spans="1:2" x14ac:dyDescent="0.35">
      <c r="A108" t="s">
        <v>143</v>
      </c>
      <c r="B108">
        <v>0.9246002759516273</v>
      </c>
    </row>
    <row r="109" spans="1:2" x14ac:dyDescent="0.35">
      <c r="A109" t="s">
        <v>227</v>
      </c>
      <c r="B109">
        <v>0.92262733092123572</v>
      </c>
    </row>
    <row r="110" spans="1:2" x14ac:dyDescent="0.35">
      <c r="A110" t="s">
        <v>60</v>
      </c>
      <c r="B110">
        <v>0.96378066378066374</v>
      </c>
    </row>
    <row r="111" spans="1:2" x14ac:dyDescent="0.35">
      <c r="A111" t="s">
        <v>144</v>
      </c>
      <c r="B111">
        <v>0.96388280172063956</v>
      </c>
    </row>
    <row r="112" spans="1:2" x14ac:dyDescent="0.35">
      <c r="A112" t="s">
        <v>228</v>
      </c>
      <c r="B112">
        <v>0.96799332034511554</v>
      </c>
    </row>
    <row r="113" spans="1:2" x14ac:dyDescent="0.35">
      <c r="A113" t="s">
        <v>61</v>
      </c>
      <c r="B113">
        <v>0.96847041847041848</v>
      </c>
    </row>
    <row r="114" spans="1:2" x14ac:dyDescent="0.35">
      <c r="A114" t="s">
        <v>145</v>
      </c>
      <c r="B114">
        <v>0.97167437707978244</v>
      </c>
    </row>
    <row r="115" spans="1:2" x14ac:dyDescent="0.35">
      <c r="A115" t="s">
        <v>229</v>
      </c>
      <c r="B115">
        <v>0.97458020224510622</v>
      </c>
    </row>
    <row r="116" spans="1:2" x14ac:dyDescent="0.35">
      <c r="A116" t="s">
        <v>62</v>
      </c>
      <c r="B116">
        <v>0.67352092352092352</v>
      </c>
    </row>
    <row r="117" spans="1:2" x14ac:dyDescent="0.35">
      <c r="A117" t="s">
        <v>146</v>
      </c>
      <c r="B117">
        <v>0.67664962259556849</v>
      </c>
    </row>
    <row r="118" spans="1:2" x14ac:dyDescent="0.35">
      <c r="A118" t="s">
        <v>230</v>
      </c>
      <c r="B118">
        <v>0.6798404304666481</v>
      </c>
    </row>
    <row r="119" spans="1:2" x14ac:dyDescent="0.35">
      <c r="A119" t="s">
        <v>63</v>
      </c>
      <c r="B119">
        <v>0.61810966810966816</v>
      </c>
    </row>
    <row r="120" spans="1:2" x14ac:dyDescent="0.35">
      <c r="A120" t="s">
        <v>147</v>
      </c>
      <c r="B120">
        <v>0.60051943835727617</v>
      </c>
    </row>
    <row r="121" spans="1:2" x14ac:dyDescent="0.35">
      <c r="A121" t="s">
        <v>231</v>
      </c>
      <c r="B121">
        <v>0.59189164115409598</v>
      </c>
    </row>
    <row r="122" spans="1:2" x14ac:dyDescent="0.35">
      <c r="A122" t="s">
        <v>64</v>
      </c>
      <c r="B122">
        <v>0.97402597402597402</v>
      </c>
    </row>
    <row r="123" spans="1:2" x14ac:dyDescent="0.35">
      <c r="A123" t="s">
        <v>148</v>
      </c>
      <c r="B123">
        <v>0.97548900251602955</v>
      </c>
    </row>
    <row r="124" spans="1:2" x14ac:dyDescent="0.35">
      <c r="A124" t="s">
        <v>232</v>
      </c>
      <c r="B124">
        <v>0.98098153817608313</v>
      </c>
    </row>
    <row r="125" spans="1:2" x14ac:dyDescent="0.35">
      <c r="A125" t="s">
        <v>65</v>
      </c>
      <c r="B125">
        <v>0.90483405483405488</v>
      </c>
    </row>
    <row r="126" spans="1:2" x14ac:dyDescent="0.35">
      <c r="A126" t="s">
        <v>149</v>
      </c>
      <c r="B126">
        <v>0.90292995698401102</v>
      </c>
    </row>
    <row r="127" spans="1:2" x14ac:dyDescent="0.35">
      <c r="A127" t="s">
        <v>233</v>
      </c>
      <c r="B127">
        <v>0.89869190091845252</v>
      </c>
    </row>
    <row r="128" spans="1:2" x14ac:dyDescent="0.35">
      <c r="A128" t="s">
        <v>66</v>
      </c>
      <c r="B128">
        <v>0.81572871572871575</v>
      </c>
    </row>
    <row r="129" spans="1:2" x14ac:dyDescent="0.35">
      <c r="A129" t="s">
        <v>150</v>
      </c>
      <c r="B129">
        <v>0.81251521792062331</v>
      </c>
    </row>
    <row r="130" spans="1:2" x14ac:dyDescent="0.35">
      <c r="A130" t="s">
        <v>234</v>
      </c>
      <c r="B130">
        <v>0.82159755079320906</v>
      </c>
    </row>
    <row r="131" spans="1:2" x14ac:dyDescent="0.35">
      <c r="A131" t="s">
        <v>67</v>
      </c>
      <c r="B131">
        <v>0.86161616161616161</v>
      </c>
    </row>
    <row r="132" spans="1:2" x14ac:dyDescent="0.35">
      <c r="A132" t="s">
        <v>151</v>
      </c>
      <c r="B132">
        <v>0.86161837513188866</v>
      </c>
    </row>
    <row r="133" spans="1:2" x14ac:dyDescent="0.35">
      <c r="A133" t="s">
        <v>235</v>
      </c>
      <c r="B133">
        <v>0.86993227572130993</v>
      </c>
    </row>
    <row r="134" spans="1:2" x14ac:dyDescent="0.35">
      <c r="A134" t="s">
        <v>68</v>
      </c>
      <c r="B134">
        <v>0.10418470418470419</v>
      </c>
    </row>
    <row r="135" spans="1:2" x14ac:dyDescent="0.35">
      <c r="A135" t="s">
        <v>152</v>
      </c>
      <c r="B135">
        <v>0.10843275708140573</v>
      </c>
    </row>
    <row r="136" spans="1:2" x14ac:dyDescent="0.35">
      <c r="A136" t="s">
        <v>236</v>
      </c>
      <c r="B136">
        <v>0.16931069672511365</v>
      </c>
    </row>
    <row r="137" spans="1:2" x14ac:dyDescent="0.35">
      <c r="A137" t="s">
        <v>69</v>
      </c>
      <c r="B137">
        <v>0.6480519480519481</v>
      </c>
    </row>
    <row r="138" spans="1:2" x14ac:dyDescent="0.35">
      <c r="A138" t="s">
        <v>153</v>
      </c>
      <c r="B138">
        <v>0.64783702621540462</v>
      </c>
    </row>
    <row r="139" spans="1:2" x14ac:dyDescent="0.35">
      <c r="A139" t="s">
        <v>237</v>
      </c>
      <c r="B139">
        <v>0.65757491418498937</v>
      </c>
    </row>
    <row r="140" spans="1:2" x14ac:dyDescent="0.35">
      <c r="A140" t="s">
        <v>70</v>
      </c>
      <c r="B140">
        <v>0.87669552669552675</v>
      </c>
    </row>
    <row r="141" spans="1:2" x14ac:dyDescent="0.35">
      <c r="A141" t="s">
        <v>154</v>
      </c>
      <c r="B141">
        <v>0.87923058193328463</v>
      </c>
    </row>
    <row r="142" spans="1:2" x14ac:dyDescent="0.35">
      <c r="A142" t="s">
        <v>238</v>
      </c>
      <c r="B142">
        <v>0.88542536413396422</v>
      </c>
    </row>
    <row r="143" spans="1:2" x14ac:dyDescent="0.35">
      <c r="A143" t="s">
        <v>71</v>
      </c>
      <c r="B143">
        <v>0.74559884559884559</v>
      </c>
    </row>
    <row r="144" spans="1:2" x14ac:dyDescent="0.35">
      <c r="A144" t="s">
        <v>155</v>
      </c>
      <c r="B144">
        <v>0.73979384790195601</v>
      </c>
    </row>
    <row r="145" spans="1:2" x14ac:dyDescent="0.35">
      <c r="A145" t="s">
        <v>239</v>
      </c>
      <c r="B145">
        <v>0.74431765469895161</v>
      </c>
    </row>
    <row r="146" spans="1:2" x14ac:dyDescent="0.35">
      <c r="A146" t="s">
        <v>72</v>
      </c>
      <c r="B146">
        <v>0.94660894660894657</v>
      </c>
    </row>
    <row r="147" spans="1:2" x14ac:dyDescent="0.35">
      <c r="A147" t="s">
        <v>156</v>
      </c>
      <c r="B147">
        <v>0.95016638259881503</v>
      </c>
    </row>
    <row r="148" spans="1:2" x14ac:dyDescent="0.35">
      <c r="A148" t="s">
        <v>240</v>
      </c>
      <c r="B148">
        <v>0.95073754522682996</v>
      </c>
    </row>
    <row r="149" spans="1:2" x14ac:dyDescent="0.35">
      <c r="A149" t="s">
        <v>73</v>
      </c>
      <c r="B149">
        <v>0.95952380952380956</v>
      </c>
    </row>
    <row r="150" spans="1:2" x14ac:dyDescent="0.35">
      <c r="A150" t="s">
        <v>157</v>
      </c>
      <c r="B150">
        <v>0.96290885480074673</v>
      </c>
    </row>
    <row r="151" spans="1:2" x14ac:dyDescent="0.35">
      <c r="A151" t="s">
        <v>241</v>
      </c>
      <c r="B151">
        <v>0.96354021708878379</v>
      </c>
    </row>
    <row r="152" spans="1:2" x14ac:dyDescent="0.35">
      <c r="A152" t="s">
        <v>74</v>
      </c>
      <c r="B152">
        <v>0.66529581529581527</v>
      </c>
    </row>
    <row r="153" spans="1:2" x14ac:dyDescent="0.35">
      <c r="A153" t="s">
        <v>158</v>
      </c>
      <c r="B153">
        <v>0.66666666666666663</v>
      </c>
    </row>
    <row r="154" spans="1:2" x14ac:dyDescent="0.35">
      <c r="A154" t="s">
        <v>242</v>
      </c>
      <c r="B154">
        <v>0.6635123851934317</v>
      </c>
    </row>
    <row r="155" spans="1:2" x14ac:dyDescent="0.35">
      <c r="A155" t="s">
        <v>75</v>
      </c>
      <c r="B155">
        <v>0.68477633477633482</v>
      </c>
    </row>
    <row r="156" spans="1:2" x14ac:dyDescent="0.35">
      <c r="A156" t="s">
        <v>159</v>
      </c>
      <c r="B156">
        <v>0.73265157048940832</v>
      </c>
    </row>
    <row r="157" spans="1:2" x14ac:dyDescent="0.35">
      <c r="A157" t="s">
        <v>243</v>
      </c>
      <c r="B157">
        <v>0.70971333147787363</v>
      </c>
    </row>
    <row r="158" spans="1:2" x14ac:dyDescent="0.35">
      <c r="A158" t="s">
        <v>76</v>
      </c>
      <c r="B158">
        <v>0.97121212121212119</v>
      </c>
    </row>
    <row r="159" spans="1:2" x14ac:dyDescent="0.35">
      <c r="A159" t="s">
        <v>160</v>
      </c>
      <c r="B159">
        <v>0.97272948624299971</v>
      </c>
    </row>
    <row r="160" spans="1:2" x14ac:dyDescent="0.35">
      <c r="A160" t="s">
        <v>244</v>
      </c>
      <c r="B160">
        <v>0.97318860747750258</v>
      </c>
    </row>
    <row r="161" spans="1:2" x14ac:dyDescent="0.35">
      <c r="A161" t="s">
        <v>77</v>
      </c>
      <c r="B161">
        <v>0.89040404040404042</v>
      </c>
    </row>
    <row r="162" spans="1:2" x14ac:dyDescent="0.35">
      <c r="A162" t="s">
        <v>161</v>
      </c>
      <c r="B162">
        <v>0.89075562048535017</v>
      </c>
    </row>
    <row r="163" spans="1:2" x14ac:dyDescent="0.35">
      <c r="A163" t="s">
        <v>245</v>
      </c>
      <c r="B163">
        <v>0.88700250487058163</v>
      </c>
    </row>
    <row r="164" spans="1:2" x14ac:dyDescent="0.35">
      <c r="A164" t="s">
        <v>78</v>
      </c>
      <c r="B164">
        <v>0.97157287157287153</v>
      </c>
    </row>
    <row r="165" spans="1:2" x14ac:dyDescent="0.35">
      <c r="A165" t="s">
        <v>162</v>
      </c>
      <c r="B165">
        <v>0.97459621783946104</v>
      </c>
    </row>
    <row r="166" spans="1:2" x14ac:dyDescent="0.35">
      <c r="A166" t="s">
        <v>246</v>
      </c>
      <c r="B166">
        <v>0.97615734298172374</v>
      </c>
    </row>
    <row r="167" spans="1:2" x14ac:dyDescent="0.35">
      <c r="A167" t="s">
        <v>79</v>
      </c>
      <c r="B167">
        <v>0.9869408369408369</v>
      </c>
    </row>
    <row r="168" spans="1:2" x14ac:dyDescent="0.35">
      <c r="A168" t="s">
        <v>163</v>
      </c>
      <c r="B168">
        <v>0.98847496144793445</v>
      </c>
    </row>
    <row r="169" spans="1:2" x14ac:dyDescent="0.35">
      <c r="A169" t="s">
        <v>247</v>
      </c>
      <c r="B169">
        <v>0.98998051767325357</v>
      </c>
    </row>
    <row r="170" spans="1:2" x14ac:dyDescent="0.35">
      <c r="A170" t="s">
        <v>80</v>
      </c>
      <c r="B170">
        <v>0.65230880230880228</v>
      </c>
    </row>
    <row r="171" spans="1:2" x14ac:dyDescent="0.35">
      <c r="A171" t="s">
        <v>164</v>
      </c>
      <c r="B171">
        <v>0.56131807483158835</v>
      </c>
    </row>
    <row r="172" spans="1:2" x14ac:dyDescent="0.35">
      <c r="A172" t="s">
        <v>248</v>
      </c>
      <c r="B172">
        <v>0.68754058818072172</v>
      </c>
    </row>
    <row r="173" spans="1:2" x14ac:dyDescent="0.35">
      <c r="A173" t="s">
        <v>81</v>
      </c>
      <c r="B173">
        <v>0.81688311688311688</v>
      </c>
    </row>
    <row r="174" spans="1:2" x14ac:dyDescent="0.35">
      <c r="A174" t="s">
        <v>165</v>
      </c>
      <c r="B174">
        <v>0.83361740118496874</v>
      </c>
    </row>
    <row r="175" spans="1:2" x14ac:dyDescent="0.35">
      <c r="A175" t="s">
        <v>249</v>
      </c>
      <c r="B175">
        <v>0.85082104091288613</v>
      </c>
    </row>
    <row r="176" spans="1:2" x14ac:dyDescent="0.35">
      <c r="A176" t="s">
        <v>82</v>
      </c>
      <c r="B176">
        <v>0.98730158730158735</v>
      </c>
    </row>
    <row r="177" spans="1:2" x14ac:dyDescent="0.35">
      <c r="A177" t="s">
        <v>166</v>
      </c>
      <c r="B177">
        <v>0.98871844817790766</v>
      </c>
    </row>
    <row r="178" spans="1:2" x14ac:dyDescent="0.35">
      <c r="A178" t="s">
        <v>250</v>
      </c>
      <c r="B178">
        <v>0.99016606364226734</v>
      </c>
    </row>
    <row r="179" spans="1:2" x14ac:dyDescent="0.35">
      <c r="A179" t="s">
        <v>83</v>
      </c>
      <c r="B179">
        <v>0.92294372294372296</v>
      </c>
    </row>
    <row r="180" spans="1:2" x14ac:dyDescent="0.35">
      <c r="A180" t="s">
        <v>167</v>
      </c>
      <c r="B180">
        <v>0.9263858453047642</v>
      </c>
    </row>
    <row r="181" spans="1:2" x14ac:dyDescent="0.35">
      <c r="A181" t="s">
        <v>251</v>
      </c>
      <c r="B181">
        <v>0.92327674181278407</v>
      </c>
    </row>
    <row r="182" spans="1:2" x14ac:dyDescent="0.35">
      <c r="A182" t="s">
        <v>84</v>
      </c>
      <c r="B182">
        <v>0.97424242424242424</v>
      </c>
    </row>
    <row r="183" spans="1:2" x14ac:dyDescent="0.35">
      <c r="A183" t="s">
        <v>168</v>
      </c>
      <c r="B183">
        <v>0.97597597597597596</v>
      </c>
    </row>
    <row r="184" spans="1:2" x14ac:dyDescent="0.35">
      <c r="A184" t="s">
        <v>252</v>
      </c>
      <c r="B184">
        <v>0.97643566193524445</v>
      </c>
    </row>
    <row r="185" spans="1:2" x14ac:dyDescent="0.35">
      <c r="A185" t="s">
        <v>85</v>
      </c>
      <c r="B185">
        <v>0.98831168831168836</v>
      </c>
    </row>
    <row r="186" spans="1:2" x14ac:dyDescent="0.35">
      <c r="A186" t="s">
        <v>169</v>
      </c>
      <c r="B186">
        <v>0.98969239509780049</v>
      </c>
    </row>
    <row r="187" spans="1:2" x14ac:dyDescent="0.35">
      <c r="A187" t="s">
        <v>253</v>
      </c>
      <c r="B187">
        <v>0.98933110678170522</v>
      </c>
    </row>
    <row r="188" spans="1:2" x14ac:dyDescent="0.35">
      <c r="A188" t="s">
        <v>86</v>
      </c>
      <c r="B188">
        <v>0.6864357864357864</v>
      </c>
    </row>
    <row r="189" spans="1:2" x14ac:dyDescent="0.35">
      <c r="A189" t="s">
        <v>170</v>
      </c>
      <c r="B189">
        <v>0.68720071422774121</v>
      </c>
    </row>
    <row r="190" spans="1:2" x14ac:dyDescent="0.35">
      <c r="A190" t="s">
        <v>254</v>
      </c>
      <c r="B190">
        <v>0.68512849058354208</v>
      </c>
    </row>
    <row r="191" spans="1:2" x14ac:dyDescent="0.35">
      <c r="A191" t="s">
        <v>87</v>
      </c>
      <c r="B191">
        <v>0.74314574314574311</v>
      </c>
    </row>
    <row r="192" spans="1:2" x14ac:dyDescent="0.35">
      <c r="A192" t="s">
        <v>171</v>
      </c>
      <c r="B192">
        <v>0.74515055596136681</v>
      </c>
    </row>
    <row r="193" spans="1:2" x14ac:dyDescent="0.35">
      <c r="A193" t="s">
        <v>255</v>
      </c>
      <c r="B193">
        <v>0.7567492346228778</v>
      </c>
    </row>
    <row r="194" spans="1:2" x14ac:dyDescent="0.35">
      <c r="A194" t="s">
        <v>88</v>
      </c>
      <c r="B194">
        <v>0.98852813852813848</v>
      </c>
    </row>
    <row r="195" spans="1:2" x14ac:dyDescent="0.35">
      <c r="A195" t="s">
        <v>172</v>
      </c>
      <c r="B195">
        <v>0.99001704407109814</v>
      </c>
    </row>
    <row r="196" spans="1:2" x14ac:dyDescent="0.35">
      <c r="A196" t="s">
        <v>256</v>
      </c>
      <c r="B196">
        <v>0.98933110678170522</v>
      </c>
    </row>
    <row r="197" spans="1:2" x14ac:dyDescent="0.35">
      <c r="A197" t="s">
        <v>89</v>
      </c>
      <c r="B197">
        <v>0.9556277056277056</v>
      </c>
    </row>
    <row r="198" spans="1:2" x14ac:dyDescent="0.35">
      <c r="A198" t="s">
        <v>173</v>
      </c>
      <c r="B198">
        <v>0.95495495495495497</v>
      </c>
    </row>
    <row r="199" spans="1:2" x14ac:dyDescent="0.35">
      <c r="A199" t="s">
        <v>257</v>
      </c>
      <c r="B199">
        <v>0.95444846460710642</v>
      </c>
    </row>
    <row r="200" spans="1:2" x14ac:dyDescent="0.35">
      <c r="A200" t="s">
        <v>90</v>
      </c>
      <c r="B200">
        <v>0.86659451659451658</v>
      </c>
    </row>
    <row r="201" spans="1:2" x14ac:dyDescent="0.35">
      <c r="A201" t="s">
        <v>174</v>
      </c>
      <c r="B201">
        <v>0.87030273516760004</v>
      </c>
    </row>
    <row r="202" spans="1:2" x14ac:dyDescent="0.35">
      <c r="A202" t="s">
        <v>258</v>
      </c>
      <c r="B202">
        <v>0.87679747657482143</v>
      </c>
    </row>
    <row r="203" spans="1:2" x14ac:dyDescent="0.35">
      <c r="A203" t="s">
        <v>91</v>
      </c>
      <c r="B203">
        <v>0.96212121212121215</v>
      </c>
    </row>
    <row r="204" spans="1:2" x14ac:dyDescent="0.35">
      <c r="A204" t="s">
        <v>175</v>
      </c>
      <c r="B204">
        <v>0.96404512620728833</v>
      </c>
    </row>
    <row r="205" spans="1:2" x14ac:dyDescent="0.35">
      <c r="A205" t="s">
        <v>259</v>
      </c>
      <c r="B205">
        <v>0.96567399573244272</v>
      </c>
    </row>
    <row r="206" spans="1:2" x14ac:dyDescent="0.35">
      <c r="A206" t="s">
        <v>92</v>
      </c>
      <c r="B206">
        <v>0.62972582972582969</v>
      </c>
    </row>
    <row r="207" spans="1:2" x14ac:dyDescent="0.35">
      <c r="A207" t="s">
        <v>176</v>
      </c>
      <c r="B207">
        <v>0.64239915591266938</v>
      </c>
    </row>
    <row r="208" spans="1:2" x14ac:dyDescent="0.35">
      <c r="A208" t="s">
        <v>260</v>
      </c>
      <c r="B208">
        <v>0.64273123666388343</v>
      </c>
    </row>
    <row r="209" spans="1:2" x14ac:dyDescent="0.35">
      <c r="A209" t="s">
        <v>93</v>
      </c>
      <c r="B209">
        <v>0.68585858585858583</v>
      </c>
    </row>
    <row r="210" spans="1:2" x14ac:dyDescent="0.35">
      <c r="A210" t="s">
        <v>177</v>
      </c>
      <c r="B210">
        <v>0.69556042529015505</v>
      </c>
    </row>
    <row r="211" spans="1:2" x14ac:dyDescent="0.35">
      <c r="A211" t="s">
        <v>261</v>
      </c>
      <c r="B211">
        <v>0.69505519992578157</v>
      </c>
    </row>
    <row r="212" spans="1:2" x14ac:dyDescent="0.35">
      <c r="A212" t="s">
        <v>94</v>
      </c>
      <c r="B212">
        <v>0.96240981240981238</v>
      </c>
    </row>
    <row r="213" spans="1:2" x14ac:dyDescent="0.35">
      <c r="A213" t="s">
        <v>178</v>
      </c>
      <c r="B213">
        <v>0.96420745069393721</v>
      </c>
    </row>
    <row r="214" spans="1:2" x14ac:dyDescent="0.35">
      <c r="A214" t="s">
        <v>262</v>
      </c>
      <c r="B214">
        <v>0.96585954170145649</v>
      </c>
    </row>
    <row r="215" spans="1:2" x14ac:dyDescent="0.35">
      <c r="A215" t="s">
        <v>95</v>
      </c>
      <c r="B215">
        <v>0.88030303030303025</v>
      </c>
    </row>
    <row r="216" spans="1:2" x14ac:dyDescent="0.35">
      <c r="A216" t="s">
        <v>179</v>
      </c>
      <c r="B216">
        <v>0.88190893596299003</v>
      </c>
    </row>
    <row r="217" spans="1:2" x14ac:dyDescent="0.35">
      <c r="A217" t="s">
        <v>263</v>
      </c>
      <c r="B217">
        <v>0.87503478986919014</v>
      </c>
    </row>
    <row r="218" spans="1:2" x14ac:dyDescent="0.35">
      <c r="A218" t="s">
        <v>96</v>
      </c>
      <c r="B218">
        <v>0.90786435786435782</v>
      </c>
    </row>
    <row r="219" spans="1:2" x14ac:dyDescent="0.35">
      <c r="A219" t="s">
        <v>180</v>
      </c>
      <c r="B219">
        <v>0.90633877120363604</v>
      </c>
    </row>
    <row r="220" spans="1:2" x14ac:dyDescent="0.35">
      <c r="A220" t="s">
        <v>264</v>
      </c>
      <c r="B220">
        <v>0.91223675665646164</v>
      </c>
    </row>
    <row r="221" spans="1:2" x14ac:dyDescent="0.35">
      <c r="A221" t="s">
        <v>97</v>
      </c>
      <c r="B221">
        <v>0.95353535353535357</v>
      </c>
    </row>
    <row r="222" spans="1:2" x14ac:dyDescent="0.35">
      <c r="A222" t="s">
        <v>181</v>
      </c>
      <c r="B222">
        <v>0.95511727944160374</v>
      </c>
    </row>
    <row r="223" spans="1:2" x14ac:dyDescent="0.35">
      <c r="A223" t="s">
        <v>265</v>
      </c>
      <c r="B223">
        <v>0.95639669728175158</v>
      </c>
    </row>
    <row r="224" spans="1:2" x14ac:dyDescent="0.35">
      <c r="A224" t="s">
        <v>98</v>
      </c>
      <c r="B224">
        <v>0.63701298701298703</v>
      </c>
    </row>
    <row r="225" spans="1:2" x14ac:dyDescent="0.35">
      <c r="A225" t="s">
        <v>182</v>
      </c>
      <c r="B225">
        <v>0.63655547439331228</v>
      </c>
    </row>
    <row r="226" spans="1:2" x14ac:dyDescent="0.35">
      <c r="A226" t="s">
        <v>266</v>
      </c>
      <c r="B226">
        <v>0.63688653863994804</v>
      </c>
    </row>
    <row r="227" spans="1:2" x14ac:dyDescent="0.35">
      <c r="A227" t="s">
        <v>99</v>
      </c>
      <c r="B227">
        <v>0.7220779220779221</v>
      </c>
    </row>
    <row r="228" spans="1:2" x14ac:dyDescent="0.35">
      <c r="A228" t="s">
        <v>183</v>
      </c>
      <c r="B228">
        <v>0.70927684441197958</v>
      </c>
    </row>
    <row r="229" spans="1:2" x14ac:dyDescent="0.35">
      <c r="A229" t="s">
        <v>267</v>
      </c>
      <c r="B229">
        <v>0.72641246868911769</v>
      </c>
    </row>
    <row r="230" spans="1:2" x14ac:dyDescent="0.35">
      <c r="A230" t="s">
        <v>100</v>
      </c>
      <c r="B230">
        <v>0.95396825396825402</v>
      </c>
    </row>
    <row r="231" spans="1:2" x14ac:dyDescent="0.35">
      <c r="A231" t="s">
        <v>184</v>
      </c>
      <c r="B231">
        <v>0.95560425290155016</v>
      </c>
    </row>
    <row r="232" spans="1:2" x14ac:dyDescent="0.35">
      <c r="A232" t="s">
        <v>268</v>
      </c>
      <c r="B232">
        <v>0.95704610817329994</v>
      </c>
    </row>
    <row r="233" spans="1:2" x14ac:dyDescent="0.35">
      <c r="A233" t="s">
        <v>101</v>
      </c>
      <c r="B233">
        <v>0.90310245310245307</v>
      </c>
    </row>
    <row r="234" spans="1:2" x14ac:dyDescent="0.35">
      <c r="A234" t="s">
        <v>185</v>
      </c>
      <c r="B234">
        <v>0.9024429835240646</v>
      </c>
    </row>
    <row r="235" spans="1:2" x14ac:dyDescent="0.35">
      <c r="A235" t="s">
        <v>269</v>
      </c>
      <c r="B235">
        <v>0.90128954448464604</v>
      </c>
    </row>
    <row r="236" spans="1:2" x14ac:dyDescent="0.35">
      <c r="A236" t="s">
        <v>102</v>
      </c>
      <c r="B236">
        <v>0.99509379509379514</v>
      </c>
    </row>
    <row r="237" spans="1:2" x14ac:dyDescent="0.35">
      <c r="A237" t="s">
        <v>186</v>
      </c>
      <c r="B237">
        <v>0.99496794091388685</v>
      </c>
    </row>
    <row r="238" spans="1:2" x14ac:dyDescent="0.35">
      <c r="A238" t="s">
        <v>270</v>
      </c>
      <c r="B238">
        <v>0.99526857779014755</v>
      </c>
    </row>
    <row r="239" spans="1:2" x14ac:dyDescent="0.35">
      <c r="A239" t="s">
        <v>103</v>
      </c>
      <c r="B239">
        <v>0.9990620490620491</v>
      </c>
    </row>
    <row r="240" spans="1:2" x14ac:dyDescent="0.35">
      <c r="A240" t="s">
        <v>187</v>
      </c>
      <c r="B240">
        <v>0.9991072153234315</v>
      </c>
    </row>
    <row r="241" spans="1:2" x14ac:dyDescent="0.35">
      <c r="A241" t="s">
        <v>271</v>
      </c>
      <c r="B241">
        <v>0.99916504313943777</v>
      </c>
    </row>
    <row r="242" spans="1:2" x14ac:dyDescent="0.35">
      <c r="A242" t="s">
        <v>104</v>
      </c>
      <c r="B242">
        <v>0.77655122655122655</v>
      </c>
    </row>
    <row r="243" spans="1:2" x14ac:dyDescent="0.35">
      <c r="A243" t="s">
        <v>188</v>
      </c>
      <c r="B243">
        <v>0.77696615534453373</v>
      </c>
    </row>
    <row r="244" spans="1:2" x14ac:dyDescent="0.35">
      <c r="A244" t="s">
        <v>272</v>
      </c>
      <c r="B244">
        <v>0.77595324241580854</v>
      </c>
    </row>
    <row r="245" spans="1:2" x14ac:dyDescent="0.35">
      <c r="A245" t="s">
        <v>105</v>
      </c>
      <c r="B245">
        <v>0.87243867243867246</v>
      </c>
    </row>
    <row r="246" spans="1:2" x14ac:dyDescent="0.35">
      <c r="A246" t="s">
        <v>189</v>
      </c>
      <c r="B246">
        <v>0.90349809268728187</v>
      </c>
    </row>
    <row r="247" spans="1:2" x14ac:dyDescent="0.35">
      <c r="A247" t="s">
        <v>273</v>
      </c>
      <c r="B247">
        <v>0.92772984506911582</v>
      </c>
    </row>
    <row r="248" spans="1:2" x14ac:dyDescent="0.35">
      <c r="A248" t="s">
        <v>106</v>
      </c>
      <c r="B248">
        <v>0.9990620490620491</v>
      </c>
    </row>
    <row r="249" spans="1:2" x14ac:dyDescent="0.35">
      <c r="A249" t="s">
        <v>190</v>
      </c>
      <c r="B249">
        <v>0.9991072153234315</v>
      </c>
    </row>
    <row r="250" spans="1:2" x14ac:dyDescent="0.35">
      <c r="A250" t="s">
        <v>274</v>
      </c>
      <c r="B250">
        <v>0.99925781612394471</v>
      </c>
    </row>
    <row r="251" spans="1:2" x14ac:dyDescent="0.35">
      <c r="A251" t="s">
        <v>107</v>
      </c>
      <c r="B251">
        <v>0.95505050505050504</v>
      </c>
    </row>
    <row r="252" spans="1:2" x14ac:dyDescent="0.35">
      <c r="A252" t="s">
        <v>191</v>
      </c>
      <c r="B252">
        <v>0.95471146822498176</v>
      </c>
    </row>
    <row r="253" spans="1:2" x14ac:dyDescent="0.35">
      <c r="A253" t="s">
        <v>275</v>
      </c>
      <c r="B253">
        <v>0.95509787549865477</v>
      </c>
    </row>
  </sheetData>
  <autoFilter ref="A1:B1" xr:uid="{00000000-0001-0000-0000-000000000000}"/>
  <mergeCells count="16">
    <mergeCell ref="AJ3:AL3"/>
    <mergeCell ref="AM3:AO3"/>
    <mergeCell ref="AP3:AR3"/>
    <mergeCell ref="AS3:AU3"/>
    <mergeCell ref="AV3:AX3"/>
    <mergeCell ref="AC3:AC4"/>
    <mergeCell ref="AD3:AF3"/>
    <mergeCell ref="AG3:AI3"/>
    <mergeCell ref="T3:V3"/>
    <mergeCell ref="W3:Y3"/>
    <mergeCell ref="Z3:Z4"/>
    <mergeCell ref="G3:G4"/>
    <mergeCell ref="H3:J3"/>
    <mergeCell ref="K3:M3"/>
    <mergeCell ref="N3:P3"/>
    <mergeCell ref="Q3:S3"/>
  </mergeCells>
  <conditionalFormatting sqref="H5:Y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:AU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Adha Dastu Illahi</cp:lastModifiedBy>
  <dcterms:created xsi:type="dcterms:W3CDTF">2024-02-05T11:01:46Z</dcterms:created>
  <dcterms:modified xsi:type="dcterms:W3CDTF">2024-04-03T09:29:25Z</dcterms:modified>
</cp:coreProperties>
</file>