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"/>
    </mc:Choice>
  </mc:AlternateContent>
  <xr:revisionPtr revIDLastSave="192" documentId="8_{6E61612E-534C-45B7-827F-6A985BAD334E}" xr6:coauthVersionLast="47" xr6:coauthVersionMax="47" xr10:uidLastSave="{CF1A82F5-35ED-49FD-B085-FC1B61F145C7}"/>
  <bookViews>
    <workbookView xWindow="4188" yWindow="4188" windowWidth="30864" windowHeight="12120" xr2:uid="{A568496A-6A6F-4047-83B7-86723CDC9F65}"/>
  </bookViews>
  <sheets>
    <sheet name="Sheet1" sheetId="1" r:id="rId1"/>
  </sheets>
  <definedNames>
    <definedName name="solver_adj" localSheetId="0" hidden="1">Sheet1!$C$16:$E$19,Sheet1!$H$16:$H$19,Sheet1!$J$16:$J$19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Sheet1!$C$16:$E$19</definedName>
    <definedName name="solver_lhs2" localSheetId="0" hidden="1">Sheet1!$C$20:$E$20</definedName>
    <definedName name="solver_lhs3" localSheetId="0" hidden="1">Sheet1!$H$16:$H$19</definedName>
    <definedName name="solver_lhs4" localSheetId="0" hidden="1">Sheet1!$N$17:$N$20</definedName>
    <definedName name="solver_lhs5" localSheetId="0" hidden="1">Sheet1!$N$21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hs1" localSheetId="0" hidden="1">"integer"</definedName>
    <definedName name="solver_rhs2" localSheetId="0" hidden="1">Sheet1!$C$8:$E$8</definedName>
    <definedName name="solver_rhs3" localSheetId="0" hidden="1">"binary"</definedName>
    <definedName name="solver_rhs4" localSheetId="0" hidden="1">Sheet1!$P$17:$P$20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F16" i="1" l="1"/>
  <c r="N17" i="1" s="1"/>
  <c r="F17" i="1"/>
  <c r="N18" i="1" s="1"/>
  <c r="F18" i="1"/>
  <c r="N19" i="1" s="1"/>
  <c r="F19" i="1"/>
  <c r="N20" i="1" s="1"/>
  <c r="D20" i="1"/>
  <c r="C20" i="1"/>
  <c r="E20" i="1"/>
  <c r="C12" i="1" l="1"/>
</calcChain>
</file>

<file path=xl/sharedStrings.xml><?xml version="1.0" encoding="utf-8"?>
<sst xmlns="http://schemas.openxmlformats.org/spreadsheetml/2006/main" count="33" uniqueCount="22">
  <si>
    <t>Plant 1</t>
  </si>
  <si>
    <t>Plant 2</t>
  </si>
  <si>
    <t>Plant 3</t>
  </si>
  <si>
    <t>Plant 4</t>
  </si>
  <si>
    <t>Dj</t>
  </si>
  <si>
    <t>Fixed cost</t>
  </si>
  <si>
    <t>Production unit costs</t>
  </si>
  <si>
    <t>Cost to transport</t>
  </si>
  <si>
    <t>Minimum cost</t>
  </si>
  <si>
    <t>Capacity(i)</t>
  </si>
  <si>
    <t>Demand(j)</t>
  </si>
  <si>
    <t>Capacity</t>
  </si>
  <si>
    <t>Binary variable (y)</t>
  </si>
  <si>
    <t>Constraints</t>
  </si>
  <si>
    <t>DC5</t>
  </si>
  <si>
    <t>DC6</t>
  </si>
  <si>
    <t>DC7</t>
  </si>
  <si>
    <t xml:space="preserve">Plant1 </t>
  </si>
  <si>
    <t>Plant2</t>
  </si>
  <si>
    <t>Plant3</t>
  </si>
  <si>
    <t>Plant4</t>
  </si>
  <si>
    <t>less/equal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</si>
</sst>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6463-2A0D-4D87-839B-86EBA064687D}">
  <dimension ref="B2:P21"/>
  <sheetViews>
    <sheetView tabSelected="1" topLeftCell="B4" zoomScaleNormal="100" workbookViewId="0">
      <selection activeCell="N22" sqref="N22"/>
    </sheetView>
  </sheetViews>
  <sheetFormatPr defaultRowHeight="14.4" x14ac:dyDescent="0.3"/>
  <cols>
    <col min="2" max="2" width="12.33203125" customWidth="1"/>
    <col min="8" max="8" width="17" customWidth="1"/>
    <col min="10" max="10" width="17.77734375" customWidth="1"/>
  </cols>
  <sheetData>
    <row r="2" spans="2:13" x14ac:dyDescent="0.3">
      <c r="D2" t="s">
        <v>7</v>
      </c>
    </row>
    <row r="3" spans="2:13" x14ac:dyDescent="0.3">
      <c r="C3" t="s">
        <v>14</v>
      </c>
      <c r="D3" t="s">
        <v>15</v>
      </c>
      <c r="E3" t="s">
        <v>16</v>
      </c>
      <c r="F3" t="s">
        <v>9</v>
      </c>
      <c r="H3" t="s">
        <v>5</v>
      </c>
      <c r="J3" t="s">
        <v>6</v>
      </c>
    </row>
    <row r="4" spans="2:13" x14ac:dyDescent="0.3">
      <c r="B4" t="s">
        <v>0</v>
      </c>
      <c r="C4" s="1">
        <v>4</v>
      </c>
      <c r="D4" s="2">
        <v>5</v>
      </c>
      <c r="E4" s="3">
        <v>3</v>
      </c>
      <c r="F4">
        <v>6000</v>
      </c>
      <c r="H4">
        <v>12000</v>
      </c>
      <c r="J4">
        <v>10</v>
      </c>
    </row>
    <row r="5" spans="2:13" x14ac:dyDescent="0.3">
      <c r="B5" t="s">
        <v>1</v>
      </c>
      <c r="C5" s="4">
        <v>5</v>
      </c>
      <c r="D5">
        <v>6</v>
      </c>
      <c r="E5" s="5">
        <v>2</v>
      </c>
      <c r="F5">
        <v>10000</v>
      </c>
      <c r="H5">
        <v>11000</v>
      </c>
      <c r="J5">
        <v>12</v>
      </c>
    </row>
    <row r="6" spans="2:13" x14ac:dyDescent="0.3">
      <c r="B6" t="s">
        <v>2</v>
      </c>
      <c r="C6" s="4">
        <v>9</v>
      </c>
      <c r="D6">
        <v>7</v>
      </c>
      <c r="E6" s="5">
        <v>5</v>
      </c>
      <c r="F6">
        <v>20000</v>
      </c>
      <c r="H6">
        <v>10000</v>
      </c>
      <c r="J6">
        <v>13</v>
      </c>
    </row>
    <row r="7" spans="2:13" x14ac:dyDescent="0.3">
      <c r="B7" t="s">
        <v>3</v>
      </c>
      <c r="C7" s="6">
        <v>2</v>
      </c>
      <c r="D7" s="7">
        <v>3</v>
      </c>
      <c r="E7" s="8">
        <v>8</v>
      </c>
      <c r="F7">
        <v>15000</v>
      </c>
      <c r="H7">
        <v>8000</v>
      </c>
      <c r="J7">
        <v>15</v>
      </c>
    </row>
    <row r="8" spans="2:13" x14ac:dyDescent="0.3">
      <c r="B8" t="s">
        <v>10</v>
      </c>
      <c r="C8">
        <v>12000</v>
      </c>
      <c r="D8">
        <v>9000</v>
      </c>
      <c r="E8">
        <v>6000</v>
      </c>
    </row>
    <row r="12" spans="2:13" x14ac:dyDescent="0.3">
      <c r="B12" t="s">
        <v>8</v>
      </c>
      <c r="C12">
        <f>SUMPRODUCT(C16:E19,C4:E7)+SUMPRODUCT(H16:H19,H4:H7)+SUMPRODUCT(F16:F19,J4:J7)</f>
        <v>483000</v>
      </c>
    </row>
    <row r="14" spans="2:13" x14ac:dyDescent="0.3">
      <c r="D14" t="s">
        <v>7</v>
      </c>
    </row>
    <row r="15" spans="2:13" x14ac:dyDescent="0.3">
      <c r="C15" t="s">
        <v>14</v>
      </c>
      <c r="D15" t="s">
        <v>15</v>
      </c>
      <c r="E15" t="s">
        <v>16</v>
      </c>
      <c r="F15" t="s">
        <v>11</v>
      </c>
      <c r="H15" t="s">
        <v>12</v>
      </c>
      <c r="M15" t="s">
        <v>13</v>
      </c>
    </row>
    <row r="16" spans="2:13" x14ac:dyDescent="0.3">
      <c r="B16" t="s">
        <v>0</v>
      </c>
      <c r="C16" s="1">
        <v>0</v>
      </c>
      <c r="D16" s="2">
        <v>0</v>
      </c>
      <c r="E16" s="3">
        <v>0</v>
      </c>
      <c r="F16">
        <f>SUM(C16:E16)</f>
        <v>0</v>
      </c>
      <c r="H16">
        <v>0</v>
      </c>
      <c r="J16">
        <v>0</v>
      </c>
    </row>
    <row r="17" spans="2:16" x14ac:dyDescent="0.3">
      <c r="B17" t="s">
        <v>1</v>
      </c>
      <c r="C17" s="4">
        <v>0</v>
      </c>
      <c r="D17">
        <v>4000</v>
      </c>
      <c r="E17" s="5">
        <v>6000</v>
      </c>
      <c r="F17">
        <f t="shared" ref="F17:F19" si="0">SUM(C17:E17)</f>
        <v>10000</v>
      </c>
      <c r="H17">
        <v>1</v>
      </c>
      <c r="J17">
        <v>0</v>
      </c>
      <c r="M17" t="s">
        <v>17</v>
      </c>
      <c r="N17">
        <f>F16-F4*H16</f>
        <v>0</v>
      </c>
      <c r="O17" t="s">
        <v>21</v>
      </c>
      <c r="P17">
        <v>0</v>
      </c>
    </row>
    <row r="18" spans="2:16" x14ac:dyDescent="0.3">
      <c r="B18" t="s">
        <v>2</v>
      </c>
      <c r="C18" s="4">
        <v>0</v>
      </c>
      <c r="D18">
        <v>2000</v>
      </c>
      <c r="E18" s="5">
        <v>0</v>
      </c>
      <c r="F18">
        <f t="shared" si="0"/>
        <v>2000</v>
      </c>
      <c r="H18">
        <v>1</v>
      </c>
      <c r="J18">
        <v>0</v>
      </c>
      <c r="M18" t="s">
        <v>18</v>
      </c>
      <c r="N18">
        <f>F17-F5*H17</f>
        <v>0</v>
      </c>
      <c r="O18" t="s">
        <v>21</v>
      </c>
      <c r="P18">
        <v>0</v>
      </c>
    </row>
    <row r="19" spans="2:16" x14ac:dyDescent="0.3">
      <c r="B19" t="s">
        <v>3</v>
      </c>
      <c r="C19" s="6">
        <v>12000</v>
      </c>
      <c r="D19" s="7">
        <v>3000</v>
      </c>
      <c r="E19" s="8">
        <v>0</v>
      </c>
      <c r="F19">
        <f t="shared" si="0"/>
        <v>15000</v>
      </c>
      <c r="H19">
        <v>1</v>
      </c>
      <c r="J19">
        <v>0</v>
      </c>
      <c r="M19" t="s">
        <v>19</v>
      </c>
      <c r="N19">
        <f t="shared" ref="N19:N20" si="1">F18-F6*H18</f>
        <v>-18000</v>
      </c>
      <c r="O19" t="s">
        <v>21</v>
      </c>
      <c r="P19">
        <v>0</v>
      </c>
    </row>
    <row r="20" spans="2:16" x14ac:dyDescent="0.3">
      <c r="B20" t="s">
        <v>4</v>
      </c>
      <c r="C20">
        <f>SUM(C16:C19)</f>
        <v>12000</v>
      </c>
      <c r="D20">
        <f>SUM(D16:D19)</f>
        <v>9000</v>
      </c>
      <c r="E20">
        <f t="shared" ref="E20" si="2">SUM(E16:E19)</f>
        <v>6000</v>
      </c>
      <c r="M20" t="s">
        <v>20</v>
      </c>
      <c r="N20">
        <f t="shared" si="1"/>
        <v>0</v>
      </c>
      <c r="O20" t="s">
        <v>21</v>
      </c>
      <c r="P20">
        <v>0</v>
      </c>
    </row>
    <row r="21" spans="2:16" x14ac:dyDescent="0.3">
      <c r="N21">
        <f>SUM(H16:H17)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2023-03-30T10:44:04Z</dcterms:created>
  <dcterms:modified xsi:type="dcterms:W3CDTF">2023-03-30T18:18:26Z</dcterms:modified>
</cp:coreProperties>
</file>