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21cf48d30a961fd/Desktop/"/>
    </mc:Choice>
  </mc:AlternateContent>
  <xr:revisionPtr revIDLastSave="3211" documentId="8_{53BDB6D6-0602-4F39-ADA4-4E215B8103A2}" xr6:coauthVersionLast="47" xr6:coauthVersionMax="47" xr10:uidLastSave="{128E6E39-271D-4CA5-838A-7446A9FC72B8}"/>
  <bookViews>
    <workbookView xWindow="20544" yWindow="0" windowWidth="20832" windowHeight="16656" xr2:uid="{98A54CAC-7FE5-40D7-93E6-02261F7B20DE}"/>
  </bookViews>
  <sheets>
    <sheet name="Sheet1" sheetId="1" r:id="rId1"/>
  </sheets>
  <definedNames>
    <definedName name="solver_adj" localSheetId="0" hidden="1">Sheet1!$C$19:$G$25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Sheet1!$C$21</definedName>
    <definedName name="solver_lhs10" localSheetId="0" hidden="1">Sheet1!$M$15</definedName>
    <definedName name="solver_lhs11" localSheetId="0" hidden="1">Sheet1!$M$16</definedName>
    <definedName name="solver_lhs12" localSheetId="0" hidden="1">Sheet1!$M$17:$M$18</definedName>
    <definedName name="solver_lhs13" localSheetId="0" hidden="1">Sheet1!$M$19:$M$21</definedName>
    <definedName name="solver_lhs2" localSheetId="0" hidden="1">Sheet1!$C$23:$E$23</definedName>
    <definedName name="solver_lhs3" localSheetId="0" hidden="1">Sheet1!$C$24:$D$24</definedName>
    <definedName name="solver_lhs4" localSheetId="0" hidden="1">Sheet1!$C$25:$E$25</definedName>
    <definedName name="solver_lhs5" localSheetId="0" hidden="1">Sheet1!$D$22</definedName>
    <definedName name="solver_lhs6" localSheetId="0" hidden="1">Sheet1!$E$20</definedName>
    <definedName name="solver_lhs7" localSheetId="0" hidden="1">Sheet1!$F$19:$G$20</definedName>
    <definedName name="solver_lhs8" localSheetId="0" hidden="1">Sheet1!$F$24</definedName>
    <definedName name="solver_lhs9" localSheetId="0" hidden="1">Sheet1!$G$23:$G$25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13</definedName>
    <definedName name="solver_nwt" localSheetId="0" hidden="1">1</definedName>
    <definedName name="solver_opt" localSheetId="0" hidden="1">Sheet1!$C$15</definedName>
    <definedName name="solver_pre" localSheetId="0" hidden="1">0.000001</definedName>
    <definedName name="solver_rbv" localSheetId="0" hidden="1">1</definedName>
    <definedName name="solver_rel1" localSheetId="0" hidden="1">2</definedName>
    <definedName name="solver_rel10" localSheetId="0" hidden="1">1</definedName>
    <definedName name="solver_rel11" localSheetId="0" hidden="1">1</definedName>
    <definedName name="solver_rel12" localSheetId="0" hidden="1">2</definedName>
    <definedName name="solver_rel13" localSheetId="0" hidden="1">2</definedName>
    <definedName name="solver_rel2" localSheetId="0" hidden="1">2</definedName>
    <definedName name="solver_rel3" localSheetId="0" hidden="1">2</definedName>
    <definedName name="solver_rel4" localSheetId="0" hidden="1">2</definedName>
    <definedName name="solver_rel5" localSheetId="0" hidden="1">2</definedName>
    <definedName name="solver_rel6" localSheetId="0" hidden="1">2</definedName>
    <definedName name="solver_rel7" localSheetId="0" hidden="1">2</definedName>
    <definedName name="solver_rel8" localSheetId="0" hidden="1">2</definedName>
    <definedName name="solver_rel9" localSheetId="0" hidden="1">2</definedName>
    <definedName name="solver_rhs1" localSheetId="0" hidden="1">0</definedName>
    <definedName name="solver_rhs10" localSheetId="0" hidden="1">Sheet1!$O$15</definedName>
    <definedName name="solver_rhs11" localSheetId="0" hidden="1">Sheet1!$O$16</definedName>
    <definedName name="solver_rhs12" localSheetId="0" hidden="1">Sheet1!$O$17:$O$18</definedName>
    <definedName name="solver_rhs13" localSheetId="0" hidden="1">Sheet1!$O$19:$O$21</definedName>
    <definedName name="solver_rhs2" localSheetId="0" hidden="1">0</definedName>
    <definedName name="solver_rhs3" localSheetId="0" hidden="1">0</definedName>
    <definedName name="solver_rhs4" localSheetId="0" hidden="1">0</definedName>
    <definedName name="solver_rhs5" localSheetId="0" hidden="1">0</definedName>
    <definedName name="solver_rhs6" localSheetId="0" hidden="1">0</definedName>
    <definedName name="solver_rhs7" localSheetId="0" hidden="1">0</definedName>
    <definedName name="solver_rhs8" localSheetId="0" hidden="1">0</definedName>
    <definedName name="solver_rhs9" localSheetId="0" hidden="1">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5" i="1" l="1"/>
  <c r="D26" i="1" l="1"/>
  <c r="E26" i="1"/>
  <c r="F26" i="1"/>
  <c r="G26" i="1"/>
  <c r="C26" i="1"/>
  <c r="H20" i="1"/>
  <c r="M16" i="1" s="1"/>
  <c r="H21" i="1"/>
  <c r="H22" i="1"/>
  <c r="H23" i="1"/>
  <c r="H24" i="1"/>
  <c r="H25" i="1"/>
  <c r="H19" i="1"/>
  <c r="M15" i="1" s="1"/>
  <c r="M17" i="1" l="1"/>
  <c r="M18" i="1"/>
  <c r="M19" i="1"/>
  <c r="M20" i="1"/>
  <c r="M21" i="1"/>
</calcChain>
</file>

<file path=xl/sharedStrings.xml><?xml version="1.0" encoding="utf-8"?>
<sst xmlns="http://schemas.openxmlformats.org/spreadsheetml/2006/main" count="17" uniqueCount="10">
  <si>
    <t>Destination</t>
  </si>
  <si>
    <t>Origin</t>
  </si>
  <si>
    <t>Si</t>
  </si>
  <si>
    <t>Dj</t>
  </si>
  <si>
    <t>Min. cost</t>
  </si>
  <si>
    <t>Inflow</t>
  </si>
  <si>
    <t>Outflow</t>
  </si>
  <si>
    <t>Constraints</t>
  </si>
  <si>
    <t>equal</t>
  </si>
  <si>
    <t>less/equal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</si>
</sst>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FCC9E-3D11-4FA3-9ECD-DE9E69EAC440}">
  <dimension ref="B2:O26"/>
  <sheetViews>
    <sheetView tabSelected="1" topLeftCell="A4" zoomScale="158" zoomScaleNormal="158" workbookViewId="0">
      <selection activeCell="K10" sqref="K10"/>
    </sheetView>
  </sheetViews>
  <sheetFormatPr defaultRowHeight="14.4" x14ac:dyDescent="0.3"/>
  <cols>
    <col min="4" max="4" width="10.6640625" customWidth="1"/>
  </cols>
  <sheetData>
    <row r="2" spans="2:15" x14ac:dyDescent="0.3">
      <c r="D2" t="s">
        <v>0</v>
      </c>
    </row>
    <row r="3" spans="2:15" x14ac:dyDescent="0.3">
      <c r="B3" t="s">
        <v>1</v>
      </c>
      <c r="C3">
        <v>3</v>
      </c>
      <c r="D3">
        <v>4</v>
      </c>
      <c r="E3">
        <v>5</v>
      </c>
      <c r="F3">
        <v>6</v>
      </c>
      <c r="G3">
        <v>7</v>
      </c>
      <c r="H3" t="s">
        <v>2</v>
      </c>
    </row>
    <row r="4" spans="2:15" x14ac:dyDescent="0.3">
      <c r="B4">
        <v>1</v>
      </c>
      <c r="C4" s="2">
        <v>5</v>
      </c>
      <c r="D4" s="2">
        <v>6</v>
      </c>
      <c r="E4" s="2">
        <v>10</v>
      </c>
      <c r="F4" s="1"/>
      <c r="G4" s="1"/>
      <c r="H4">
        <v>2200</v>
      </c>
    </row>
    <row r="5" spans="2:15" x14ac:dyDescent="0.3">
      <c r="B5">
        <v>2</v>
      </c>
      <c r="C5" s="2">
        <v>3</v>
      </c>
      <c r="D5" s="2">
        <v>6</v>
      </c>
      <c r="E5" s="1"/>
      <c r="F5" s="1"/>
      <c r="G5" s="1"/>
      <c r="H5">
        <v>1800</v>
      </c>
    </row>
    <row r="6" spans="2:15" x14ac:dyDescent="0.3">
      <c r="B6">
        <v>3</v>
      </c>
      <c r="C6" s="1"/>
      <c r="D6" s="2">
        <v>3</v>
      </c>
      <c r="E6" s="2">
        <v>4</v>
      </c>
      <c r="F6" s="2">
        <v>7</v>
      </c>
      <c r="G6" s="2">
        <v>9</v>
      </c>
    </row>
    <row r="7" spans="2:15" x14ac:dyDescent="0.3">
      <c r="B7">
        <v>4</v>
      </c>
      <c r="C7" s="2">
        <v>3</v>
      </c>
      <c r="D7" s="1"/>
      <c r="E7" s="2">
        <v>7</v>
      </c>
      <c r="F7" s="2">
        <v>8</v>
      </c>
      <c r="G7" s="2">
        <v>6</v>
      </c>
    </row>
    <row r="8" spans="2:15" x14ac:dyDescent="0.3">
      <c r="B8">
        <v>5</v>
      </c>
      <c r="C8" s="1"/>
      <c r="D8" s="1"/>
      <c r="E8" s="1"/>
      <c r="F8" s="2">
        <v>2</v>
      </c>
      <c r="G8" s="1"/>
    </row>
    <row r="9" spans="2:15" x14ac:dyDescent="0.3">
      <c r="B9">
        <v>6</v>
      </c>
      <c r="C9" s="1"/>
      <c r="D9" s="1"/>
      <c r="E9" s="2">
        <v>2</v>
      </c>
      <c r="F9" s="1"/>
      <c r="G9" s="1"/>
    </row>
    <row r="10" spans="2:15" x14ac:dyDescent="0.3">
      <c r="B10">
        <v>7</v>
      </c>
      <c r="C10" s="1"/>
      <c r="D10" s="1"/>
      <c r="E10" s="1"/>
      <c r="F10" s="2">
        <v>1</v>
      </c>
      <c r="G10" s="1"/>
    </row>
    <row r="11" spans="2:15" x14ac:dyDescent="0.3">
      <c r="B11" t="s">
        <v>3</v>
      </c>
      <c r="D11">
        <v>500</v>
      </c>
      <c r="E11">
        <v>800</v>
      </c>
      <c r="F11">
        <v>1500</v>
      </c>
      <c r="G11">
        <v>1200</v>
      </c>
    </row>
    <row r="13" spans="2:15" x14ac:dyDescent="0.3">
      <c r="M13" t="s">
        <v>7</v>
      </c>
    </row>
    <row r="15" spans="2:15" x14ac:dyDescent="0.3">
      <c r="B15" t="s">
        <v>4</v>
      </c>
      <c r="C15">
        <f>SUMPRODUCT(C4:G10,C19:G25)</f>
        <v>37500</v>
      </c>
      <c r="L15">
        <v>1</v>
      </c>
      <c r="M15">
        <f>H19</f>
        <v>2200</v>
      </c>
      <c r="N15" t="s">
        <v>9</v>
      </c>
      <c r="O15">
        <v>2200</v>
      </c>
    </row>
    <row r="16" spans="2:15" x14ac:dyDescent="0.3">
      <c r="L16">
        <v>2</v>
      </c>
      <c r="M16">
        <f>H20</f>
        <v>1800</v>
      </c>
      <c r="N16" t="s">
        <v>9</v>
      </c>
      <c r="O16">
        <v>1800</v>
      </c>
    </row>
    <row r="17" spans="2:15" x14ac:dyDescent="0.3">
      <c r="E17" t="s">
        <v>0</v>
      </c>
      <c r="L17">
        <v>3</v>
      </c>
      <c r="M17">
        <f>C26-H21</f>
        <v>0</v>
      </c>
      <c r="N17" t="s">
        <v>8</v>
      </c>
      <c r="O17">
        <v>0</v>
      </c>
    </row>
    <row r="18" spans="2:15" x14ac:dyDescent="0.3">
      <c r="B18" t="s">
        <v>1</v>
      </c>
      <c r="C18">
        <v>3</v>
      </c>
      <c r="D18">
        <v>4</v>
      </c>
      <c r="E18">
        <v>5</v>
      </c>
      <c r="F18">
        <v>6</v>
      </c>
      <c r="G18">
        <v>7</v>
      </c>
      <c r="H18" t="s">
        <v>6</v>
      </c>
      <c r="L18">
        <v>4</v>
      </c>
      <c r="M18">
        <f>D26-H22</f>
        <v>500</v>
      </c>
      <c r="N18" t="s">
        <v>8</v>
      </c>
      <c r="O18">
        <v>500</v>
      </c>
    </row>
    <row r="19" spans="2:15" x14ac:dyDescent="0.3">
      <c r="B19">
        <v>1</v>
      </c>
      <c r="C19" s="2">
        <v>500</v>
      </c>
      <c r="D19" s="2">
        <v>1700</v>
      </c>
      <c r="E19" s="2">
        <v>0</v>
      </c>
      <c r="F19" s="1">
        <v>0</v>
      </c>
      <c r="G19" s="1">
        <v>0</v>
      </c>
      <c r="H19">
        <f>SUM(C19:G19)</f>
        <v>2200</v>
      </c>
      <c r="L19">
        <v>5</v>
      </c>
      <c r="M19">
        <f>E26-H23</f>
        <v>800</v>
      </c>
      <c r="N19" t="s">
        <v>8</v>
      </c>
      <c r="O19">
        <v>800</v>
      </c>
    </row>
    <row r="20" spans="2:15" x14ac:dyDescent="0.3">
      <c r="B20">
        <v>2</v>
      </c>
      <c r="C20" s="2">
        <v>1800</v>
      </c>
      <c r="D20" s="2">
        <v>0</v>
      </c>
      <c r="E20" s="1">
        <v>0</v>
      </c>
      <c r="F20" s="1">
        <v>0</v>
      </c>
      <c r="G20" s="1">
        <v>0</v>
      </c>
      <c r="H20">
        <f t="shared" ref="H20:H25" si="0">SUM(C20:G20)</f>
        <v>1800</v>
      </c>
      <c r="L20">
        <v>6</v>
      </c>
      <c r="M20">
        <f>F26-H24</f>
        <v>1500</v>
      </c>
      <c r="N20" t="s">
        <v>8</v>
      </c>
      <c r="O20">
        <v>1500</v>
      </c>
    </row>
    <row r="21" spans="2:15" x14ac:dyDescent="0.3">
      <c r="B21">
        <v>3</v>
      </c>
      <c r="C21" s="1">
        <v>0</v>
      </c>
      <c r="D21" s="2">
        <v>0</v>
      </c>
      <c r="E21" s="2">
        <v>2300</v>
      </c>
      <c r="F21" s="2">
        <v>0</v>
      </c>
      <c r="G21" s="2">
        <v>0</v>
      </c>
      <c r="H21">
        <f t="shared" si="0"/>
        <v>2300</v>
      </c>
      <c r="L21">
        <v>7</v>
      </c>
      <c r="M21">
        <f>G26-H25</f>
        <v>1200</v>
      </c>
      <c r="N21" t="s">
        <v>8</v>
      </c>
      <c r="O21">
        <v>1200</v>
      </c>
    </row>
    <row r="22" spans="2:15" x14ac:dyDescent="0.3">
      <c r="B22">
        <v>4</v>
      </c>
      <c r="C22" s="2">
        <v>0</v>
      </c>
      <c r="D22" s="1">
        <v>0</v>
      </c>
      <c r="E22" s="2">
        <v>0</v>
      </c>
      <c r="F22" s="2">
        <v>0</v>
      </c>
      <c r="G22" s="2">
        <v>1200</v>
      </c>
      <c r="H22">
        <f t="shared" si="0"/>
        <v>1200</v>
      </c>
    </row>
    <row r="23" spans="2:15" x14ac:dyDescent="0.3">
      <c r="B23">
        <v>5</v>
      </c>
      <c r="C23" s="1">
        <v>0</v>
      </c>
      <c r="D23" s="1">
        <v>0</v>
      </c>
      <c r="E23" s="1">
        <v>0</v>
      </c>
      <c r="F23" s="2">
        <v>1500</v>
      </c>
      <c r="G23" s="1">
        <v>0</v>
      </c>
      <c r="H23">
        <f t="shared" si="0"/>
        <v>1500</v>
      </c>
    </row>
    <row r="24" spans="2:15" x14ac:dyDescent="0.3">
      <c r="B24">
        <v>6</v>
      </c>
      <c r="C24" s="1">
        <v>0</v>
      </c>
      <c r="D24" s="1">
        <v>0</v>
      </c>
      <c r="E24" s="2">
        <v>0</v>
      </c>
      <c r="F24" s="1">
        <v>0</v>
      </c>
      <c r="G24" s="1">
        <v>0</v>
      </c>
      <c r="H24">
        <f t="shared" si="0"/>
        <v>0</v>
      </c>
    </row>
    <row r="25" spans="2:15" x14ac:dyDescent="0.3">
      <c r="B25">
        <v>7</v>
      </c>
      <c r="C25" s="1">
        <v>0</v>
      </c>
      <c r="D25" s="1">
        <v>0</v>
      </c>
      <c r="E25" s="1">
        <v>0</v>
      </c>
      <c r="F25" s="2">
        <v>0</v>
      </c>
      <c r="G25" s="1">
        <v>0</v>
      </c>
      <c r="H25">
        <f t="shared" si="0"/>
        <v>0</v>
      </c>
    </row>
    <row r="26" spans="2:15" x14ac:dyDescent="0.3">
      <c r="B26" t="s">
        <v>5</v>
      </c>
      <c r="C26">
        <f>SUM(C19:C25)</f>
        <v>2300</v>
      </c>
      <c r="D26">
        <f t="shared" ref="D26:G26" si="1">SUM(D19:D25)</f>
        <v>1700</v>
      </c>
      <c r="E26">
        <f t="shared" si="1"/>
        <v>2300</v>
      </c>
      <c r="F26">
        <f t="shared" si="1"/>
        <v>1500</v>
      </c>
      <c r="G26">
        <f t="shared" si="1"/>
        <v>1200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Adharsh Sundaram Soudakar</dc:creator>
  <cp:lastModifiedBy>Adharsh Sundaram Soudakar</cp:lastModifiedBy>
  <dcterms:created xsi:type="dcterms:W3CDTF">2023-03-30T02:54:36Z</dcterms:created>
  <dcterms:modified xsi:type="dcterms:W3CDTF">2023-03-30T16:39:28Z</dcterms:modified>
</cp:coreProperties>
</file>