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7" i="1"/>
  <c r="A23" i="1" l="1"/>
  <c r="J7" i="1"/>
  <c r="G3" i="1"/>
  <c r="I3" i="1" s="1"/>
  <c r="G6" i="1"/>
  <c r="G7" i="1"/>
  <c r="I7" i="1" s="1"/>
  <c r="G10" i="1"/>
  <c r="G2" i="1"/>
  <c r="I2" i="1" s="1"/>
  <c r="D3" i="1"/>
  <c r="D4" i="1"/>
  <c r="D5" i="1"/>
  <c r="D6" i="1"/>
  <c r="C25" i="1" s="1"/>
  <c r="D7" i="1"/>
  <c r="D8" i="1"/>
  <c r="D9" i="1"/>
  <c r="D10" i="1"/>
  <c r="C29" i="1" s="1"/>
  <c r="D2" i="1"/>
  <c r="C3" i="1"/>
  <c r="A22" i="1" s="1"/>
  <c r="C4" i="1"/>
  <c r="G4" i="1" s="1"/>
  <c r="C5" i="1"/>
  <c r="A24" i="1" s="1"/>
  <c r="C6" i="1"/>
  <c r="A25" i="1" s="1"/>
  <c r="C7" i="1"/>
  <c r="A26" i="1" s="1"/>
  <c r="C8" i="1"/>
  <c r="G8" i="1" s="1"/>
  <c r="C9" i="1"/>
  <c r="A28" i="1" s="1"/>
  <c r="C10" i="1"/>
  <c r="A29" i="1" s="1"/>
  <c r="C2" i="1"/>
  <c r="A21" i="1" s="1"/>
  <c r="J8" i="1" l="1"/>
  <c r="I8" i="1"/>
  <c r="H8" i="1"/>
  <c r="J4" i="1"/>
  <c r="I4" i="1"/>
  <c r="H4" i="1"/>
  <c r="C28" i="1"/>
  <c r="C24" i="1"/>
  <c r="H2" i="1"/>
  <c r="H7" i="1"/>
  <c r="H3" i="1"/>
  <c r="A27" i="1"/>
  <c r="C27" i="1"/>
  <c r="C23" i="1"/>
  <c r="G9" i="1"/>
  <c r="G5" i="1"/>
  <c r="H10" i="1"/>
  <c r="H6" i="1"/>
  <c r="C21" i="1"/>
  <c r="C30" i="1" s="1"/>
  <c r="C26" i="1"/>
  <c r="C22" i="1"/>
  <c r="H5" i="1"/>
  <c r="I10" i="1"/>
  <c r="I6" i="1"/>
  <c r="J10" i="1"/>
  <c r="J6" i="1"/>
  <c r="J3" i="1"/>
  <c r="J9" i="1" l="1"/>
  <c r="I9" i="1"/>
  <c r="H9" i="1"/>
  <c r="H11" i="1"/>
  <c r="I5" i="1"/>
  <c r="I11" i="1" s="1"/>
  <c r="J5" i="1"/>
  <c r="J11" i="1" s="1"/>
</calcChain>
</file>

<file path=xl/sharedStrings.xml><?xml version="1.0" encoding="utf-8"?>
<sst xmlns="http://schemas.openxmlformats.org/spreadsheetml/2006/main" count="25" uniqueCount="24">
  <si>
    <t>X</t>
  </si>
  <si>
    <t>Y</t>
  </si>
  <si>
    <t>Xmin</t>
  </si>
  <si>
    <t>Xmax</t>
  </si>
  <si>
    <t>Ymin</t>
  </si>
  <si>
    <t>Ymax</t>
  </si>
  <si>
    <t>Xst</t>
  </si>
  <si>
    <t>Yst</t>
  </si>
  <si>
    <t>a</t>
  </si>
  <si>
    <t>b</t>
  </si>
  <si>
    <t>YP=a+bX</t>
  </si>
  <si>
    <t>SSE=1/2(Yst-YP)^2</t>
  </si>
  <si>
    <t>Grad of SSE w.r.t a =-(Yst-YP)</t>
  </si>
  <si>
    <t>Grad of SSE w.r.t b = -(Yst-YP)*X</t>
  </si>
  <si>
    <t>)</t>
  </si>
  <si>
    <t>Total</t>
  </si>
  <si>
    <t>UPDATE a &amp; b</t>
  </si>
  <si>
    <t>Learning rate: alpha=0.01</t>
  </si>
  <si>
    <t>new a= old a - alpha* grad w.r.t a</t>
  </si>
  <si>
    <t>new b = old b - alpha* grad w.r.t b</t>
  </si>
  <si>
    <t xml:space="preserve">Next Iteration: </t>
  </si>
  <si>
    <t>YP=newa+newb*X</t>
  </si>
  <si>
    <t>SSE</t>
  </si>
  <si>
    <t>Decreased!!!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</si>
</sst>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1" fillId="0" borderId="1" xfId="0" applyNumberFormat="1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1" fillId="0" borderId="4" xfId="0" applyFont="1" applyBorder="1"/>
    <xf numFmtId="0" fontId="1" fillId="0" borderId="6" xfId="0" applyFont="1" applyBorder="1"/>
    <xf numFmtId="0" fontId="1" fillId="0" borderId="8" xfId="0" applyFont="1" applyBorder="1"/>
    <xf numFmtId="0" fontId="0" fillId="4" borderId="10" xfId="0" applyFill="1" applyBorder="1"/>
    <xf numFmtId="0" fontId="1" fillId="4" borderId="0" xfId="0" applyFont="1" applyFill="1"/>
    <xf numFmtId="0" fontId="0" fillId="2" borderId="10" xfId="0" applyFill="1" applyBorder="1"/>
    <xf numFmtId="0" fontId="0" fillId="4" borderId="11" xfId="0" applyFill="1" applyBorder="1"/>
    <xf numFmtId="0" fontId="0" fillId="3" borderId="10" xfId="0" applyFill="1" applyBorder="1"/>
    <xf numFmtId="2" fontId="0" fillId="3" borderId="10" xfId="0" applyNumberForma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7907</xdr:colOff>
      <xdr:row>13</xdr:row>
      <xdr:rowOff>0</xdr:rowOff>
    </xdr:from>
    <xdr:to>
      <xdr:col>10</xdr:col>
      <xdr:colOff>358140</xdr:colOff>
      <xdr:row>28</xdr:row>
      <xdr:rowOff>106680</xdr:rowOff>
    </xdr:to>
    <xdr:pic>
      <xdr:nvPicPr>
        <xdr:cNvPr id="3" name="Picture 2" descr="http://www.kdnuggets.com/wp-content/uploads/historical-housing-data-sse.jpg">
          <a:extLst>
            <a:ext uri="{FF2B5EF4-FFF2-40B4-BE49-F238E27FC236}">
              <a16:creationId xmlns:a16="http://schemas.microsoft.com/office/drawing/2014/main" id="{0E2BD678-0733-4727-AC19-7969F13F0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2667" y="2392680"/>
          <a:ext cx="5143213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3" workbookViewId="0">
      <selection activeCell="L25" sqref="L25"/>
    </sheetView>
  </sheetViews>
  <sheetFormatPr defaultRowHeight="14.4" x14ac:dyDescent="0.3"/>
  <cols>
    <col min="1" max="1" width="22.33203125" customWidth="1"/>
    <col min="5" max="5" width="14.21875" customWidth="1"/>
    <col min="7" max="7" width="14.6640625" customWidth="1"/>
    <col min="8" max="8" width="24.109375" customWidth="1"/>
    <col min="9" max="9" width="26.88671875" customWidth="1"/>
    <col min="10" max="10" width="43" customWidth="1"/>
  </cols>
  <sheetData>
    <row r="1" spans="1:10" x14ac:dyDescent="0.3">
      <c r="A1" s="15" t="s">
        <v>0</v>
      </c>
      <c r="B1" s="15" t="s">
        <v>1</v>
      </c>
      <c r="C1" s="17" t="s">
        <v>6</v>
      </c>
      <c r="D1" s="17" t="s">
        <v>7</v>
      </c>
      <c r="E1" s="16" t="s">
        <v>8</v>
      </c>
      <c r="F1" s="13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">
      <c r="A2" s="15">
        <v>1100</v>
      </c>
      <c r="B2" s="15">
        <v>199000</v>
      </c>
      <c r="C2" s="18">
        <f>(A2-$B$12)/($B$13-$B$12)</f>
        <v>0</v>
      </c>
      <c r="D2" s="18">
        <f>(B2-$B$14)/($B$15-$B$14)</f>
        <v>0</v>
      </c>
      <c r="E2" s="16">
        <v>0.45</v>
      </c>
      <c r="F2" s="13">
        <v>0.75</v>
      </c>
      <c r="G2" s="3">
        <f>$E$2+$F$2*C2</f>
        <v>0.45</v>
      </c>
      <c r="H2" s="1">
        <f>0.5*(D2-G2)^2</f>
        <v>0.10125000000000001</v>
      </c>
      <c r="I2" s="2">
        <f>-(D2-G2)</f>
        <v>0.45</v>
      </c>
      <c r="J2" s="2" t="s">
        <v>14</v>
      </c>
    </row>
    <row r="3" spans="1:10" x14ac:dyDescent="0.3">
      <c r="A3" s="15">
        <v>1400</v>
      </c>
      <c r="B3" s="15">
        <v>254000</v>
      </c>
      <c r="C3" s="18">
        <f t="shared" ref="C3:C10" si="0">(A3-$B$12)/($B$13-$B$12)</f>
        <v>0.22222222222222221</v>
      </c>
      <c r="D3" s="18">
        <f t="shared" ref="D3:D10" si="1">(B3-$B$14)/($B$15-$B$14)</f>
        <v>0.26699029126213591</v>
      </c>
      <c r="G3" s="3">
        <f t="shared" ref="G3:G10" si="2">$E$2+$F$2*C3</f>
        <v>0.6166666666666667</v>
      </c>
      <c r="H3" s="1">
        <f t="shared" ref="H3:H10" si="3">0.5*(D3-G3)^2</f>
        <v>6.1136783758025171E-2</v>
      </c>
      <c r="I3" s="2">
        <f t="shared" ref="I3:I10" si="4">-(D3-G3)</f>
        <v>0.34967637540453078</v>
      </c>
      <c r="J3" s="2">
        <f t="shared" ref="J3:J10" si="5">-(D3-G3)*C3</f>
        <v>7.7705861201006837E-2</v>
      </c>
    </row>
    <row r="4" spans="1:10" x14ac:dyDescent="0.3">
      <c r="A4" s="15">
        <v>1425</v>
      </c>
      <c r="B4" s="15">
        <v>319000</v>
      </c>
      <c r="C4" s="18">
        <f t="shared" si="0"/>
        <v>0.24074074074074073</v>
      </c>
      <c r="D4" s="18">
        <f t="shared" si="1"/>
        <v>0.58252427184466016</v>
      </c>
      <c r="G4" s="3">
        <f t="shared" si="2"/>
        <v>0.63055555555555554</v>
      </c>
      <c r="H4" s="1">
        <f t="shared" si="3"/>
        <v>1.1535021074582619E-3</v>
      </c>
      <c r="I4" s="2">
        <f t="shared" si="4"/>
        <v>4.8031283710895378E-2</v>
      </c>
      <c r="J4" s="2">
        <f t="shared" si="5"/>
        <v>1.1563086819289628E-2</v>
      </c>
    </row>
    <row r="5" spans="1:10" x14ac:dyDescent="0.3">
      <c r="A5" s="15">
        <v>1550</v>
      </c>
      <c r="B5" s="15">
        <v>240000</v>
      </c>
      <c r="C5" s="18">
        <f t="shared" si="0"/>
        <v>0.33333333333333331</v>
      </c>
      <c r="D5" s="18">
        <f t="shared" si="1"/>
        <v>0.19902912621359223</v>
      </c>
      <c r="G5" s="3">
        <f t="shared" si="2"/>
        <v>0.7</v>
      </c>
      <c r="H5" s="1">
        <f t="shared" si="3"/>
        <v>0.12548590819115843</v>
      </c>
      <c r="I5" s="2">
        <f t="shared" si="4"/>
        <v>0.5009708737864077</v>
      </c>
      <c r="J5" s="2">
        <f t="shared" si="5"/>
        <v>0.16699029126213588</v>
      </c>
    </row>
    <row r="6" spans="1:10" x14ac:dyDescent="0.3">
      <c r="A6" s="15">
        <v>1600</v>
      </c>
      <c r="B6" s="15">
        <v>312000</v>
      </c>
      <c r="C6" s="18">
        <f t="shared" si="0"/>
        <v>0.37037037037037035</v>
      </c>
      <c r="D6" s="18">
        <f t="shared" si="1"/>
        <v>0.54854368932038833</v>
      </c>
      <c r="G6" s="3">
        <f t="shared" si="2"/>
        <v>0.72777777777777786</v>
      </c>
      <c r="H6" s="1">
        <f t="shared" si="3"/>
        <v>1.6062429232575667E-2</v>
      </c>
      <c r="I6" s="2">
        <f t="shared" si="4"/>
        <v>0.17923408845738953</v>
      </c>
      <c r="J6" s="2">
        <f t="shared" si="5"/>
        <v>6.6382995724959079E-2</v>
      </c>
    </row>
    <row r="7" spans="1:10" x14ac:dyDescent="0.3">
      <c r="A7" s="15">
        <v>1700</v>
      </c>
      <c r="B7" s="15">
        <v>279000</v>
      </c>
      <c r="C7" s="18">
        <f t="shared" si="0"/>
        <v>0.44444444444444442</v>
      </c>
      <c r="D7" s="18">
        <f t="shared" si="1"/>
        <v>0.38834951456310679</v>
      </c>
      <c r="G7" s="3">
        <f t="shared" si="2"/>
        <v>0.78333333333333333</v>
      </c>
      <c r="H7" s="1">
        <f t="shared" si="3"/>
        <v>7.8006108545155578E-2</v>
      </c>
      <c r="I7" s="2">
        <f t="shared" si="4"/>
        <v>0.39498381877022654</v>
      </c>
      <c r="J7" s="2">
        <f t="shared" si="5"/>
        <v>0.17554836389787845</v>
      </c>
    </row>
    <row r="8" spans="1:10" x14ac:dyDescent="0.3">
      <c r="A8" s="15">
        <v>1875</v>
      </c>
      <c r="B8" s="15">
        <v>308000</v>
      </c>
      <c r="C8" s="18">
        <f t="shared" si="0"/>
        <v>0.57407407407407407</v>
      </c>
      <c r="D8" s="18">
        <f t="shared" si="1"/>
        <v>0.529126213592233</v>
      </c>
      <c r="G8" s="3">
        <f t="shared" si="2"/>
        <v>0.88055555555555554</v>
      </c>
      <c r="H8" s="1">
        <f t="shared" si="3"/>
        <v>6.1751291196386948E-2</v>
      </c>
      <c r="I8" s="2">
        <f t="shared" si="4"/>
        <v>0.35142934196332254</v>
      </c>
      <c r="J8" s="2">
        <f t="shared" si="5"/>
        <v>0.20174647409005553</v>
      </c>
    </row>
    <row r="9" spans="1:10" x14ac:dyDescent="0.3">
      <c r="A9" s="15">
        <v>2350</v>
      </c>
      <c r="B9" s="15">
        <v>405000</v>
      </c>
      <c r="C9" s="18">
        <f t="shared" si="0"/>
        <v>0.92592592592592593</v>
      </c>
      <c r="D9" s="18">
        <f t="shared" si="1"/>
        <v>1</v>
      </c>
      <c r="G9" s="3">
        <f t="shared" si="2"/>
        <v>1.1444444444444444</v>
      </c>
      <c r="H9" s="1">
        <f t="shared" si="3"/>
        <v>1.0432098765432088E-2</v>
      </c>
      <c r="I9" s="2">
        <f t="shared" si="4"/>
        <v>0.14444444444444438</v>
      </c>
      <c r="J9" s="2">
        <f t="shared" si="5"/>
        <v>0.13374485596707814</v>
      </c>
    </row>
    <row r="10" spans="1:10" ht="15" thickBot="1" x14ac:dyDescent="0.35">
      <c r="A10" s="15">
        <v>2450</v>
      </c>
      <c r="B10" s="15">
        <v>324000</v>
      </c>
      <c r="C10" s="18">
        <f t="shared" si="0"/>
        <v>1</v>
      </c>
      <c r="D10" s="18">
        <f t="shared" si="1"/>
        <v>0.60679611650485432</v>
      </c>
      <c r="G10" s="3">
        <f t="shared" si="2"/>
        <v>1.2</v>
      </c>
      <c r="H10" s="1">
        <f t="shared" si="3"/>
        <v>0.17594542369686117</v>
      </c>
      <c r="I10" s="2">
        <f t="shared" si="4"/>
        <v>0.59320388349514563</v>
      </c>
      <c r="J10" s="2">
        <f t="shared" si="5"/>
        <v>0.59320388349514563</v>
      </c>
    </row>
    <row r="11" spans="1:10" ht="15" thickBot="1" x14ac:dyDescent="0.35">
      <c r="G11" t="s">
        <v>15</v>
      </c>
      <c r="H11" s="4">
        <f>SUM(H2:H10)</f>
        <v>0.63122354549305337</v>
      </c>
      <c r="I11" s="5">
        <f>SUM(I2:I10)</f>
        <v>3.0119741100323623</v>
      </c>
      <c r="J11" s="6">
        <f>SUM(J3:J10)</f>
        <v>1.4268858124575492</v>
      </c>
    </row>
    <row r="12" spans="1:10" x14ac:dyDescent="0.3">
      <c r="A12" s="10" t="s">
        <v>2</v>
      </c>
      <c r="B12" s="7">
        <v>1100</v>
      </c>
    </row>
    <row r="13" spans="1:10" x14ac:dyDescent="0.3">
      <c r="A13" s="11" t="s">
        <v>3</v>
      </c>
      <c r="B13" s="8">
        <v>2450</v>
      </c>
      <c r="G13" t="s">
        <v>16</v>
      </c>
    </row>
    <row r="14" spans="1:10" x14ac:dyDescent="0.3">
      <c r="A14" s="11" t="s">
        <v>4</v>
      </c>
      <c r="B14" s="8">
        <v>199000</v>
      </c>
      <c r="G14" t="s">
        <v>17</v>
      </c>
    </row>
    <row r="15" spans="1:10" ht="15" thickBot="1" x14ac:dyDescent="0.35">
      <c r="A15" s="12" t="s">
        <v>5</v>
      </c>
      <c r="B15" s="9">
        <v>405000</v>
      </c>
    </row>
    <row r="16" spans="1:10" x14ac:dyDescent="0.3">
      <c r="G16" t="s">
        <v>18</v>
      </c>
    </row>
    <row r="17" spans="1:7" x14ac:dyDescent="0.3">
      <c r="G17">
        <f>0.45-0.01*3.01</f>
        <v>0.4199</v>
      </c>
    </row>
    <row r="18" spans="1:7" x14ac:dyDescent="0.3">
      <c r="G18" t="s">
        <v>19</v>
      </c>
    </row>
    <row r="19" spans="1:7" x14ac:dyDescent="0.3">
      <c r="A19" t="s">
        <v>20</v>
      </c>
      <c r="G19">
        <f>0.75-0.01*1.43</f>
        <v>0.73570000000000002</v>
      </c>
    </row>
    <row r="20" spans="1:7" x14ac:dyDescent="0.3">
      <c r="A20" t="s">
        <v>21</v>
      </c>
      <c r="C20" t="s">
        <v>22</v>
      </c>
    </row>
    <row r="21" spans="1:7" x14ac:dyDescent="0.3">
      <c r="A21">
        <f>$G$17+$G$19*C2</f>
        <v>0.4199</v>
      </c>
      <c r="C21">
        <f>0.5*(D2-A21)^2</f>
        <v>8.8158004999999998E-2</v>
      </c>
    </row>
    <row r="22" spans="1:7" x14ac:dyDescent="0.3">
      <c r="A22">
        <f>$G$17+$G$19*C3</f>
        <v>0.58338888888888885</v>
      </c>
      <c r="C22">
        <f>0.5*(D3-A22)^2</f>
        <v>5.005403629008795E-2</v>
      </c>
    </row>
    <row r="23" spans="1:7" x14ac:dyDescent="0.3">
      <c r="A23">
        <f>$G$17+$G$19*C4</f>
        <v>0.59701296296296291</v>
      </c>
      <c r="C23">
        <f>0.5*(D4-A23)^2</f>
        <v>1.0496108516079256E-4</v>
      </c>
    </row>
    <row r="24" spans="1:7" x14ac:dyDescent="0.3">
      <c r="A24">
        <f>$G$17+$G$19*C5</f>
        <v>0.66513333333333335</v>
      </c>
      <c r="C24">
        <f>0.5*(D5-A24)^2</f>
        <v>0.10862656594736125</v>
      </c>
    </row>
    <row r="25" spans="1:7" x14ac:dyDescent="0.3">
      <c r="A25">
        <f>$G$17+$G$19*C6</f>
        <v>0.69238148148148149</v>
      </c>
      <c r="C25">
        <f>0.5*(D6-A25)^2</f>
        <v>1.0344655226888917E-2</v>
      </c>
    </row>
    <row r="26" spans="1:7" x14ac:dyDescent="0.3">
      <c r="A26">
        <f>$G$17+$G$19*C7</f>
        <v>0.74687777777777775</v>
      </c>
      <c r="C26">
        <f>0.5*(D7-A26)^2</f>
        <v>6.4271257761864195E-2</v>
      </c>
    </row>
    <row r="27" spans="1:7" x14ac:dyDescent="0.3">
      <c r="A27">
        <f>$G$17+$G$19*C8</f>
        <v>0.84224629629629633</v>
      </c>
      <c r="C27">
        <f>0.5*(D8-A27)^2</f>
        <v>4.9022093096299728E-2</v>
      </c>
    </row>
    <row r="28" spans="1:7" x14ac:dyDescent="0.3">
      <c r="A28">
        <f>$G$17+$G$19*C9</f>
        <v>1.1011037037037037</v>
      </c>
      <c r="C28">
        <f>0.5*(D9-A28)^2</f>
        <v>5.1109794513031544E-3</v>
      </c>
    </row>
    <row r="29" spans="1:7" x14ac:dyDescent="0.3">
      <c r="A29">
        <f>$G$17+$G$19*C10</f>
        <v>1.1556</v>
      </c>
      <c r="C29">
        <f>0.5*(D10-A29)^2</f>
        <v>0.1505928512696767</v>
      </c>
    </row>
    <row r="30" spans="1:7" x14ac:dyDescent="0.3">
      <c r="B30" t="s">
        <v>15</v>
      </c>
      <c r="C30" s="14">
        <f>SUM(C21:C29)</f>
        <v>0.52628540512864275</v>
      </c>
      <c r="E30" s="19" t="s">
        <v>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2017-06-09T14:44:52Z</dcterms:modified>
</cp:coreProperties>
</file>