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dilson\OneDrive\Projetos Programas\RPA - Python\Automacao Fiscal\Fiscal\"/>
    </mc:Choice>
  </mc:AlternateContent>
  <xr:revisionPtr revIDLastSave="0" documentId="13_ncr:1_{5F3284A1-25E2-4194-8F96-40E55172F2B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oc" sheetId="10" r:id="rId1"/>
    <sheet name="parametros" sheetId="6" r:id="rId2"/>
    <sheet name="GO" sheetId="7" r:id="rId3"/>
  </sheets>
  <definedNames>
    <definedName name="_xlnm._FilterDatabase" localSheetId="2" hidden="1">GO!$B$1:$H$13</definedName>
    <definedName name="_xlnm._FilterDatabase" localSheetId="1" hidden="1">parametros!$A$1:$B$6</definedName>
    <definedName name="xANO_BASE">parametros!$B$5</definedName>
    <definedName name="xCAMINHO_RAIZ">parametros!$B$4</definedName>
    <definedName name="xDOC">parametros!$B$2</definedName>
    <definedName name="xMES_BASE">parametros!$B$6</definedName>
    <definedName name="xNOME_DOC">parametros!$B$3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G2" i="7"/>
  <c r="G3" i="7"/>
  <c r="G4" i="7"/>
  <c r="G5" i="7"/>
  <c r="G6" i="7"/>
  <c r="G7" i="7"/>
  <c r="G8" i="7"/>
  <c r="G9" i="7"/>
  <c r="G10" i="7"/>
  <c r="G11" i="7"/>
  <c r="G12" i="7"/>
  <c r="G13" i="7"/>
  <c r="J2" i="7" l="1"/>
  <c r="J3" i="7"/>
  <c r="J4" i="7"/>
  <c r="J5" i="7"/>
  <c r="J6" i="7"/>
  <c r="J7" i="7"/>
  <c r="J8" i="7"/>
  <c r="J9" i="7"/>
  <c r="J10" i="7"/>
  <c r="J11" i="7"/>
  <c r="J12" i="7"/>
  <c r="J13" i="7"/>
  <c r="I2" i="7"/>
  <c r="I3" i="7"/>
  <c r="I4" i="7"/>
  <c r="I5" i="7"/>
  <c r="I6" i="7"/>
  <c r="I7" i="7"/>
  <c r="I8" i="7"/>
  <c r="I9" i="7"/>
  <c r="I10" i="7"/>
  <c r="I11" i="7"/>
  <c r="I12" i="7"/>
  <c r="I13" i="7"/>
  <c r="E2" i="7"/>
  <c r="E3" i="7"/>
  <c r="E4" i="7"/>
  <c r="E5" i="7"/>
  <c r="E6" i="7"/>
  <c r="E7" i="7"/>
  <c r="E8" i="7"/>
  <c r="E9" i="7"/>
  <c r="E10" i="7"/>
  <c r="E11" i="7"/>
  <c r="E12" i="7"/>
  <c r="E13" i="7"/>
  <c r="D3" i="7"/>
  <c r="D4" i="7"/>
  <c r="D5" i="7"/>
  <c r="D6" i="7"/>
  <c r="D7" i="7"/>
  <c r="D8" i="7"/>
  <c r="D9" i="7"/>
  <c r="D10" i="7"/>
  <c r="D11" i="7"/>
  <c r="D12" i="7"/>
  <c r="D13" i="7"/>
  <c r="D2" i="7"/>
  <c r="B4" i="6"/>
  <c r="B3" i="6"/>
</calcChain>
</file>

<file path=xl/sharedStrings.xml><?xml version="1.0" encoding="utf-8"?>
<sst xmlns="http://schemas.openxmlformats.org/spreadsheetml/2006/main" count="55" uniqueCount="40">
  <si>
    <t>AGU</t>
  </si>
  <si>
    <t>GO</t>
  </si>
  <si>
    <t>105820636</t>
  </si>
  <si>
    <t>APO</t>
  </si>
  <si>
    <t>BOU</t>
  </si>
  <si>
    <t>BRV</t>
  </si>
  <si>
    <t>BTI</t>
  </si>
  <si>
    <t>107382857</t>
  </si>
  <si>
    <t>GOI</t>
  </si>
  <si>
    <t>103445064</t>
  </si>
  <si>
    <t>GOS</t>
  </si>
  <si>
    <t>104447044</t>
  </si>
  <si>
    <t>HOB</t>
  </si>
  <si>
    <t>107654652</t>
  </si>
  <si>
    <t>LGO</t>
  </si>
  <si>
    <t>106492640</t>
  </si>
  <si>
    <t>QAP</t>
  </si>
  <si>
    <t>QGO</t>
  </si>
  <si>
    <t>106046616</t>
  </si>
  <si>
    <t>VAL</t>
  </si>
  <si>
    <t>LOJA</t>
  </si>
  <si>
    <t>UF</t>
  </si>
  <si>
    <t>ANO BASE</t>
  </si>
  <si>
    <t>MES BASE</t>
  </si>
  <si>
    <t>IE</t>
  </si>
  <si>
    <t>DT VENC</t>
  </si>
  <si>
    <t>DT PAG</t>
  </si>
  <si>
    <t>ARQUIVO</t>
  </si>
  <si>
    <t>C:\Users\adilson\OneDrive\Projetos Programas\RPA - Python\Automacao Fiscal\Fiscal\zGuias</t>
  </si>
  <si>
    <t>GUIA ICMS</t>
  </si>
  <si>
    <t>CAMINHO RAIZ</t>
  </si>
  <si>
    <t>GUIA_ICMS</t>
  </si>
  <si>
    <t>CHAVE</t>
  </si>
  <si>
    <t>VALOR</t>
  </si>
  <si>
    <t>VLR</t>
  </si>
  <si>
    <t>NOME DOC</t>
  </si>
  <si>
    <t>NOME</t>
  </si>
  <si>
    <t>ID DOC</t>
  </si>
  <si>
    <t>ID</t>
  </si>
  <si>
    <t>DIRETORIO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</si>
</sst>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3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</xf>
    <xf numFmtId="0" fontId="3" fillId="0" borderId="0" xfId="0" applyFont="1" applyProtection="1"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1" fontId="0" fillId="0" borderId="0" xfId="0" applyNumberFormat="1" applyFont="1" applyAlignment="1" applyProtection="1">
      <protection locked="0"/>
    </xf>
    <xf numFmtId="1" fontId="0" fillId="0" borderId="0" xfId="0" applyNumberFormat="1" applyProtection="1">
      <protection locked="0"/>
    </xf>
    <xf numFmtId="1" fontId="2" fillId="0" borderId="0" xfId="1" applyNumberFormat="1" applyFont="1" applyAlignment="1" applyProtection="1">
      <alignment horizontal="left"/>
      <protection locked="0"/>
    </xf>
    <xf numFmtId="1" fontId="0" fillId="0" borderId="0" xfId="0" quotePrefix="1" applyNumberFormat="1" applyFill="1" applyAlignment="1" applyProtection="1">
      <alignment horizontal="left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Font="1" applyAlignment="1" applyProtection="1"/>
    <xf numFmtId="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 wrapText="1"/>
    </xf>
    <xf numFmtId="14" fontId="0" fillId="0" borderId="0" xfId="0" applyNumberFormat="1" applyAlignment="1" applyProtection="1">
      <alignment horizontal="center" vertical="center"/>
    </xf>
    <xf numFmtId="14" fontId="0" fillId="0" borderId="0" xfId="0" applyNumberFormat="1" applyProtection="1">
      <protection locked="0"/>
    </xf>
  </cellXfs>
  <cellStyles count="2">
    <cellStyle name="Normal" xfId="0" builtinId="0"/>
    <cellStyle name="Vírgula" xfId="1" builtinId="3"/>
  </cellStyles>
  <dxfs count="19">
    <dxf>
      <numFmt numFmtId="19" formatCode="dd/mm/yyyy"/>
      <alignment horizontal="center" vertical="center" textRotation="0" wrapText="0" indent="0" justifyLastLine="0" shrinkToFit="0" readingOrder="0"/>
      <protection locked="1" hidden="0"/>
    </dxf>
    <dxf>
      <numFmt numFmtId="19" formatCode="dd/mm/yyyy"/>
      <alignment horizontal="center" vertical="center" textRotation="0" wrapText="0" indent="0" justifyLastLine="0" shrinkToFit="0" readingOrder="0"/>
      <protection locked="1" hidden="0"/>
    </dxf>
    <dxf>
      <numFmt numFmtId="0" formatCode="General"/>
      <protection locked="0" hidden="0"/>
    </dxf>
    <dxf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border outline="0">
        <top style="thin">
          <color indexed="64"/>
        </top>
      </border>
    </dxf>
    <dxf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bl_doc" displayName="tbl_doc" ref="A1:C2" totalsRowShown="0" headerRowDxfId="18">
  <autoFilter ref="A1:C2" xr:uid="{00000000-0009-0000-0100-000004000000}"/>
  <tableColumns count="3">
    <tableColumn id="1" xr3:uid="{00000000-0010-0000-0000-000001000000}" name="ID"/>
    <tableColumn id="2" xr3:uid="{00000000-0010-0000-0000-000002000000}" name="NOME"/>
    <tableColumn id="3" xr3:uid="{00000000-0010-0000-0000-000003000000}" name="CAMINHO RAIZ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_parametros" displayName="tbl_parametros" ref="A1:B6" totalsRowShown="0" headerRowDxfId="17" dataDxfId="16">
  <autoFilter ref="A1:B6" xr:uid="{00000000-0009-0000-0100-000003000000}"/>
  <tableColumns count="2">
    <tableColumn id="1" xr3:uid="{00000000-0010-0000-0100-000001000000}" name="CHAVE" dataDxfId="15"/>
    <tableColumn id="2" xr3:uid="{00000000-0010-0000-0100-000002000000}" name="VALOR" dataDxfId="14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UF_GO" displayName="tbl_UF_GO" ref="A1:J13" totalsRowShown="0" headerRowDxfId="13" dataDxfId="11" headerRowBorderDxfId="12" tableBorderDxfId="10">
  <autoFilter ref="A1:J13" xr:uid="{00000000-0009-0000-0100-000002000000}"/>
  <tableColumns count="10">
    <tableColumn id="15" xr3:uid="{00000000-0010-0000-0200-00000F000000}" name="UF" dataDxfId="9"/>
    <tableColumn id="1" xr3:uid="{00000000-0010-0000-0200-000001000000}" name="LOJA" dataDxfId="8"/>
    <tableColumn id="2" xr3:uid="{00000000-0010-0000-0200-000002000000}" name="IE" dataDxfId="7"/>
    <tableColumn id="4" xr3:uid="{00000000-0010-0000-0200-000004000000}" name="ANO BASE" dataDxfId="6">
      <calculatedColumnFormula>xANO_BASE</calculatedColumnFormula>
    </tableColumn>
    <tableColumn id="3" xr3:uid="{00000000-0010-0000-0200-000003000000}" name="MES BASE" dataDxfId="5">
      <calculatedColumnFormula>xMES_BASE</calculatedColumnFormula>
    </tableColumn>
    <tableColumn id="5" xr3:uid="{00000000-0010-0000-0200-000005000000}" name="DT VENC" dataDxfId="0">
      <calculatedColumnFormula>5&amp;"/"&amp;xMES_BASE+1&amp;"/"&amp;xANO_BASE</calculatedColumnFormula>
    </tableColumn>
    <tableColumn id="6" xr3:uid="{00000000-0010-0000-0200-000006000000}" name="DT PAG" dataDxfId="1">
      <calculatedColumnFormula>5&amp;"/"&amp;xMES_BASE+1&amp;"/"&amp;xANO_BASE</calculatedColumnFormula>
    </tableColumn>
    <tableColumn id="7" xr3:uid="{00000000-0010-0000-0200-000007000000}" name="VLR" dataDxfId="4" dataCellStyle="Vírgula"/>
    <tableColumn id="12" xr3:uid="{00000000-0010-0000-0200-00000C000000}" name="ARQUIVO" dataDxfId="3">
      <calculatedColumnFormula>GO!$A2&amp;" "&amp;GO!$B2&amp;" "&amp;xNOME_DOC &amp;" "&amp;xANO_BASE&amp;"-"&amp;xMES_BASE</calculatedColumnFormula>
    </tableColumn>
    <tableColumn id="8" xr3:uid="{00000000-0010-0000-0200-000008000000}" name="DIRETORIO" dataDxfId="2">
      <calculatedColumnFormula>xCAMINHO_RAIZ&amp;"\"&amp;xANO_BASE&amp;"\"&amp;xMES_BASE&amp;-xANO_BASE &amp;"\"&amp;GO!$A2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showGridLines="0"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10.85546875" bestFit="1" customWidth="1"/>
    <col min="2" max="2" width="16.140625" customWidth="1"/>
    <col min="3" max="3" width="86.28515625" bestFit="1" customWidth="1"/>
  </cols>
  <sheetData>
    <row r="1" spans="1:3" x14ac:dyDescent="0.25">
      <c r="A1" s="1" t="s">
        <v>38</v>
      </c>
      <c r="B1" s="1" t="s">
        <v>36</v>
      </c>
      <c r="C1" s="1" t="s">
        <v>30</v>
      </c>
    </row>
    <row r="2" spans="1:3" x14ac:dyDescent="0.25">
      <c r="A2" t="s">
        <v>31</v>
      </c>
      <c r="B2" t="s">
        <v>29</v>
      </c>
      <c r="C2" t="s">
        <v>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6"/>
  <dimension ref="A1:C6"/>
  <sheetViews>
    <sheetView showGridLines="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5703125" style="10" bestFit="1" customWidth="1"/>
    <col min="2" max="2" width="86.28515625" style="20" bestFit="1" customWidth="1"/>
    <col min="3" max="16384" width="9.140625" style="10"/>
  </cols>
  <sheetData>
    <row r="1" spans="1:3" x14ac:dyDescent="0.25">
      <c r="A1" s="13" t="s">
        <v>32</v>
      </c>
      <c r="B1" s="14" t="s">
        <v>33</v>
      </c>
    </row>
    <row r="2" spans="1:3" x14ac:dyDescent="0.25">
      <c r="A2" s="15" t="s">
        <v>37</v>
      </c>
      <c r="B2" s="16" t="s">
        <v>31</v>
      </c>
    </row>
    <row r="3" spans="1:3" x14ac:dyDescent="0.25">
      <c r="A3" s="15" t="s">
        <v>35</v>
      </c>
      <c r="B3" s="21" t="str">
        <f>VLOOKUP(xDOC,doc!$A$2:$C$2,2,1)</f>
        <v>GUIA ICMS</v>
      </c>
    </row>
    <row r="4" spans="1:3" x14ac:dyDescent="0.25">
      <c r="A4" s="10" t="s">
        <v>30</v>
      </c>
      <c r="B4" s="21" t="str">
        <f>VLOOKUP(xDOC,doc!$A$2:$C$2,3,1)</f>
        <v>C:\Users\adilson\OneDrive\Projetos Programas\RPA - Python\Automacao Fiscal\Fiscal\zGuias</v>
      </c>
      <c r="C4" s="17"/>
    </row>
    <row r="5" spans="1:3" x14ac:dyDescent="0.25">
      <c r="A5" s="15" t="s">
        <v>22</v>
      </c>
      <c r="B5" s="18">
        <v>2020</v>
      </c>
    </row>
    <row r="6" spans="1:3" x14ac:dyDescent="0.25">
      <c r="A6" s="15" t="s">
        <v>23</v>
      </c>
      <c r="B6" s="19">
        <v>7</v>
      </c>
    </row>
  </sheetData>
  <sheetProtection sheet="1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>
    <tabColor rgb="FF00B050"/>
  </sheetPr>
  <dimension ref="A1:J13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.42578125" style="9" customWidth="1"/>
    <col min="2" max="2" width="9.140625" style="8" customWidth="1"/>
    <col min="3" max="4" width="10" style="12" bestFit="1" customWidth="1"/>
    <col min="5" max="5" width="7.140625" style="24" customWidth="1"/>
    <col min="6" max="6" width="10" style="26" customWidth="1"/>
    <col min="7" max="7" width="11.140625" style="27" customWidth="1"/>
    <col min="8" max="8" width="9.140625" style="10"/>
    <col min="9" max="9" width="25.140625" style="10" bestFit="1" customWidth="1"/>
    <col min="10" max="10" width="101.85546875" style="10" bestFit="1" customWidth="1"/>
    <col min="11" max="16384" width="9.140625" style="10"/>
  </cols>
  <sheetData>
    <row r="1" spans="1:10" s="5" customFormat="1" ht="26.25" customHeight="1" x14ac:dyDescent="0.25">
      <c r="A1" s="2" t="s">
        <v>21</v>
      </c>
      <c r="B1" s="2" t="s">
        <v>20</v>
      </c>
      <c r="C1" s="3" t="s">
        <v>24</v>
      </c>
      <c r="D1" s="22" t="s">
        <v>22</v>
      </c>
      <c r="E1" s="22" t="s">
        <v>23</v>
      </c>
      <c r="F1" s="25" t="s">
        <v>25</v>
      </c>
      <c r="G1" s="25" t="s">
        <v>26</v>
      </c>
      <c r="H1" s="4" t="s">
        <v>34</v>
      </c>
      <c r="I1" s="2" t="s">
        <v>27</v>
      </c>
      <c r="J1" s="2" t="s">
        <v>39</v>
      </c>
    </row>
    <row r="2" spans="1:10" x14ac:dyDescent="0.25">
      <c r="A2" s="6" t="s">
        <v>1</v>
      </c>
      <c r="B2" s="7" t="s">
        <v>0</v>
      </c>
      <c r="C2" s="8" t="s">
        <v>2</v>
      </c>
      <c r="D2" s="23">
        <f t="shared" ref="D2:D13" si="0">xANO_BASE</f>
        <v>2020</v>
      </c>
      <c r="E2" s="24">
        <f t="shared" ref="E2:E13" si="1">xMES_BASE</f>
        <v>7</v>
      </c>
      <c r="F2" s="26" t="str">
        <f>5&amp;"/"&amp;xMES_BASE+1&amp;"/"&amp;xANO_BASE</f>
        <v>5/8/2020</v>
      </c>
      <c r="G2" s="26" t="str">
        <f>5&amp;"/"&amp;xMES_BASE+1&amp;"/"&amp;xANO_BASE</f>
        <v>5/8/2020</v>
      </c>
      <c r="H2" s="9">
        <v>0.1</v>
      </c>
      <c r="I2" s="6" t="str">
        <f>GO!$A2&amp;" "&amp;GO!$B2&amp;" "&amp;xNOME_DOC &amp;" "&amp;xANO_BASE&amp;"-"&amp;xMES_BASE</f>
        <v>GO AGU GUIA ICMS 2020-7</v>
      </c>
      <c r="J2" s="6" t="str">
        <f>xCAMINHO_RAIZ&amp;"\"&amp;xANO_BASE&amp;"\"&amp;xMES_BASE&amp;-xANO_BASE &amp;"\"&amp;GO!$A2</f>
        <v>C:\Users\adilson\OneDrive\Projetos Programas\RPA - Python\Automacao Fiscal\Fiscal\zGuias\2020\7-2020\GO</v>
      </c>
    </row>
    <row r="3" spans="1:10" x14ac:dyDescent="0.25">
      <c r="A3" s="6" t="s">
        <v>1</v>
      </c>
      <c r="B3" s="7" t="s">
        <v>3</v>
      </c>
      <c r="C3" s="8">
        <v>107832070</v>
      </c>
      <c r="D3" s="23">
        <f t="shared" si="0"/>
        <v>2020</v>
      </c>
      <c r="E3" s="24">
        <f t="shared" si="1"/>
        <v>7</v>
      </c>
      <c r="F3" s="26" t="str">
        <f>5&amp;"/"&amp;xMES_BASE+1&amp;"/"&amp;xANO_BASE</f>
        <v>5/8/2020</v>
      </c>
      <c r="G3" s="26" t="str">
        <f>5&amp;"/"&amp;xMES_BASE+1&amp;"/"&amp;xANO_BASE</f>
        <v>5/8/2020</v>
      </c>
      <c r="H3" s="9">
        <v>0.25</v>
      </c>
      <c r="I3" s="6" t="str">
        <f>GO!$A3&amp;" "&amp;GO!$B3&amp;" "&amp;xNOME_DOC &amp;" "&amp;xANO_BASE&amp;"-"&amp;xMES_BASE</f>
        <v>GO APO GUIA ICMS 2020-7</v>
      </c>
      <c r="J3" s="6" t="str">
        <f>xCAMINHO_RAIZ&amp;"\"&amp;xANO_BASE&amp;"\"&amp;xMES_BASE&amp;-xANO_BASE &amp;"\"&amp;GO!$A3</f>
        <v>C:\Users\adilson\OneDrive\Projetos Programas\RPA - Python\Automacao Fiscal\Fiscal\zGuias\2020\7-2020\GO</v>
      </c>
    </row>
    <row r="4" spans="1:10" x14ac:dyDescent="0.25">
      <c r="A4" s="6" t="s">
        <v>1</v>
      </c>
      <c r="B4" s="6" t="s">
        <v>4</v>
      </c>
      <c r="C4" s="8">
        <v>107838621</v>
      </c>
      <c r="D4" s="23">
        <f t="shared" si="0"/>
        <v>2020</v>
      </c>
      <c r="E4" s="24">
        <f t="shared" si="1"/>
        <v>7</v>
      </c>
      <c r="F4" s="26" t="str">
        <f>5&amp;"/"&amp;xMES_BASE+1&amp;"/"&amp;xANO_BASE</f>
        <v>5/8/2020</v>
      </c>
      <c r="G4" s="26" t="str">
        <f>5&amp;"/"&amp;xMES_BASE+1&amp;"/"&amp;xANO_BASE</f>
        <v>5/8/2020</v>
      </c>
      <c r="H4" s="9">
        <v>0.5</v>
      </c>
      <c r="I4" s="6" t="str">
        <f>GO!$A4&amp;" "&amp;GO!$B4&amp;" "&amp;xNOME_DOC &amp;" "&amp;xANO_BASE&amp;"-"&amp;xMES_BASE</f>
        <v>GO BOU GUIA ICMS 2020-7</v>
      </c>
      <c r="J4" s="6" t="str">
        <f>xCAMINHO_RAIZ&amp;"\"&amp;xANO_BASE&amp;"\"&amp;xMES_BASE&amp;-xANO_BASE &amp;"\"&amp;GO!$A4</f>
        <v>C:\Users\adilson\OneDrive\Projetos Programas\RPA - Python\Automacao Fiscal\Fiscal\zGuias\2020\7-2020\GO</v>
      </c>
    </row>
    <row r="5" spans="1:10" x14ac:dyDescent="0.25">
      <c r="A5" s="6" t="s">
        <v>1</v>
      </c>
      <c r="B5" s="6" t="s">
        <v>5</v>
      </c>
      <c r="C5" s="8">
        <v>107759950</v>
      </c>
      <c r="D5" s="23">
        <f t="shared" si="0"/>
        <v>2020</v>
      </c>
      <c r="E5" s="24">
        <f t="shared" si="1"/>
        <v>7</v>
      </c>
      <c r="F5" s="26" t="str">
        <f>5&amp;"/"&amp;xMES_BASE+1&amp;"/"&amp;xANO_BASE</f>
        <v>5/8/2020</v>
      </c>
      <c r="G5" s="26" t="str">
        <f>5&amp;"/"&amp;xMES_BASE+1&amp;"/"&amp;xANO_BASE</f>
        <v>5/8/2020</v>
      </c>
      <c r="H5" s="9">
        <v>0.75</v>
      </c>
      <c r="I5" s="6" t="str">
        <f>GO!$A5&amp;" "&amp;GO!$B5&amp;" "&amp;xNOME_DOC &amp;" "&amp;xANO_BASE&amp;"-"&amp;xMES_BASE</f>
        <v>GO BRV GUIA ICMS 2020-7</v>
      </c>
      <c r="J5" s="6" t="str">
        <f>xCAMINHO_RAIZ&amp;"\"&amp;xANO_BASE&amp;"\"&amp;xMES_BASE&amp;-xANO_BASE &amp;"\"&amp;GO!$A5</f>
        <v>C:\Users\adilson\OneDrive\Projetos Programas\RPA - Python\Automacao Fiscal\Fiscal\zGuias\2020\7-2020\GO</v>
      </c>
    </row>
    <row r="6" spans="1:10" x14ac:dyDescent="0.25">
      <c r="A6" s="6" t="s">
        <v>1</v>
      </c>
      <c r="B6" s="6" t="s">
        <v>6</v>
      </c>
      <c r="C6" s="8" t="s">
        <v>7</v>
      </c>
      <c r="D6" s="23">
        <f t="shared" si="0"/>
        <v>2020</v>
      </c>
      <c r="E6" s="24">
        <f t="shared" si="1"/>
        <v>7</v>
      </c>
      <c r="F6" s="26" t="str">
        <f>5&amp;"/"&amp;xMES_BASE+1&amp;"/"&amp;xANO_BASE</f>
        <v>5/8/2020</v>
      </c>
      <c r="G6" s="26" t="str">
        <f>5&amp;"/"&amp;xMES_BASE+1&amp;"/"&amp;xANO_BASE</f>
        <v>5/8/2020</v>
      </c>
      <c r="H6" s="11">
        <v>1000.1</v>
      </c>
      <c r="I6" s="6" t="str">
        <f>GO!$A6&amp;" "&amp;GO!$B6&amp;" "&amp;xNOME_DOC &amp;" "&amp;xANO_BASE&amp;"-"&amp;xMES_BASE</f>
        <v>GO BTI GUIA ICMS 2020-7</v>
      </c>
      <c r="J6" s="6" t="str">
        <f>xCAMINHO_RAIZ&amp;"\"&amp;xANO_BASE&amp;"\"&amp;xMES_BASE&amp;-xANO_BASE &amp;"\"&amp;GO!$A6</f>
        <v>C:\Users\adilson\OneDrive\Projetos Programas\RPA - Python\Automacao Fiscal\Fiscal\zGuias\2020\7-2020\GO</v>
      </c>
    </row>
    <row r="7" spans="1:10" x14ac:dyDescent="0.25">
      <c r="A7" s="6" t="s">
        <v>1</v>
      </c>
      <c r="B7" s="6" t="s">
        <v>8</v>
      </c>
      <c r="C7" s="8" t="s">
        <v>9</v>
      </c>
      <c r="D7" s="23">
        <f t="shared" si="0"/>
        <v>2020</v>
      </c>
      <c r="E7" s="24">
        <f t="shared" si="1"/>
        <v>7</v>
      </c>
      <c r="F7" s="26" t="str">
        <f>5&amp;"/"&amp;xMES_BASE+1&amp;"/"&amp;xANO_BASE</f>
        <v>5/8/2020</v>
      </c>
      <c r="G7" s="26" t="str">
        <f>5&amp;"/"&amp;xMES_BASE+1&amp;"/"&amp;xANO_BASE</f>
        <v>5/8/2020</v>
      </c>
      <c r="H7" s="9">
        <v>1.1000000000000001</v>
      </c>
      <c r="I7" s="6" t="str">
        <f>GO!$A7&amp;" "&amp;GO!$B7&amp;" "&amp;xNOME_DOC &amp;" "&amp;xANO_BASE&amp;"-"&amp;xMES_BASE</f>
        <v>GO GOI GUIA ICMS 2020-7</v>
      </c>
      <c r="J7" s="6" t="str">
        <f>xCAMINHO_RAIZ&amp;"\"&amp;xANO_BASE&amp;"\"&amp;xMES_BASE&amp;-xANO_BASE &amp;"\"&amp;GO!$A7</f>
        <v>C:\Users\adilson\OneDrive\Projetos Programas\RPA - Python\Automacao Fiscal\Fiscal\zGuias\2020\7-2020\GO</v>
      </c>
    </row>
    <row r="8" spans="1:10" x14ac:dyDescent="0.25">
      <c r="A8" s="6" t="s">
        <v>1</v>
      </c>
      <c r="B8" s="6" t="s">
        <v>10</v>
      </c>
      <c r="C8" s="8" t="s">
        <v>11</v>
      </c>
      <c r="D8" s="23">
        <f t="shared" si="0"/>
        <v>2020</v>
      </c>
      <c r="E8" s="24">
        <f t="shared" si="1"/>
        <v>7</v>
      </c>
      <c r="F8" s="26" t="str">
        <f>5&amp;"/"&amp;xMES_BASE+1&amp;"/"&amp;xANO_BASE</f>
        <v>5/8/2020</v>
      </c>
      <c r="G8" s="26" t="str">
        <f>5&amp;"/"&amp;xMES_BASE+1&amp;"/"&amp;xANO_BASE</f>
        <v>5/8/2020</v>
      </c>
      <c r="H8" s="9">
        <v>0.1</v>
      </c>
      <c r="I8" s="6" t="str">
        <f>GO!$A8&amp;" "&amp;GO!$B8&amp;" "&amp;xNOME_DOC &amp;" "&amp;xANO_BASE&amp;"-"&amp;xMES_BASE</f>
        <v>GO GOS GUIA ICMS 2020-7</v>
      </c>
      <c r="J8" s="6" t="str">
        <f>xCAMINHO_RAIZ&amp;"\"&amp;xANO_BASE&amp;"\"&amp;xMES_BASE&amp;-xANO_BASE &amp;"\"&amp;GO!$A8</f>
        <v>C:\Users\adilson\OneDrive\Projetos Programas\RPA - Python\Automacao Fiscal\Fiscal\zGuias\2020\7-2020\GO</v>
      </c>
    </row>
    <row r="9" spans="1:10" x14ac:dyDescent="0.25">
      <c r="A9" s="6" t="s">
        <v>1</v>
      </c>
      <c r="B9" s="6" t="s">
        <v>12</v>
      </c>
      <c r="C9" s="8" t="s">
        <v>13</v>
      </c>
      <c r="D9" s="23">
        <f t="shared" si="0"/>
        <v>2020</v>
      </c>
      <c r="E9" s="24">
        <f t="shared" si="1"/>
        <v>7</v>
      </c>
      <c r="F9" s="26" t="str">
        <f>5&amp;"/"&amp;xMES_BASE+1&amp;"/"&amp;xANO_BASE</f>
        <v>5/8/2020</v>
      </c>
      <c r="G9" s="26" t="str">
        <f>5&amp;"/"&amp;xMES_BASE+1&amp;"/"&amp;xANO_BASE</f>
        <v>5/8/2020</v>
      </c>
      <c r="H9" s="9">
        <v>0.25</v>
      </c>
      <c r="I9" s="6" t="str">
        <f>GO!$A9&amp;" "&amp;GO!$B9&amp;" "&amp;xNOME_DOC &amp;" "&amp;xANO_BASE&amp;"-"&amp;xMES_BASE</f>
        <v>GO HOB GUIA ICMS 2020-7</v>
      </c>
      <c r="J9" s="6" t="str">
        <f>xCAMINHO_RAIZ&amp;"\"&amp;xANO_BASE&amp;"\"&amp;xMES_BASE&amp;-xANO_BASE &amp;"\"&amp;GO!$A9</f>
        <v>C:\Users\adilson\OneDrive\Projetos Programas\RPA - Python\Automacao Fiscal\Fiscal\zGuias\2020\7-2020\GO</v>
      </c>
    </row>
    <row r="10" spans="1:10" x14ac:dyDescent="0.25">
      <c r="A10" s="6" t="s">
        <v>1</v>
      </c>
      <c r="B10" s="6" t="s">
        <v>14</v>
      </c>
      <c r="C10" s="8" t="s">
        <v>15</v>
      </c>
      <c r="D10" s="23">
        <f t="shared" si="0"/>
        <v>2020</v>
      </c>
      <c r="E10" s="24">
        <f t="shared" si="1"/>
        <v>7</v>
      </c>
      <c r="F10" s="26" t="str">
        <f>5&amp;"/"&amp;xMES_BASE+1&amp;"/"&amp;xANO_BASE</f>
        <v>5/8/2020</v>
      </c>
      <c r="G10" s="26" t="str">
        <f>5&amp;"/"&amp;xMES_BASE+1&amp;"/"&amp;xANO_BASE</f>
        <v>5/8/2020</v>
      </c>
      <c r="H10" s="9">
        <v>0.5</v>
      </c>
      <c r="I10" s="6" t="str">
        <f>GO!$A10&amp;" "&amp;GO!$B10&amp;" "&amp;xNOME_DOC &amp;" "&amp;xANO_BASE&amp;"-"&amp;xMES_BASE</f>
        <v>GO LGO GUIA ICMS 2020-7</v>
      </c>
      <c r="J10" s="6" t="str">
        <f>xCAMINHO_RAIZ&amp;"\"&amp;xANO_BASE&amp;"\"&amp;xMES_BASE&amp;-xANO_BASE &amp;"\"&amp;GO!$A10</f>
        <v>C:\Users\adilson\OneDrive\Projetos Programas\RPA - Python\Automacao Fiscal\Fiscal\zGuias\2020\7-2020\GO</v>
      </c>
    </row>
    <row r="11" spans="1:10" x14ac:dyDescent="0.25">
      <c r="A11" s="6" t="s">
        <v>1</v>
      </c>
      <c r="B11" s="6" t="s">
        <v>16</v>
      </c>
      <c r="C11" s="8">
        <v>107706652</v>
      </c>
      <c r="D11" s="23">
        <f t="shared" si="0"/>
        <v>2020</v>
      </c>
      <c r="E11" s="24">
        <f t="shared" si="1"/>
        <v>7</v>
      </c>
      <c r="F11" s="26" t="str">
        <f>5&amp;"/"&amp;xMES_BASE+1&amp;"/"&amp;xANO_BASE</f>
        <v>5/8/2020</v>
      </c>
      <c r="G11" s="26" t="str">
        <f>5&amp;"/"&amp;xMES_BASE+1&amp;"/"&amp;xANO_BASE</f>
        <v>5/8/2020</v>
      </c>
      <c r="H11" s="9">
        <v>0.75</v>
      </c>
      <c r="I11" s="6" t="str">
        <f>GO!$A11&amp;" "&amp;GO!$B11&amp;" "&amp;xNOME_DOC &amp;" "&amp;xANO_BASE&amp;"-"&amp;xMES_BASE</f>
        <v>GO QAP GUIA ICMS 2020-7</v>
      </c>
      <c r="J11" s="6" t="str">
        <f>xCAMINHO_RAIZ&amp;"\"&amp;xANO_BASE&amp;"\"&amp;xMES_BASE&amp;-xANO_BASE &amp;"\"&amp;GO!$A11</f>
        <v>C:\Users\adilson\OneDrive\Projetos Programas\RPA - Python\Automacao Fiscal\Fiscal\zGuias\2020\7-2020\GO</v>
      </c>
    </row>
    <row r="12" spans="1:10" x14ac:dyDescent="0.25">
      <c r="A12" s="6" t="s">
        <v>1</v>
      </c>
      <c r="B12" s="6" t="s">
        <v>17</v>
      </c>
      <c r="C12" s="8" t="s">
        <v>18</v>
      </c>
      <c r="D12" s="23">
        <f t="shared" si="0"/>
        <v>2020</v>
      </c>
      <c r="E12" s="24">
        <f t="shared" si="1"/>
        <v>7</v>
      </c>
      <c r="F12" s="26" t="str">
        <f>5&amp;"/"&amp;xMES_BASE+1&amp;"/"&amp;xANO_BASE</f>
        <v>5/8/2020</v>
      </c>
      <c r="G12" s="26" t="str">
        <f>5&amp;"/"&amp;xMES_BASE+1&amp;"/"&amp;xANO_BASE</f>
        <v>5/8/2020</v>
      </c>
      <c r="H12" s="9">
        <v>2</v>
      </c>
      <c r="I12" s="6" t="str">
        <f>GO!$A12&amp;" "&amp;GO!$B12&amp;" "&amp;xNOME_DOC &amp;" "&amp;xANO_BASE&amp;"-"&amp;xMES_BASE</f>
        <v>GO QGO GUIA ICMS 2020-7</v>
      </c>
      <c r="J12" s="6" t="str">
        <f>xCAMINHO_RAIZ&amp;"\"&amp;xANO_BASE&amp;"\"&amp;xMES_BASE&amp;-xANO_BASE &amp;"\"&amp;GO!$A12</f>
        <v>C:\Users\adilson\OneDrive\Projetos Programas\RPA - Python\Automacao Fiscal\Fiscal\zGuias\2020\7-2020\GO</v>
      </c>
    </row>
    <row r="13" spans="1:10" x14ac:dyDescent="0.25">
      <c r="A13" s="6" t="s">
        <v>1</v>
      </c>
      <c r="B13" s="6" t="s">
        <v>19</v>
      </c>
      <c r="C13" s="8">
        <v>107839610</v>
      </c>
      <c r="D13" s="23">
        <f t="shared" si="0"/>
        <v>2020</v>
      </c>
      <c r="E13" s="24">
        <f t="shared" si="1"/>
        <v>7</v>
      </c>
      <c r="F13" s="26" t="str">
        <f>5&amp;"/"&amp;xMES_BASE+1&amp;"/"&amp;xANO_BASE</f>
        <v>5/8/2020</v>
      </c>
      <c r="G13" s="26" t="str">
        <f>5&amp;"/"&amp;xMES_BASE+1&amp;"/"&amp;xANO_BASE</f>
        <v>5/8/2020</v>
      </c>
      <c r="H13" s="9">
        <v>1.1100000000000001</v>
      </c>
      <c r="I13" s="6" t="str">
        <f>GO!$A13&amp;" "&amp;GO!$B13&amp;" "&amp;xNOME_DOC &amp;" "&amp;xANO_BASE&amp;"-"&amp;xMES_BASE</f>
        <v>GO VAL GUIA ICMS 2020-7</v>
      </c>
      <c r="J13" s="6" t="str">
        <f>xCAMINHO_RAIZ&amp;"\"&amp;xANO_BASE&amp;"\"&amp;xMES_BASE&amp;-xANO_BASE &amp;"\"&amp;GO!$A13</f>
        <v>C:\Users\adilson\OneDrive\Projetos Programas\RPA - Python\Automacao Fiscal\Fiscal\zGuias\2020\7-2020\GO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C2:C12" numberStoredAsText="1"/>
    <ignoredError sqref="D2:D13" unlockedFormula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4 w j 6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4 w j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I + l A o i k e 4 D g A A A B E A A A A T A B w A R m 9 y b X V s Y X M v U 2 V j d G l v b j E u b S C i G A A o o B Q A A A A A A A A A A A A A A A A A A A A A A A A A A A A r T k 0 u y c z P U w i G 0 I b W A F B L A Q I t A B Q A A g A I A O M I + l C J o a J W p w A A A P g A A A A S A A A A A A A A A A A A A A A A A A A A A A B D b 2 5 m a W c v U G F j a 2 F n Z S 5 4 b W x Q S w E C L Q A U A A I A C A D j C P p Q D 8 r p q 6 Q A A A D p A A A A E w A A A A A A A A A A A A A A A A D z A A A A W 0 N v b n R l b n R f V H l w Z X N d L n h t b F B L A Q I t A B Q A A g A I A O M I +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Q w U A x m e y Q q X P 7 i 4 G k 2 I E A A A A A A I A A A A A A B B m A A A A A Q A A I A A A A M k a J a S m + S f m D Q L H 8 C k k Y S / L r x t i h y s K m + c y s I E m u J 0 H A A A A A A 6 A A A A A A g A A I A A A A E s f j g 0 r S p m O o X F Q A L Q J b h A a T b 2 / e + j M 8 Q k M v 7 s 3 M M 5 S U A A A A G W e l J e c F / b a z v d j R Z d B W J 8 g A 7 g w x n n r n R + F z p F 8 J R u W z O G A 9 i O c b 7 7 p h Q n M O B t r S O q d k f + l O n / i U 3 x j v q f 5 e J 6 P d f W a + 4 3 a H d B y x s c i o c n Z Q A A A A D v e o m Y I E + W A y 4 U N u N h K i Z S e f H Y g R Z t w H + V h a k n n A I K U u Y z C R E n 8 b m s J c d U M s 6 E n p / p R I 1 + v 5 b W X 1 I V 7 r X V e 4 H g = < / D a t a M a s h u p > 
</file>

<file path=customXml/itemProps1.xml><?xml version="1.0" encoding="utf-8"?>
<ds:datastoreItem xmlns:ds="http://schemas.openxmlformats.org/officeDocument/2006/customXml" ds:itemID="{1DD94112-997D-4060-8B60-532DD4A164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doc</vt:lpstr>
      <vt:lpstr>parametros</vt:lpstr>
      <vt:lpstr>GO</vt:lpstr>
      <vt:lpstr>xANO_BASE</vt:lpstr>
      <vt:lpstr>xCAMINHO_RAIZ</vt:lpstr>
      <vt:lpstr>xDOC</vt:lpstr>
      <vt:lpstr>xMES_BASE</vt:lpstr>
      <vt:lpstr>xNOME_DOC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Lima de Oliveira</dc:creator>
  <cp:lastModifiedBy>adilson</cp:lastModifiedBy>
  <dcterms:created xsi:type="dcterms:W3CDTF">2020-07-08T14:20:05Z</dcterms:created>
  <dcterms:modified xsi:type="dcterms:W3CDTF">2020-07-27T03:16:48Z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bd731f3b-b355-4fbb-a809-848724c79454</vt:lpwstr>
  </property>
</Properties>
</file>