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tech-notes" sheetId="2" state="visible" r:id="rId3"/>
    <sheet name="qos" sheetId="3" state="visible" r:id="rId4"/>
    <sheet name="pluribus" sheetId="4" state="visible" r:id="rId5"/>
    <sheet name="Sheet3" sheetId="5" state="visible" r:id="rId6"/>
    <sheet name="Tejas" sheetId="6" state="visible" r:id="rId7"/>
    <sheet name="Innovium" sheetId="7" state="visible" r:id="rId8"/>
    <sheet name="Aug16" sheetId="8" state="visible" r:id="rId9"/>
    <sheet name="fung" sheetId="9" state="visible" r:id="rId10"/>
    <sheet name="hal" sheetId="10" state="visible" r:id="rId11"/>
    <sheet name="juniper" sheetId="11" state="visible" r:id="rId12"/>
    <sheet name="bcm-asic" sheetId="12" state="visible" r:id="rId13"/>
    <sheet name="marvell-asic-cps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<sst xmlns="http://schemas.openxmlformats.org/spreadsheetml/2006/main" count="305" uniqueCount="277">
  <si>
    <t xml:space="preserve">Innovium</t>
  </si>
  <si>
    <t xml:space="preserve">some local contact is there who worked with me for 2 yrs in Cisco. Ankur Jain </t>
  </si>
  <si>
    <t xml:space="preserve">Arista</t>
  </si>
  <si>
    <t xml:space="preserve">Vijay used to be forwarding director in N7K when I worked there. I know him but not liberally. https://www.linkedin.com/in/vijay-rangarajan-4741919/</t>
  </si>
  <si>
    <t xml:space="preserve">Cisco</t>
  </si>
  <si>
    <t xml:space="preserve">Juniper</t>
  </si>
  <si>
    <t xml:space="preserve">Cumulus networks</t>
  </si>
  <si>
    <t xml:space="preserve">Pravin/ECE says, he would look for references there.</t>
  </si>
  <si>
    <t xml:space="preserve">HPE</t>
  </si>
  <si>
    <t xml:space="preserve">Pluribus</t>
  </si>
  <si>
    <t xml:space="preserve">Possibly my Cisco manager move here.</t>
  </si>
  <si>
    <t xml:space="preserve">IoT / West Pharma</t>
  </si>
  <si>
    <t xml:space="preserve">Industrial automation using IoT</t>
  </si>
  <si>
    <t xml:space="preserve">Google</t>
  </si>
  <si>
    <t xml:space="preserve">Broadcomm</t>
  </si>
  <si>
    <t xml:space="preserve">Very far</t>
  </si>
  <si>
    <t xml:space="preserve">Radisys</t>
  </si>
  <si>
    <t xml:space="preserve">my CDOT contacts there.</t>
  </si>
  <si>
    <t xml:space="preserve">Intel</t>
  </si>
  <si>
    <t xml:space="preserve">VmWare</t>
  </si>
  <si>
    <t xml:space="preserve">Would try with Arun subash</t>
  </si>
  <si>
    <t xml:space="preserve">NetApp</t>
  </si>
  <si>
    <t xml:space="preserve">Dell</t>
  </si>
  <si>
    <t xml:space="preserve">Tejas networks</t>
  </si>
  <si>
    <t xml:space="preserve">my CDOT contacts there</t>
  </si>
  <si>
    <t xml:space="preserve">LinkedIn</t>
  </si>
  <si>
    <t xml:space="preserve">Qualcomm</t>
  </si>
  <si>
    <t xml:space="preserve">Murugi is there</t>
  </si>
  <si>
    <t xml:space="preserve">Nokia</t>
  </si>
  <si>
    <t xml:space="preserve">Nutanix</t>
  </si>
  <si>
    <t xml:space="preserve">GE Digital </t>
  </si>
  <si>
    <t xml:space="preserve">Extreme networks/Brocade</t>
  </si>
  <si>
    <t xml:space="preserve">Riverbed</t>
  </si>
  <si>
    <t xml:space="preserve">Technicolor</t>
  </si>
  <si>
    <t xml:space="preserve">My belgium manager refer here but he is in Digital BB home division.</t>
  </si>
  <si>
    <t xml:space="preserve">Dimension Data</t>
  </si>
  <si>
    <t xml:space="preserve">Fungible</t>
  </si>
  <si>
    <t xml:space="preserve">Sandvine</t>
  </si>
  <si>
    <t xml:space="preserve">IIoT - Industrial IoT. </t>
  </si>
  <si>
    <t xml:space="preserve">https://www.cisco.com/c/en/us/td/docs/solutions/Verticals/Industrial_Automation/IA_Horizontal/DG/Industrial-AutomationDG/Industrial-AutomationDG.html</t>
  </si>
  <si>
    <t xml:space="preserve">notes:
DevOps - CI
Linux VM
Site budget planning - Lab and Build resources
Cisco IES3k IIoT (access product)
TCP/IP
UART</t>
  </si>
  <si>
    <t xml:space="preserve">IP multicast. IGMP for v4. Multicast listener Discovery(MLD) for v6</t>
  </si>
  <si>
    <t xml:space="preserve">L2 mcast: Forwarding. L2 MC protocol snooping. ACL / CPU / known-unknown MC behavior. Link-local MLD address?</t>
  </si>
  <si>
    <t xml:space="preserve">https://www.cisco.com/c/en/us/support/docs/lan-switching/spanning-tree-protocol/24062-146.html</t>
  </si>
  <si>
    <t xml:space="preserve">Cisco nxos - windriver / montavisa linux</t>
  </si>
  <si>
    <t xml:space="preserve">N7018 - 25RU. N7010 - 21RU</t>
  </si>
  <si>
    <t xml:space="preserve">Fabric supports 230G per line card. </t>
  </si>
  <si>
    <t xml:space="preserve">NAND vs NOR flashes:
NOR - Read fast, random acces.
NAND - write fast, no randoam access. Needs to be supported with DRAM. Why?</t>
  </si>
  <si>
    <t xml:space="preserve">https://tools.ietf.org/id/draft-finzi-priority-switching-scheduler-04.html</t>
  </si>
  <si>
    <t xml:space="preserve">Congestion resolution - at Deque
Scheduling algo: SP, RR, WRR, Deficit WRR, Shaped DWRR, WFQ
Deque strategy</t>
  </si>
  <si>
    <t xml:space="preserve">Egress side: Active Q mgnt: En Q with congestion avoidance
Tail drop, RED, WRED
Drop precedence. </t>
  </si>
  <si>
    <t xml:space="preserve">Metering: Ref clock, CIR, CBS, PIR, EBS, SrTCM, TrTCM
Color aware/blind
Conformance. In/out-profile
HOL - limit shared resources usage to egress ports</t>
  </si>
  <si>
    <t xml:space="preserve">QoS map. Dot1p, Traffic class, DSCP code. TC to Dot1p Q.</t>
  </si>
  <si>
    <t xml:space="preserve">VoQ</t>
  </si>
  <si>
    <t xml:space="preserve">Hierarchical QoS</t>
  </si>
  <si>
    <t xml:space="preserve">Policer / dropper. RFC2475</t>
  </si>
  <si>
    <t xml:space="preserve">Shaping. Non-work conserving scheduler. Waits until tokens available for egressing pkt.
Token bucket shaper
MTU </t>
  </si>
  <si>
    <t xml:space="preserve">IBP</t>
  </si>
  <si>
    <t xml:space="preserve">PFC</t>
  </si>
  <si>
    <t xml:space="preserve">Flow control: 802.3x Pause frames.</t>
  </si>
  <si>
    <t xml:space="preserve">RDMA</t>
  </si>
  <si>
    <t xml:space="preserve">dot1p to Diffsrv mapping (Expedited Forwarding, Assured F, BE)</t>
  </si>
  <si>
    <t xml:space="preserve">Byte, cell, packet-based weights / thresholds / limits</t>
  </si>
  <si>
    <t xml:space="preserve">Egress rate limiting. vs shaping?</t>
  </si>
  <si>
    <t xml:space="preserve">QCN - Qunatized Congetion notification</t>
  </si>
  <si>
    <t xml:space="preserve">ECN - Explicit congetion notification</t>
  </si>
  <si>
    <t xml:space="preserve">Implicit congetion avoidance models - tail drop, WRED</t>
  </si>
  <si>
    <t xml:space="preserve">EXP bits</t>
  </si>
  <si>
    <t xml:space="preserve">Conforming flow - Green. Partially non-confirming flow - Yellow. Non-conforming - Red.</t>
  </si>
  <si>
    <t xml:space="preserve">Lossless, lossy</t>
  </si>
  <si>
    <t xml:space="preserve">RFC7640: Traffic Management Benchmarking</t>
  </si>
  <si>
    <t xml:space="preserve">Enhanced Transmission Selection (ETS) per the IEEE 802.1Qaz, enabling bandwidth
guarantee for each application with work-conserving scheduling</t>
  </si>
  <si>
    <t xml:space="preserve">Priority-based Flow Control (PFC), compliant with IEEE 802.1 Qbb</t>
  </si>
  <si>
    <t xml:space="preserve">WRR vs WDRR:
WRR – weights based on packets. Issue when bigger packets occupy queues.
WDRR – weights based on bytes to accommodate variably sized packets for fair sched.</t>
  </si>
  <si>
    <t xml:space="preserve">N7k white label tasks</t>
  </si>
  <si>
    <t xml:space="preserve">mmap</t>
  </si>
  <si>
    <t xml:space="preserve">FP. 
AVL trees for FTAG?
vPC forwarding stabilization
L2/L3 boundary
IS-IS control plane details
mulitple MC trees
how FTAG chosen
ISSU support
F4 support
HSRP ES
ELAM
midplane
Loopback IP address
TRILL
OTV</t>
  </si>
  <si>
    <t xml:space="preserve">Router capability TLV
Nickname
Nickname migration
Affinity sub TLV</t>
  </si>
  <si>
    <t xml:space="preserve">setuid root</t>
  </si>
  <si>
    <t xml:space="preserve">BCM pipeline. Search engines, CAP, FFP</t>
  </si>
  <si>
    <t xml:space="preserve">BCM. 56680
Port density, 
L2 ucast tables, L2 ucast behavior
L2 mcast tables, L2 mcast pipeline
Hash algorithm
Content Aware processor / TCAM priority management
3MB PB / buffer management
QoS basic
IBP in 569x. Ing admission ctrl in nxtGen.
HOL in 569x. Egr admission ctrl in nxtGen.</t>
  </si>
  <si>
    <t xml:space="preserve">BCM SDK guide R5.x.y</t>
  </si>
  <si>
    <t xml:space="preserve">vPC</t>
  </si>
  <si>
    <t xml:space="preserve">HSRP</t>
  </si>
  <si>
    <t xml:space="preserve">BCM 56840 Trident. Warp, Serdes, port density, PB, switching capacity</t>
  </si>
  <si>
    <t xml:space="preserve">Ethernet OAM (LLDP, CDP). BFD</t>
  </si>
  <si>
    <t xml:space="preserve">VxLAN</t>
  </si>
  <si>
    <t xml:space="preserve">IPFIX, sFlow, Netflow</t>
  </si>
  <si>
    <t xml:space="preserve">Algorithms + DS:
Trie
Th BST
BST</t>
  </si>
  <si>
    <t xml:space="preserve">MPLS L3 VPN</t>
  </si>
  <si>
    <t xml:space="preserve">NxOS VDC overview. Relation with KVM, Docker, Container, hypervisor</t>
  </si>
  <si>
    <t xml:space="preserve">Consistency checks</t>
  </si>
  <si>
    <t xml:space="preserve">IPFIX</t>
  </si>
  <si>
    <t xml:space="preserve">Object tracking</t>
  </si>
  <si>
    <t xml:space="preserve">HAL spec</t>
  </si>
  <si>
    <t xml:space="preserve">ISSU</t>
  </si>
  <si>
    <t xml:space="preserve">Tunnels</t>
  </si>
  <si>
    <t xml:space="preserve">Leaf spine, CLOS, Classical architectures</t>
  </si>
  <si>
    <t xml:space="preserve">PCIe BAR, CPU Rx/Tx</t>
  </si>
  <si>
    <t xml:space="preserve">Tunnels. MiM, OTV,GRE,mGRE</t>
  </si>
  <si>
    <t xml:space="preserve">N7k throughput 6-, 10-LC configuration.</t>
  </si>
  <si>
    <t xml:space="preserve">ONIE</t>
  </si>
  <si>
    <t xml:space="preserve">PCIe interfacing - BAR, CPU Rx/Tx, LKM</t>
  </si>
  <si>
    <t xml:space="preserve">Marvell pipeline -  - Falcon arch. xCat3 pipeline </t>
  </si>
  <si>
    <t xml:space="preserve">OS internals:
Critical section
Semaphore
Hardware locks
Scheduler</t>
  </si>
  <si>
    <t xml:space="preserve">Redis DB - overview, hashing, etc</t>
  </si>
  <si>
    <t xml:space="preserve">IS-IS for FP</t>
  </si>
  <si>
    <t xml:space="preserve">ACL</t>
  </si>
  <si>
    <t xml:space="preserve">LPM TCAM overview</t>
  </si>
  <si>
    <t xml:space="preserve">Linux USD</t>
  </si>
  <si>
    <t xml:space="preserve">SONiC
Flash, RAM, USB, NFS points
Image size
Linux kernel. 4.14?
Debian package?
Linux kernel vmlinuz, rootfs, etc
SONiC runs on Debian Jessie?</t>
  </si>
  <si>
    <t xml:space="preserve">SAI</t>
  </si>
  <si>
    <t xml:space="preserve">Quagga
Fpmsyncd socket_len issue. Accept call</t>
  </si>
  <si>
    <t xml:space="preserve">FRR Free Range Routing</t>
  </si>
  <si>
    <t xml:space="preserve">PVLAN</t>
  </si>
  <si>
    <t xml:space="preserve">Routing load balancers</t>
  </si>
  <si>
    <t xml:space="preserve">Topics</t>
  </si>
  <si>
    <t xml:space="preserve">status</t>
  </si>
  <si>
    <t xml:space="preserve">Notes</t>
  </si>
  <si>
    <t xml:space="preserve">C</t>
  </si>
  <si>
    <t xml:space="preserve">hackerrank, leetcode, geekforgeeks.
Pointers, function pointers</t>
  </si>
  <si>
    <t xml:space="preserve">C++</t>
  </si>
  <si>
    <t xml:space="preserve">IPDSLAM
Arch
L2 use cases (umcast)
L3 use cases(umcast)
QoS use cases
Protection use cases
GR references
Carrier Ethernet
MEF
802.1AD, 802.1AH, QinQ
ERPS
MPLS TP</t>
  </si>
  <si>
    <t xml:space="preserve">L2 enhancements - DHCP relay opt 82, chaddr, giaddr.</t>
  </si>
  <si>
    <t xml:space="preserve">Routing
Basics of OSPF, ISIS, RIP
L3 tunnel basics
RIB
FIB</t>
  </si>
  <si>
    <t xml:space="preserve">count to infinity, hot potato</t>
  </si>
  <si>
    <t xml:space="preserve">Tunneling
MPLS VPN umcast
Fabricpath
VxLAN</t>
  </si>
  <si>
    <t xml:space="preserve">L2 protocols
LAG, xSTP,Link layer OAM</t>
  </si>
  <si>
    <t xml:space="preserve">Broadcomm
5695 pipeline
56680 pipeline</t>
  </si>
  <si>
    <t xml:space="preserve">Alcate Core1 L2 use cases </t>
  </si>
  <si>
    <t xml:space="preserve">SAI v1.4 header
SAI driver code</t>
  </si>
  <si>
    <t xml:space="preserve">SONiC architecture overview</t>
  </si>
  <si>
    <t xml:space="preserve">Marvell xCat3 pipeline
Falcon pipeline
CPSS SDK architecture - user/kernel mode
CPSS SDK linux drivers / nokm
HAL API overview
DSA overview
CPU Rx/Tx
BV PHY / Avago SerDes (2 releases, gearbox, lane, AP, etc)
Cisco key features - Stacking, IPFIX, CPU managed learning, PCIe WA address hotfixes</t>
  </si>
  <si>
    <t xml:space="preserve">LED overview</t>
  </si>
  <si>
    <t xml:space="preserve">TR-101, Cu std</t>
  </si>
  <si>
    <t xml:space="preserve">GPON</t>
  </si>
  <si>
    <t xml:space="preserve">ISAM TLD</t>
  </si>
  <si>
    <t xml:space="preserve">MAC layering</t>
  </si>
  <si>
    <t xml:space="preserve">OMCI</t>
  </si>
  <si>
    <t xml:space="preserve">ISAM Feasibility study</t>
  </si>
  <si>
    <t xml:space="preserve">LAG - LACP. Multi-chassis LAG.</t>
  </si>
  <si>
    <t xml:space="preserve">ANCP</t>
  </si>
  <si>
    <t xml:space="preserve">STP</t>
  </si>
  <si>
    <t xml:space="preserve">Topologies - Daisy chain, Ring,</t>
  </si>
  <si>
    <t xml:space="preserve">BCM pipeline</t>
  </si>
  <si>
    <t xml:space="preserve">RSTP</t>
  </si>
  <si>
    <t xml:space="preserve">MPLS</t>
  </si>
  <si>
    <t xml:space="preserve">MSTP</t>
  </si>
  <si>
    <t xml:space="preserve">Downstream block bcast. Edge server ARP to one user but other use snoops and steal services</t>
  </si>
  <si>
    <t xml:space="preserve">AN, AP</t>
  </si>
  <si>
    <t xml:space="preserve">BPDU MAC addresses</t>
  </si>
  <si>
    <t xml:space="preserve">PHY</t>
  </si>
  <si>
    <t xml:space="preserve">ARP aging time</t>
  </si>
  <si>
    <t xml:space="preserve">SerDes</t>
  </si>
  <si>
    <t xml:space="preserve">MAC aging time</t>
  </si>
  <si>
    <t xml:space="preserve">ERPS - Ethernet Ring protection switching?</t>
  </si>
  <si>
    <t xml:space="preserve">VPN</t>
  </si>
  <si>
    <t xml:space="preserve">802.1x</t>
  </si>
  <si>
    <t xml:space="preserve">TCP saw tooth</t>
  </si>
  <si>
    <t xml:space="preserve">DHCP</t>
  </si>
  <si>
    <t xml:space="preserve">HAL </t>
  </si>
  <si>
    <t xml:space="preserve">PPPoE</t>
  </si>
  <si>
    <t xml:space="preserve">VPLS</t>
  </si>
  <si>
    <t xml:space="preserve">OS internals quick view</t>
  </si>
  <si>
    <t xml:space="preserve">LLDP CDP</t>
  </si>
  <si>
    <t xml:space="preserve">Ethernet OAM / CFM?</t>
  </si>
  <si>
    <t xml:space="preserve">ARP - proxy, gratuitous, RARP, relay</t>
  </si>
  <si>
    <t xml:space="preserve">QoS ECN/Explicit Congestion Notification QCN/Quantized Congestion notification WRED</t>
  </si>
  <si>
    <t xml:space="preserve">ICMP</t>
  </si>
  <si>
    <t xml:space="preserve">IGMP - messages overview</t>
  </si>
  <si>
    <t xml:space="preserve">HSRP / VPC</t>
  </si>
  <si>
    <t xml:space="preserve">MAC addr mgnt</t>
  </si>
  <si>
    <t xml:space="preserve">IP addr mgnt</t>
  </si>
  <si>
    <t xml:space="preserve">Marvell control pipeline xCat3</t>
  </si>
  <si>
    <t xml:space="preserve">SW download mgnt</t>
  </si>
  <si>
    <t xml:space="preserve">SONiC arch overview</t>
  </si>
  <si>
    <t xml:space="preserve">BGP</t>
  </si>
  <si>
    <t xml:space="preserve">SAI driver</t>
  </si>
  <si>
    <t xml:space="preserve">ISAM Sw Arch</t>
  </si>
  <si>
    <t xml:space="preserve">Cisco N7K Sw Arch</t>
  </si>
  <si>
    <t xml:space="preserve">DOCKERS</t>
  </si>
  <si>
    <t xml:space="preserve">Dockers </t>
  </si>
  <si>
    <t xml:space="preserve">QoS features include: BA classification/remarking, Scheduling, Active Queue Management, Buffer management, Hierarchical Policers, HQoS etc
DSCP drop precedence
VoQ</t>
  </si>
  <si>
    <t xml:space="preserve">https://www.geeksforgeeks.org/binary-search-tree-data-structure/</t>
  </si>
  <si>
    <t xml:space="preserve">CPU Rx/Tx packet in CPSS. Kernel / user mode of functions.</t>
  </si>
  <si>
    <t xml:space="preserve">PCIe handling. Linux nokm modules</t>
  </si>
  <si>
    <t xml:space="preserve">IPFIX design overview</t>
  </si>
  <si>
    <t xml:space="preserve">Cisco HAL
Init of port types
TCAM manager
Init of resources - vlan, meter, policer, etc
IPFIX</t>
  </si>
  <si>
    <t xml:space="preserve">rfc3168 - ECN</t>
  </si>
  <si>
    <t xml:space="preserve">https://javarevisited.blogspot.com/2016/12/how-to-count-number-of-leaf-nodes-in-java-recursive-iterative-algorithm.html#axzz5uXKqB0aS</t>
  </si>
  <si>
    <t xml:space="preserve">QCN 802.1Qau</t>
  </si>
  <si>
    <t xml:space="preserve">BCN (Backward CN)</t>
  </si>
  <si>
    <t xml:space="preserve">AVL trees
B-Trees
Binary tree
Binary search tree
Red Black trees</t>
  </si>
  <si>
    <t xml:space="preserve">QoS: Enhanced Transmission Selection. 802.1Qaz</t>
  </si>
  <si>
    <t xml:space="preserve">PFC 802.1Qbb</t>
  </si>
  <si>
    <t xml:space="preserve">25th: BCM, Falcon, SAI APIs, SONiC, HAL functions, Prog (trees, sorting, DLL)</t>
  </si>
  <si>
    <t xml:space="preserve">26th: QoS/Buffering/RDMA. Prog(trees), L2 protocols (STP, LAG, MC-LAG, LLDP, CDP)</t>
  </si>
  <si>
    <t xml:space="preserve">PB: store-forward, cut-through, aging</t>
  </si>
  <si>
    <t xml:space="preserve">Tree progrms:
create/insert/del/balance
dfs
bfs
levels / numNodes</t>
  </si>
  <si>
    <t xml:space="preserve">28th: Marvell xCat3 pipeline. DSA. BCM pipeline. QoS shaping. RFC2698 TrTCM.
Falcon pipeline
BST sample programs
AVL sample programs
Boundary tagged algo
SAI saivlan,sairoute,sainexthop
SONiC arch - files</t>
  </si>
  <si>
    <t xml:space="preserve">Notes:
SONiC/SAI. Recently taken. L2 FDB (MAC learning), ARPv4, MacMe, IPMe, L3 LPM/Host routes programming.
BGP dockers issue. Fpmsyncd crash.
Aldrin2 IPFIX feature
Falcon IPFIX</t>
  </si>
  <si>
    <t xml:space="preserve">Marvell xCat3 / Aldrin pipeline
DSA packet format
SONiC arch - detailed docker overview
SAI code flow
Threaded binary tree programs
AVL tree programs
QoS srTCM / trTCM / RDMA. RFC2698, 2474 2475,3290
L2 protocols (STP, LAG, MC-LAG, LLDP, CDP)</t>
  </si>
  <si>
    <t xml:space="preserve">06th: L2 (STP/LAG/LACP/CDP/LLDP/IGMP snooping/UDLD/BFD), SONiC, SAI, Marvell Aldrin pipeline. Tree programs (threaded/AVL). QoS shaping. Cisco N7k Sw arch. MPLS L3 VPN overview. HAL overview
07: L3 protocols overview (IS-IS). QoS features/Aldrin. SAI QoS/ACL API. AVL programs.
ThBT - insertion, deletion, numNodes, numLeafs, numInternalNodes, numLevels, merge trees, reverse trees, preOrder, postOrder. 
AVL - same.
L2 / L3 VPN applications</t>
  </si>
  <si>
    <t xml:space="preserve">SAI object id management
ISSU for ACL 
SSO for ACL objects
struct { char info[0] }
Linux system call interface - Trap
Execve system call - different from clone. Execv does not return.
select, poll calls.
FD set for select
Shared memory
Calls to map vmem to phy mem
AF_unix sockets. /proc. umask. 
LL node delete
BST traversal. node delete
AVL trees
Bitmask 32-bit
</t>
  </si>
  <si>
    <t xml:space="preserve">30th Aug: Aldrin pipeline. DSA
SONiC arch - detailed docker overview
SAI ACL design
SAI QoS design
CPU Rx/Tx packet in CPSS. Kernel / user mode of functions.
QoS
PTF, T0, T1, T2, T2-LAG topo overview
</t>
  </si>
  <si>
    <t xml:space="preserve">vPC isolation
I2C 
PCIe 
SMI
PHY
LKM - mvDma, etc
CPU Rx/Tx DMA
ISSU
Linux - address space, processor cache</t>
  </si>
  <si>
    <t xml:space="preserve">SaiQoS
SaiAcl
SaiFdb
OrchAgent FDB code
CoPP</t>
  </si>
  <si>
    <t xml:space="preserve">Aug 28:
Recursion basics
Tree in-order, pre-order, post-order traversal programs
AVL theory and program design
MPLS basics</t>
  </si>
  <si>
    <t xml:space="preserve">Prep for Arista:
Tree traversal programs - BST, AVL
Hack - complete 2 programs
Resume update
BGP
VxLAN</t>
  </si>
  <si>
    <t xml:space="preserve">Aug 29:
Leaf nodes
BFS (list nodes in each level)
DFS
findNode
All internal nodes or parents
Path cost root-leaf
Shortest path
Threaded binary tree - insert/delete
Th BST - traversal
AVL insert
AVL delete
is AVL balanced?</t>
  </si>
  <si>
    <t xml:space="preserve">Adelson-Velskii and Landis (AVL) trees(height-balanced trees) 
Weight-balanced trees
  Red-black trees; 
  Splay trees and other self-adjusting trees
B-trees and other (e.g. 2-4 trees) multiwaysearch trees</t>
  </si>
  <si>
    <t xml:space="preserve">Sep 03:
BST 
Threaded BST
SAI QoS
SAI ACL
SONiC arch</t>
  </si>
  <si>
    <t xml:space="preserve">Innvovium topics</t>
  </si>
  <si>
    <t xml:space="preserve">BGP, Fabricpath, VxLAN, MPLS</t>
  </si>
  <si>
    <t xml:space="preserve">particia tree related typical c questions to implement
- debugging skills using remote-gdb
- implement algo on finding the best day to sell a stock if the stock chart is given, you can find this in some facebook or amazon interview forums
- how openstack is used
- how openflow helps</t>
  </si>
  <si>
    <t xml:space="preserve">CPU Rx/Tx traffic. Cyclic shared mem.</t>
  </si>
  <si>
    <t xml:space="preserve">HAL arch</t>
  </si>
  <si>
    <t xml:space="preserve">Port</t>
  </si>
  <si>
    <t xml:space="preserve">MAC learning</t>
  </si>
  <si>
    <t xml:space="preserve">VLAN</t>
  </si>
  <si>
    <t xml:space="preserve">LAG</t>
  </si>
  <si>
    <t xml:space="preserve">CPU Rx/Tx</t>
  </si>
  <si>
    <t xml:space="preserve">SPAN / RSPAN</t>
  </si>
  <si>
    <t xml:space="preserve">L2 multicast
01:00:5E</t>
  </si>
  <si>
    <t xml:space="preserve">Storm / security control</t>
  </si>
  <si>
    <t xml:space="preserve">Stacked switch - DSA</t>
  </si>
  <si>
    <t xml:space="preserve">QoS</t>
  </si>
  <si>
    <t xml:space="preserve">TCAM manager</t>
  </si>
  <si>
    <t xml:space="preserve">L3 hos routes, prefixes</t>
  </si>
  <si>
    <t xml:space="preserve">Marvell: 
HAL API code overview
HAL API L2mcast
HAL H-stack API behavior</t>
  </si>
  <si>
    <t xml:space="preserve">STP:
Port role - root, designated
Port state - Disabled, block, listen, learn, fwd
Loop-free active topo 
BPDU - Config and TC Notification
RSTP:
Port role - root, designated, backup, alternate
Port state - Discard, learn, fwd</t>
  </si>
  <si>
    <t xml:space="preserve">Marvell: 
Falcon tile/die arch
Falcon datapath view (PB, GOP, GOP FIFO/clocks, etc)</t>
  </si>
  <si>
    <t xml:space="preserve">Marvell and BCM pipeline</t>
  </si>
  <si>
    <t xml:space="preserve">Multicast descriptor replication at egress?</t>
  </si>
  <si>
    <t xml:space="preserve">Marvell:
CPU Rx/Tx 
DMA engines
PCIe access - BAR0, BAR1
PCIe Master capability for mass writing on-chip data to Host memory?</t>
  </si>
  <si>
    <t xml:space="preserve">MPLS: 
Explicit single or multiple NULL labels
Reserved labels</t>
  </si>
  <si>
    <t xml:space="preserve">Trunking:
Add/Del member - stop traffic to entire trunk group and drain the packets from MAC client to all members and add member and compute DLF/BC/MC egress member (fixed? Without dynamic hash compute).
LACP marker PDUs handling - send LACP marker at the specfic member when the coversations to be moved to other member. Remote will respond to marker PDU to mark rx complete.
</t>
  </si>
  <si>
    <t xml:space="preserve">Marvell CPU managed learning:
Queue depths - NA, AU, etc</t>
  </si>
  <si>
    <t xml:space="preserve">Routing basics: RIP, OSPF, IS-IS, BGP</t>
  </si>
  <si>
    <t xml:space="preserve">Marvell:
NA update to CPU - 128 bits (4 32-bit words) sent via Addr Update FIFO (16 entries) over PCIe or on-chip memory reading.
NA over PCIe - one AU message over one Master bus transaction?</t>
  </si>
  <si>
    <t xml:space="preserve">EVPN
P2P, P2MP, MP2MP
VPLS
VPWS
Pseudowire</t>
  </si>
  <si>
    <t xml:space="preserve">Fabricpath (MIM):
- Switch table, FTAG trees, AVL trees, MP table, LU stages
QinQ
GRE
MPLS L2 / L3 VPN
VxLAN
Tunnel</t>
  </si>
  <si>
    <t xml:space="preserve">Marvell: 
IGMP/MLD snoop
MacMe
Routable MAC
L3 Forward (SVI, ARP, Route table, NH table, etc)</t>
  </si>
  <si>
    <t xml:space="preserve">STP,  RSTP, MSTP, LAG, MC-LAG, VPC</t>
  </si>
  <si>
    <t xml:space="preserve">HAL - MAC, PCL, IP sw datastructures: Hash tables, AVL trees, etc</t>
  </si>
  <si>
    <t xml:space="preserve">ISAM QoS. Multicast view</t>
  </si>
  <si>
    <t xml:space="preserve">LLDP, CDP</t>
  </si>
  <si>
    <t xml:space="preserve">Off-chip LU memories support</t>
  </si>
  <si>
    <t xml:space="preserve">Socket layer - SONiC BGP stack issue</t>
  </si>
  <si>
    <t xml:space="preserve">ACL - Marvell PCL</t>
  </si>
  <si>
    <t xml:space="preserve">Cisco Campus Arch and Design principles</t>
  </si>
  <si>
    <t xml:space="preserve">FP</t>
  </si>
  <si>
    <t xml:space="preserve">Frame format
MPLS
IP, TCP, UDP headers
802.1ad, 1ah</t>
  </si>
  <si>
    <t xml:space="preserve">Ethertypes view:
ARP: 0x0806. IP:0x0800. QinQ. MPLS. Fabricpath. TRILL. STP. LACP. IGMP. MLD. DHCP.
Mcast: 01:80:c2:xx.yy.zz. 01:00:5E:xx:yy.zz</t>
  </si>
  <si>
    <t xml:space="preserve">SONiC / SAI overview</t>
  </si>
  <si>
    <t xml:space="preserve">Hashing LAG/L3 ECMP compute in pipeline stage?</t>
  </si>
  <si>
    <t xml:space="preserve">Marvell:
IPv4 Lookup:
- TCAM (48-bit data/mask. 32-bit addr, vpn-id, reserved)
- TCAM index to provide route entry </t>
  </si>
  <si>
    <t xml:space="preserve">Basic L3 packet flow:
Routed packet across L2 and L3 switches
SVI packet flow
ARP, Proxy ARP, Gratuitous ARP.</t>
  </si>
  <si>
    <t xml:space="preserve">EARL pipeline:
Eureka
Lamira</t>
  </si>
  <si>
    <t xml:space="preserve">Prio order:
</t>
  </si>
  <si>
    <t xml:space="preserve">Fabricpath (MIM):
- Switch table, FTAG trees, AVL trees, MP table, LU stages
MPLS L2 / L3 VPN / EVPN(FIB handling)
VxLAN</t>
  </si>
  <si>
    <t xml:space="preserve">STP/RSTP differences</t>
  </si>
  <si>
    <t xml:space="preserve">Marvell:
xCat3 Pipeline</t>
  </si>
  <si>
    <t xml:space="preserve">EGR_VLAN
VLAN
- Lookup key type. Vlan+mac, singe tag CC, double tag CC
- pbitmap
- stg 
- tag control. UT, single, multi-tag, </t>
  </si>
  <si>
    <t xml:space="preserve">TRUNK_GROUP:
- 128 trunks, 8 ports.
- RTAG hash config - DA, SA, VLAN, DIP, SIP, L4 ports</t>
  </si>
  <si>
    <t xml:space="preserve">L2 switching:
- L2_MOD_FIFO.  L2 table operation data - hw/cpu events 
- L2 ENTRY includes 3 tables (L2_ENTRY, L2_HITSA, L2_HITDA)
- L2_ENTRY_ONLY (no L2_HITSA, L2_HITDA tables )
- L2_USER_ENTRY (DRAM) for BPDU and controlled MAC entries. TCAM for index search and Data stored in DRAM like Fabric path tables
- L2 mcast</t>
  </si>
  <si>
    <t xml:space="preserve">EGR_VLAN_STG:
- 512 STP CIST, PVST
- Port STP state</t>
  </si>
  <si>
    <t xml:space="preserve">L2_ENTRY:
- MAC
- LU key type
- Egresss port/trunk
- Trap to CPU
- Mirror
- L3 MAC flag
- VLAN id
- L2 MC table index if MC entry</t>
  </si>
  <si>
    <t xml:space="preserve">L2 HIT DA and HIT_SA:
- 4k entries and 8 MAC entry status per entry. 32k MAC hit status</t>
  </si>
  <si>
    <t xml:space="preserve">L2_MC_ table:
- port bitmap </t>
  </si>
  <si>
    <t xml:space="preserve">Event - Interrupt groups - Async methods  (Select / Callback)</t>
  </si>
  <si>
    <t xml:space="preserve">PP to CPU DMA 
Rx Queue 
Tx Queue
Each Queue associated with ISR.
For ex, 4 Rx / 4 Tx in xCat3 for Cisco. In BC3, 32 Rx, 32 Tx supported. 
Zero copy of packets from kernel to user space. Only memory addresses of desc shared? No violation?
</t>
  </si>
  <si>
    <t xml:space="preserve">PEX switch</t>
  </si>
  <si>
    <t xml:space="preserve">SMI master, slave</t>
  </si>
  <si>
    <t xml:space="preserve">CPSS 4.1
Tasklet wait on hw interrupts
Tasklet wakes up Event handling thread
Event handling thread wakes up specific application threads</t>
  </si>
  <si>
    <t xml:space="preserve">cpss shlib usage - how big lock is done way in case of shlib across multiple application processes?</t>
  </si>
  <si>
    <t xml:space="preserve">LKM:
NoKM
mvPp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</si>
</sst>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inkedin.com/in/vijay-rangarajan-4741919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d/docs/solutions/Verticals/Industrial_Automation/IA_Horizontal/DG/Industrial-AutomationDG/Industrial-AutomationDG.html" TargetMode="External"/><Relationship Id="rId2" Type="http://schemas.openxmlformats.org/officeDocument/2006/relationships/hyperlink" Target="https://www.cisco.com/c/en/us/support/docs/lan-switching/spanning-tree-protocol/24062-146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tools.ietf.org/id/draft-finzi-priority-switching-scheduler-04.html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binary-search-tree-data-structure/" TargetMode="External"/><Relationship Id="rId2" Type="http://schemas.openxmlformats.org/officeDocument/2006/relationships/hyperlink" Target="https://javarevisited.blogspot.com/2016/12/how-to-count-number-of-leaf-nodes-in-java-recursive-iterative-algorithm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2" activeCellId="0" sqref="B22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46.07"/>
    <col collapsed="false" customWidth="true" hidden="false" outlineLevel="0" max="2" min="2" style="0" width="46.27"/>
    <col collapsed="false" customWidth="true" hidden="false" outlineLevel="0" max="3" min="3" style="0" width="40.2"/>
  </cols>
  <sheetData>
    <row r="3" customFormat="false" ht="14.25" hidden="false" customHeight="false" outlineLevel="0" collapsed="false">
      <c r="A3" s="0" t="s">
        <v>0</v>
      </c>
      <c r="B3" s="0" t="s">
        <v>1</v>
      </c>
    </row>
    <row r="4" customFormat="false" ht="42.75" hidden="false" customHeight="false" outlineLevel="0" collapsed="false">
      <c r="A4" s="0" t="s">
        <v>2</v>
      </c>
      <c r="B4" s="1" t="s">
        <v>3</v>
      </c>
    </row>
    <row r="5" customFormat="false" ht="14.25" hidden="false" customHeight="false" outlineLevel="0" collapsed="false">
      <c r="A5" s="0" t="s">
        <v>4</v>
      </c>
    </row>
    <row r="6" customFormat="false" ht="14.25" hidden="false" customHeight="false" outlineLevel="0" collapsed="false">
      <c r="A6" s="0" t="s">
        <v>5</v>
      </c>
    </row>
    <row r="7" customFormat="false" ht="14.25" hidden="false" customHeight="false" outlineLevel="0" collapsed="false">
      <c r="A7" s="0" t="s">
        <v>6</v>
      </c>
      <c r="B7" s="0" t="s">
        <v>7</v>
      </c>
    </row>
    <row r="8" customFormat="false" ht="14.25" hidden="false" customHeight="false" outlineLevel="0" collapsed="false">
      <c r="A8" s="0" t="s">
        <v>8</v>
      </c>
    </row>
    <row r="9" customFormat="false" ht="14.25" hidden="false" customHeight="false" outlineLevel="0" collapsed="false">
      <c r="A9" s="0" t="s">
        <v>9</v>
      </c>
      <c r="B9" s="0" t="s">
        <v>10</v>
      </c>
    </row>
    <row r="11" customFormat="false" ht="14.25" hidden="false" customHeight="false" outlineLevel="0" collapsed="false">
      <c r="A11" s="0" t="s">
        <v>11</v>
      </c>
      <c r="B11" s="0" t="s">
        <v>12</v>
      </c>
    </row>
    <row r="12" customFormat="false" ht="14.25" hidden="false" customHeight="false" outlineLevel="0" collapsed="false">
      <c r="A12" s="0" t="s">
        <v>13</v>
      </c>
    </row>
    <row r="13" customFormat="false" ht="14.25" hidden="false" customHeight="false" outlineLevel="0" collapsed="false">
      <c r="A13" s="0" t="s">
        <v>14</v>
      </c>
      <c r="C13" s="0" t="s">
        <v>15</v>
      </c>
    </row>
    <row r="15" customFormat="false" ht="14.25" hidden="false" customHeight="false" outlineLevel="0" collapsed="false">
      <c r="A15" s="0" t="s">
        <v>16</v>
      </c>
      <c r="B15" s="0" t="s">
        <v>17</v>
      </c>
    </row>
    <row r="16" customFormat="false" ht="14.25" hidden="false" customHeight="false" outlineLevel="0" collapsed="false">
      <c r="A16" s="0" t="s">
        <v>18</v>
      </c>
    </row>
    <row r="17" customFormat="false" ht="14.25" hidden="false" customHeight="false" outlineLevel="0" collapsed="false">
      <c r="A17" s="0" t="s">
        <v>19</v>
      </c>
      <c r="B17" s="0" t="s">
        <v>20</v>
      </c>
    </row>
    <row r="18" customFormat="false" ht="14.25" hidden="false" customHeight="false" outlineLevel="0" collapsed="false">
      <c r="A18" s="0" t="s">
        <v>21</v>
      </c>
    </row>
    <row r="19" customFormat="false" ht="14.25" hidden="false" customHeight="false" outlineLevel="0" collapsed="false">
      <c r="A19" s="0" t="s">
        <v>22</v>
      </c>
    </row>
    <row r="20" customFormat="false" ht="14.25" hidden="false" customHeight="false" outlineLevel="0" collapsed="false">
      <c r="A20" s="0" t="s">
        <v>23</v>
      </c>
      <c r="B20" s="0" t="s">
        <v>24</v>
      </c>
    </row>
    <row r="21" customFormat="false" ht="14.25" hidden="false" customHeight="false" outlineLevel="0" collapsed="false">
      <c r="A21" s="0" t="s">
        <v>25</v>
      </c>
    </row>
    <row r="22" customFormat="false" ht="14.25" hidden="false" customHeight="false" outlineLevel="0" collapsed="false">
      <c r="A22" s="0" t="s">
        <v>26</v>
      </c>
      <c r="B22" s="0" t="s">
        <v>27</v>
      </c>
    </row>
    <row r="23" customFormat="false" ht="14.25" hidden="false" customHeight="false" outlineLevel="0" collapsed="false">
      <c r="A23" s="0" t="s">
        <v>28</v>
      </c>
    </row>
    <row r="24" customFormat="false" ht="14.25" hidden="false" customHeight="false" outlineLevel="0" collapsed="false">
      <c r="A24" s="0" t="s">
        <v>29</v>
      </c>
    </row>
    <row r="25" customFormat="false" ht="14.25" hidden="false" customHeight="false" outlineLevel="0" collapsed="false">
      <c r="A25" s="0" t="s">
        <v>30</v>
      </c>
    </row>
    <row r="26" customFormat="false" ht="14.25" hidden="false" customHeight="false" outlineLevel="0" collapsed="false">
      <c r="A26" s="0" t="s">
        <v>31</v>
      </c>
    </row>
    <row r="27" customFormat="false" ht="14.25" hidden="false" customHeight="false" outlineLevel="0" collapsed="false">
      <c r="A27" s="0" t="s">
        <v>32</v>
      </c>
    </row>
    <row r="28" customFormat="false" ht="14.25" hidden="false" customHeight="false" outlineLevel="0" collapsed="false">
      <c r="A28" s="0" t="s">
        <v>33</v>
      </c>
      <c r="B28" s="0" t="s">
        <v>34</v>
      </c>
    </row>
    <row r="29" customFormat="false" ht="14.25" hidden="false" customHeight="false" outlineLevel="0" collapsed="false">
      <c r="A29" s="0" t="s">
        <v>35</v>
      </c>
    </row>
    <row r="30" customFormat="false" ht="14.25" hidden="false" customHeight="false" outlineLevel="0" collapsed="false">
      <c r="A30" s="0" t="s">
        <v>36</v>
      </c>
    </row>
    <row r="31" customFormat="false" ht="14.25" hidden="false" customHeight="false" outlineLevel="0" collapsed="false">
      <c r="A31" s="0" t="s">
        <v>37</v>
      </c>
    </row>
  </sheetData>
  <hyperlinks>
    <hyperlink ref="B4" r:id="rId1" display="Vijay used to be forwarding director in N7K when I worked there. I know him but not liberally. https://www.linkedin.com/in/vijay-rangarajan-4741919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C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8.6953125" defaultRowHeight="14.25" zeroHeight="false" outlineLevelRow="0" outlineLevelCol="0"/>
  <cols>
    <col collapsed="false" customWidth="true" hidden="false" outlineLevel="0" max="3" min="3" style="0" width="40.27"/>
    <col collapsed="false" customWidth="true" hidden="false" outlineLevel="0" max="4" min="4" style="0" width="16.87"/>
  </cols>
  <sheetData>
    <row r="6" customFormat="false" ht="14.25" hidden="false" customHeight="false" outlineLevel="0" collapsed="false">
      <c r="C6" s="0" t="s">
        <v>216</v>
      </c>
    </row>
    <row r="7" customFormat="false" ht="14.25" hidden="false" customHeight="false" outlineLevel="0" collapsed="false">
      <c r="C7" s="0" t="s">
        <v>217</v>
      </c>
    </row>
    <row r="8" customFormat="false" ht="14.25" hidden="false" customHeight="false" outlineLevel="0" collapsed="false">
      <c r="C8" s="0" t="s">
        <v>218</v>
      </c>
    </row>
    <row r="9" customFormat="false" ht="14.25" hidden="false" customHeight="false" outlineLevel="0" collapsed="false">
      <c r="C9" s="0" t="s">
        <v>219</v>
      </c>
    </row>
    <row r="10" customFormat="false" ht="14.25" hidden="false" customHeight="false" outlineLevel="0" collapsed="false">
      <c r="C10" s="0" t="s">
        <v>142</v>
      </c>
    </row>
    <row r="11" customFormat="false" ht="14.25" hidden="false" customHeight="false" outlineLevel="0" collapsed="false">
      <c r="C11" s="0" t="s">
        <v>220</v>
      </c>
    </row>
    <row r="12" customFormat="false" ht="14.25" hidden="false" customHeight="false" outlineLevel="0" collapsed="false">
      <c r="C12" s="0" t="s">
        <v>221</v>
      </c>
    </row>
    <row r="13" customFormat="false" ht="14.25" hidden="false" customHeight="false" outlineLevel="0" collapsed="false">
      <c r="C13" s="0" t="s">
        <v>222</v>
      </c>
    </row>
    <row r="14" customFormat="false" ht="28.5" hidden="false" customHeight="false" outlineLevel="0" collapsed="false">
      <c r="C14" s="3" t="s">
        <v>223</v>
      </c>
    </row>
    <row r="15" customFormat="false" ht="14.25" hidden="false" customHeight="false" outlineLevel="0" collapsed="false">
      <c r="C15" s="0" t="s">
        <v>224</v>
      </c>
    </row>
    <row r="16" customFormat="false" ht="14.25" hidden="false" customHeight="false" outlineLevel="0" collapsed="false">
      <c r="C16" s="0" t="s">
        <v>225</v>
      </c>
    </row>
    <row r="17" customFormat="false" ht="14.25" hidden="false" customHeight="false" outlineLevel="0" collapsed="false">
      <c r="C17" s="0" t="s">
        <v>107</v>
      </c>
    </row>
    <row r="18" customFormat="false" ht="14.25" hidden="false" customHeight="false" outlineLevel="0" collapsed="false">
      <c r="C18" s="0" t="s">
        <v>226</v>
      </c>
    </row>
    <row r="19" customFormat="false" ht="14.25" hidden="false" customHeight="false" outlineLevel="0" collapsed="false">
      <c r="C19" s="0" t="s">
        <v>227</v>
      </c>
    </row>
    <row r="20" customFormat="false" ht="14.25" hidden="false" customHeight="false" outlineLevel="0" collapsed="false">
      <c r="C20" s="0" t="s">
        <v>228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E41"/>
  <sheetViews>
    <sheetView showFormulas="false" showGridLines="true" showRowColHeaders="true" showZeros="true" rightToLeft="false" tabSelected="false" showOutlineSymbols="true" defaultGridColor="true" view="normal" topLeftCell="B10" colorId="64" zoomScale="120" zoomScaleNormal="120" zoomScalePageLayoutView="100" workbookViewId="0">
      <selection pane="topLeft" activeCell="D10" activeCellId="0" sqref="D10"/>
    </sheetView>
  </sheetViews>
  <sheetFormatPr defaultColWidth="8.6953125" defaultRowHeight="14.25" zeroHeight="false" outlineLevelRow="0" outlineLevelCol="0"/>
  <cols>
    <col collapsed="false" customWidth="true" hidden="false" outlineLevel="0" max="3" min="3" style="0" width="54.27"/>
    <col collapsed="false" customWidth="true" hidden="false" outlineLevel="0" max="4" min="4" style="0" width="53.12"/>
    <col collapsed="false" customWidth="true" hidden="false" outlineLevel="0" max="5" min="5" style="0" width="54.07"/>
  </cols>
  <sheetData>
    <row r="5" customFormat="false" ht="57" hidden="false" customHeight="false" outlineLevel="0" collapsed="false">
      <c r="C5" s="3" t="s">
        <v>229</v>
      </c>
    </row>
    <row r="7" customFormat="false" ht="14.65" hidden="false" customHeight="false" outlineLevel="0" collapsed="false"/>
    <row r="8" customFormat="false" ht="114.4" hidden="false" customHeight="false" outlineLevel="0" collapsed="false">
      <c r="D8" s="3" t="s">
        <v>230</v>
      </c>
      <c r="E8" s="11" t="s">
        <v>231</v>
      </c>
    </row>
    <row r="9" customFormat="false" ht="85.9" hidden="false" customHeight="false" outlineLevel="0" collapsed="false">
      <c r="C9" s="12" t="s">
        <v>232</v>
      </c>
      <c r="D9" s="0" t="s">
        <v>233</v>
      </c>
      <c r="E9" s="11" t="s">
        <v>234</v>
      </c>
    </row>
    <row r="10" customFormat="false" ht="128.65" hidden="false" customHeight="false" outlineLevel="0" collapsed="false">
      <c r="C10" s="3" t="s">
        <v>235</v>
      </c>
      <c r="D10" s="3" t="s">
        <v>236</v>
      </c>
      <c r="E10" s="11" t="s">
        <v>237</v>
      </c>
    </row>
    <row r="11" customFormat="false" ht="57.4" hidden="false" customHeight="false" outlineLevel="0" collapsed="false">
      <c r="D11" s="13" t="s">
        <v>238</v>
      </c>
      <c r="E11" s="10" t="s">
        <v>239</v>
      </c>
    </row>
    <row r="12" customFormat="false" ht="100.15" hidden="false" customHeight="false" outlineLevel="0" collapsed="false">
      <c r="C12" s="3" t="s">
        <v>240</v>
      </c>
      <c r="D12" s="9" t="s">
        <v>241</v>
      </c>
      <c r="E12" s="11" t="s">
        <v>242</v>
      </c>
    </row>
    <row r="13" customFormat="false" ht="14.65" hidden="false" customHeight="false" outlineLevel="0" collapsed="false"/>
    <row r="14" customFormat="false" ht="14.65" hidden="false" customHeight="false" outlineLevel="0" collapsed="false">
      <c r="C14" s="4" t="s">
        <v>243</v>
      </c>
      <c r="D14" s="14" t="s">
        <v>244</v>
      </c>
      <c r="E14" s="15" t="s">
        <v>245</v>
      </c>
    </row>
    <row r="15" customFormat="false" ht="14.65" hidden="false" customHeight="false" outlineLevel="0" collapsed="false">
      <c r="C15" s="4" t="s">
        <v>246</v>
      </c>
      <c r="D15" s="16" t="s">
        <v>247</v>
      </c>
      <c r="E15" s="13" t="s">
        <v>248</v>
      </c>
    </row>
    <row r="16" customFormat="false" ht="14.25" hidden="false" customHeight="false" outlineLevel="0" collapsed="false">
      <c r="C16" s="4" t="s">
        <v>226</v>
      </c>
    </row>
    <row r="17" customFormat="false" ht="14.25" hidden="false" customHeight="false" outlineLevel="0" collapsed="false">
      <c r="C17" s="4" t="s">
        <v>249</v>
      </c>
      <c r="D17" s="17"/>
    </row>
    <row r="18" customFormat="false" ht="14.25" hidden="false" customHeight="false" outlineLevel="0" collapsed="false">
      <c r="D18" s="6" t="s">
        <v>250</v>
      </c>
    </row>
    <row r="19" customFormat="false" ht="14.25" hidden="false" customHeight="false" outlineLevel="0" collapsed="false">
      <c r="C19" s="0" t="s">
        <v>251</v>
      </c>
    </row>
    <row r="20" customFormat="false" ht="57" hidden="false" customHeight="false" outlineLevel="0" collapsed="false">
      <c r="C20" s="0" t="s">
        <v>86</v>
      </c>
      <c r="D20" s="9" t="s">
        <v>252</v>
      </c>
      <c r="E20" s="18" t="s">
        <v>253</v>
      </c>
    </row>
    <row r="21" customFormat="false" ht="14.25" hidden="false" customHeight="false" outlineLevel="0" collapsed="false">
      <c r="C21" s="19" t="s">
        <v>254</v>
      </c>
    </row>
    <row r="23" customFormat="false" ht="14.25" hidden="false" customHeight="false" outlineLevel="0" collapsed="false">
      <c r="C23" s="0" t="s">
        <v>255</v>
      </c>
    </row>
    <row r="25" customFormat="false" ht="57" hidden="false" customHeight="false" outlineLevel="0" collapsed="false">
      <c r="D25" s="3" t="s">
        <v>256</v>
      </c>
      <c r="E25" s="9" t="s">
        <v>257</v>
      </c>
    </row>
    <row r="27" customFormat="false" ht="42.75" hidden="false" customHeight="false" outlineLevel="0" collapsed="false">
      <c r="C27" s="19" t="s">
        <v>258</v>
      </c>
    </row>
    <row r="31" customFormat="false" ht="28.9" hidden="false" customHeight="false" outlineLevel="0" collapsed="false">
      <c r="C31" s="3" t="s">
        <v>259</v>
      </c>
    </row>
    <row r="32" customFormat="false" ht="57.4" hidden="false" customHeight="false" outlineLevel="0" collapsed="false">
      <c r="C32" s="13" t="s">
        <v>260</v>
      </c>
    </row>
    <row r="33" customFormat="false" ht="14.65" hidden="false" customHeight="false" outlineLevel="0" collapsed="false">
      <c r="C33" s="11" t="s">
        <v>245</v>
      </c>
    </row>
    <row r="34" customFormat="false" ht="57.4" hidden="false" customHeight="false" outlineLevel="0" collapsed="false">
      <c r="C34" s="20" t="s">
        <v>229</v>
      </c>
    </row>
    <row r="35" customFormat="false" ht="14.65" hidden="false" customHeight="false" outlineLevel="0" collapsed="false">
      <c r="C35" s="21" t="s">
        <v>261</v>
      </c>
    </row>
    <row r="36" customFormat="false" ht="28.9" hidden="false" customHeight="false" outlineLevel="0" collapsed="false">
      <c r="C36" s="20" t="s">
        <v>262</v>
      </c>
    </row>
    <row r="40" customFormat="false" ht="14.25" hidden="false" customHeight="false" outlineLevel="0" collapsed="false">
      <c r="D40" s="0" t="n">
        <f aca="false">1000/33</f>
        <v>30.3030303030303</v>
      </c>
    </row>
    <row r="41" customFormat="false" ht="14.25" hidden="false" customHeight="false" outlineLevel="0" collapsed="false">
      <c r="D41" s="0" t="n">
        <f aca="false">30000*70</f>
        <v>2100000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68.4"/>
    <col collapsed="false" customWidth="true" hidden="false" outlineLevel="0" max="2" min="2" style="0" width="85.86"/>
  </cols>
  <sheetData>
    <row r="4" customFormat="false" ht="85.5" hidden="false" customHeight="false" outlineLevel="0" collapsed="false">
      <c r="A4" s="3" t="s">
        <v>263</v>
      </c>
      <c r="B4" s="3" t="s">
        <v>264</v>
      </c>
    </row>
    <row r="5" customFormat="false" ht="99.75" hidden="false" customHeight="false" outlineLevel="0" collapsed="false">
      <c r="A5" s="3" t="s">
        <v>265</v>
      </c>
      <c r="B5" s="3" t="s">
        <v>266</v>
      </c>
    </row>
    <row r="6" customFormat="false" ht="128.25" hidden="false" customHeight="false" outlineLevel="0" collapsed="false">
      <c r="A6" s="3" t="s">
        <v>267</v>
      </c>
    </row>
    <row r="7" customFormat="false" ht="28.5" hidden="false" customHeight="false" outlineLevel="0" collapsed="false">
      <c r="A7" s="3" t="s">
        <v>268</v>
      </c>
    </row>
    <row r="8" customFormat="false" ht="28.5" hidden="false" customHeight="false" outlineLevel="0" collapsed="false">
      <c r="A8" s="3" t="s">
        <v>269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7" activeCellId="0" sqref="O17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73.08"/>
  </cols>
  <sheetData>
    <row r="3" customFormat="false" ht="14.25" hidden="false" customHeight="false" outlineLevel="0" collapsed="false">
      <c r="A3" s="0" t="s">
        <v>270</v>
      </c>
    </row>
    <row r="5" customFormat="false" ht="114" hidden="false" customHeight="false" outlineLevel="0" collapsed="false">
      <c r="A5" s="3" t="s">
        <v>271</v>
      </c>
    </row>
    <row r="8" customFormat="false" ht="14.25" hidden="false" customHeight="false" outlineLevel="0" collapsed="false">
      <c r="A8" s="0" t="s">
        <v>272</v>
      </c>
      <c r="G8" s="0" t="n">
        <f aca="false">6.1/12</f>
        <v>0.508333333333333</v>
      </c>
      <c r="H8" s="0" t="n">
        <f aca="false">5.1/12</f>
        <v>0.425</v>
      </c>
    </row>
    <row r="9" customFormat="false" ht="14.25" hidden="false" customHeight="false" outlineLevel="0" collapsed="false">
      <c r="G9" s="0" t="n">
        <f aca="false">3000000</f>
        <v>3000000</v>
      </c>
      <c r="H9" s="0" t="n">
        <f aca="false">3000000</f>
        <v>3000000</v>
      </c>
    </row>
    <row r="10" customFormat="false" ht="14.25" hidden="false" customHeight="false" outlineLevel="0" collapsed="false">
      <c r="A10" s="0" t="s">
        <v>273</v>
      </c>
      <c r="G10" s="0" t="n">
        <f aca="false">G9*G8</f>
        <v>1525000</v>
      </c>
      <c r="H10" s="0" t="n">
        <f aca="false">H9*H8</f>
        <v>1275000</v>
      </c>
      <c r="J10" s="0" t="n">
        <f aca="false">2500</f>
        <v>2500</v>
      </c>
    </row>
    <row r="12" customFormat="false" ht="57" hidden="false" customHeight="false" outlineLevel="0" collapsed="false">
      <c r="A12" s="3" t="s">
        <v>274</v>
      </c>
    </row>
    <row r="14" customFormat="false" ht="14.25" hidden="false" customHeight="false" outlineLevel="0" collapsed="false">
      <c r="A14" s="0" t="s">
        <v>275</v>
      </c>
    </row>
    <row r="17" customFormat="false" ht="42.75" hidden="false" customHeight="false" outlineLevel="0" collapsed="false">
      <c r="A17" s="3" t="s">
        <v>276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6" activeCellId="0" sqref="G6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100.26"/>
  </cols>
  <sheetData>
    <row r="1" customFormat="false" ht="14.25" hidden="false" customHeight="false" outlineLevel="0" collapsed="false">
      <c r="A1" s="0" t="s">
        <v>38</v>
      </c>
    </row>
    <row r="2" customFormat="false" ht="14.25" hidden="false" customHeight="false" outlineLevel="0" collapsed="false">
      <c r="A2" s="2" t="s">
        <v>39</v>
      </c>
    </row>
    <row r="6" customFormat="false" ht="99.75" hidden="false" customHeight="false" outlineLevel="0" collapsed="false">
      <c r="A6" s="3" t="s">
        <v>40</v>
      </c>
    </row>
    <row r="8" customFormat="false" ht="14.25" hidden="false" customHeight="false" outlineLevel="0" collapsed="false">
      <c r="A8" s="0" t="s">
        <v>41</v>
      </c>
    </row>
    <row r="9" customFormat="false" ht="14.25" hidden="false" customHeight="false" outlineLevel="0" collapsed="false">
      <c r="A9" s="0" t="s">
        <v>42</v>
      </c>
    </row>
    <row r="12" customFormat="false" ht="14.25" hidden="false" customHeight="false" outlineLevel="0" collapsed="false">
      <c r="A12" s="2" t="s">
        <v>43</v>
      </c>
    </row>
    <row r="14" customFormat="false" ht="14.25" hidden="false" customHeight="false" outlineLevel="0" collapsed="false">
      <c r="A14" s="0" t="s">
        <v>44</v>
      </c>
    </row>
    <row r="17" customFormat="false" ht="14.25" hidden="false" customHeight="false" outlineLevel="0" collapsed="false">
      <c r="A17" s="0" t="s">
        <v>45</v>
      </c>
    </row>
    <row r="18" customFormat="false" ht="14.25" hidden="false" customHeight="false" outlineLevel="0" collapsed="false">
      <c r="A18" s="0" t="s">
        <v>46</v>
      </c>
    </row>
    <row r="21" customFormat="false" ht="42.75" hidden="false" customHeight="false" outlineLevel="0" collapsed="false">
      <c r="A21" s="3" t="s">
        <v>47</v>
      </c>
    </row>
  </sheetData>
  <hyperlinks>
    <hyperlink ref="A2" r:id="rId1" display="https://www.cisco.com/c/en/us/td/docs/solutions/Verticals/Industrial_Automation/IA_Horizontal/DG/Industrial-AutomationDG/Industrial-AutomationDG.html"/>
    <hyperlink ref="A12" r:id="rId2" display="https://www.cisco.com/c/en/us/support/docs/lan-switching/spanning-tree-protocol/24062-146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B31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C24" activeCellId="0" sqref="C24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100.27"/>
  </cols>
  <sheetData>
    <row r="5" customFormat="false" ht="14.25" hidden="false" customHeight="false" outlineLevel="0" collapsed="false">
      <c r="B5" s="2" t="s">
        <v>48</v>
      </c>
    </row>
    <row r="7" customFormat="false" ht="42.75" hidden="false" customHeight="false" outlineLevel="0" collapsed="false">
      <c r="B7" s="3" t="s">
        <v>49</v>
      </c>
    </row>
    <row r="8" customFormat="false" ht="42.75" hidden="false" customHeight="false" outlineLevel="0" collapsed="false">
      <c r="B8" s="3" t="s">
        <v>50</v>
      </c>
    </row>
    <row r="9" customFormat="false" ht="57" hidden="false" customHeight="false" outlineLevel="0" collapsed="false">
      <c r="B9" s="3" t="s">
        <v>51</v>
      </c>
    </row>
    <row r="10" customFormat="false" ht="14.25" hidden="false" customHeight="false" outlineLevel="0" collapsed="false">
      <c r="B10" s="3" t="s">
        <v>52</v>
      </c>
    </row>
    <row r="11" customFormat="false" ht="14.25" hidden="false" customHeight="false" outlineLevel="0" collapsed="false">
      <c r="B11" s="3" t="s">
        <v>53</v>
      </c>
    </row>
    <row r="12" customFormat="false" ht="14.25" hidden="false" customHeight="false" outlineLevel="0" collapsed="false">
      <c r="B12" s="3" t="s">
        <v>54</v>
      </c>
    </row>
    <row r="13" customFormat="false" ht="21.75" hidden="false" customHeight="true" outlineLevel="0" collapsed="false">
      <c r="B13" s="3" t="s">
        <v>55</v>
      </c>
    </row>
    <row r="14" customFormat="false" ht="59.7" hidden="false" customHeight="true" outlineLevel="0" collapsed="false">
      <c r="B14" s="3" t="s">
        <v>56</v>
      </c>
    </row>
    <row r="15" customFormat="false" ht="14.25" hidden="false" customHeight="false" outlineLevel="0" collapsed="false">
      <c r="B15" s="3" t="s">
        <v>57</v>
      </c>
    </row>
    <row r="16" customFormat="false" ht="14.25" hidden="false" customHeight="false" outlineLevel="0" collapsed="false">
      <c r="B16" s="3" t="s">
        <v>58</v>
      </c>
    </row>
    <row r="17" customFormat="false" ht="14.25" hidden="false" customHeight="false" outlineLevel="0" collapsed="false">
      <c r="B17" s="3" t="s">
        <v>59</v>
      </c>
    </row>
    <row r="18" customFormat="false" ht="14.25" hidden="false" customHeight="false" outlineLevel="0" collapsed="false">
      <c r="B18" s="3" t="s">
        <v>60</v>
      </c>
    </row>
    <row r="19" customFormat="false" ht="14.25" hidden="false" customHeight="false" outlineLevel="0" collapsed="false">
      <c r="B19" s="3" t="s">
        <v>61</v>
      </c>
    </row>
    <row r="20" customFormat="false" ht="14.25" hidden="false" customHeight="false" outlineLevel="0" collapsed="false">
      <c r="B20" s="3" t="s">
        <v>62</v>
      </c>
    </row>
    <row r="21" customFormat="false" ht="14.25" hidden="false" customHeight="false" outlineLevel="0" collapsed="false">
      <c r="B21" s="3" t="s">
        <v>63</v>
      </c>
    </row>
    <row r="22" customFormat="false" ht="14.25" hidden="false" customHeight="false" outlineLevel="0" collapsed="false">
      <c r="B22" s="3" t="s">
        <v>64</v>
      </c>
    </row>
    <row r="23" customFormat="false" ht="14.25" hidden="false" customHeight="false" outlineLevel="0" collapsed="false">
      <c r="B23" s="3" t="s">
        <v>65</v>
      </c>
    </row>
    <row r="24" customFormat="false" ht="14.25" hidden="false" customHeight="false" outlineLevel="0" collapsed="false">
      <c r="B24" s="3" t="s">
        <v>66</v>
      </c>
    </row>
    <row r="25" customFormat="false" ht="14.25" hidden="false" customHeight="false" outlineLevel="0" collapsed="false">
      <c r="B25" s="3" t="s">
        <v>67</v>
      </c>
    </row>
    <row r="26" customFormat="false" ht="14.25" hidden="false" customHeight="false" outlineLevel="0" collapsed="false">
      <c r="B26" s="3" t="s">
        <v>68</v>
      </c>
    </row>
    <row r="27" customFormat="false" ht="14.25" hidden="false" customHeight="false" outlineLevel="0" collapsed="false">
      <c r="B27" s="3" t="s">
        <v>69</v>
      </c>
    </row>
    <row r="28" customFormat="false" ht="14.25" hidden="false" customHeight="false" outlineLevel="0" collapsed="false">
      <c r="B28" s="3" t="s">
        <v>70</v>
      </c>
    </row>
    <row r="29" customFormat="false" ht="28.5" hidden="false" customHeight="false" outlineLevel="0" collapsed="false">
      <c r="B29" s="3" t="s">
        <v>71</v>
      </c>
    </row>
    <row r="30" customFormat="false" ht="14.25" hidden="false" customHeight="false" outlineLevel="0" collapsed="false">
      <c r="B30" s="3" t="s">
        <v>72</v>
      </c>
    </row>
    <row r="31" customFormat="false" ht="36.65" hidden="false" customHeight="false" outlineLevel="0" collapsed="false">
      <c r="B31" s="3" t="s">
        <v>73</v>
      </c>
    </row>
  </sheetData>
  <hyperlinks>
    <hyperlink ref="B5" r:id="rId1" display="https://tools.ietf.org/id/draft-finzi-priority-switching-scheduler-04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E37"/>
  <sheetViews>
    <sheetView showFormulas="false" showGridLines="true" showRowColHeaders="true" showZeros="true" rightToLeft="false" tabSelected="false" showOutlineSymbols="true" defaultGridColor="true" view="normal" topLeftCell="A25" colorId="64" zoomScale="120" zoomScaleNormal="120" zoomScalePageLayoutView="100" workbookViewId="0">
      <selection pane="topLeft" activeCell="D13" activeCellId="0" sqref="D13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56.55"/>
    <col collapsed="false" customWidth="true" hidden="false" outlineLevel="0" max="3" min="3" style="0" width="37.66"/>
    <col collapsed="false" customWidth="true" hidden="false" outlineLevel="0" max="4" min="4" style="0" width="30.2"/>
    <col collapsed="false" customWidth="true" hidden="false" outlineLevel="0" max="5" min="5" style="0" width="19.86"/>
  </cols>
  <sheetData>
    <row r="5" customFormat="false" ht="213.75" hidden="false" customHeight="false" outlineLevel="0" collapsed="false">
      <c r="B5" s="4" t="s">
        <v>74</v>
      </c>
      <c r="C5" s="0" t="s">
        <v>75</v>
      </c>
      <c r="D5" s="5" t="s">
        <v>76</v>
      </c>
      <c r="E5" s="3" t="s">
        <v>77</v>
      </c>
    </row>
    <row r="6" customFormat="false" ht="14.25" hidden="false" customHeight="false" outlineLevel="0" collapsed="false">
      <c r="C6" s="0" t="s">
        <v>78</v>
      </c>
    </row>
    <row r="7" customFormat="false" ht="185.25" hidden="false" customHeight="false" outlineLevel="0" collapsed="false">
      <c r="B7" s="4" t="s">
        <v>79</v>
      </c>
      <c r="D7" s="5" t="s">
        <v>80</v>
      </c>
    </row>
    <row r="8" customFormat="false" ht="14.25" hidden="false" customHeight="false" outlineLevel="0" collapsed="false">
      <c r="B8" s="4" t="s">
        <v>81</v>
      </c>
    </row>
    <row r="9" customFormat="false" ht="14.25" hidden="false" customHeight="false" outlineLevel="0" collapsed="false">
      <c r="B9" s="4" t="s">
        <v>82</v>
      </c>
    </row>
    <row r="10" customFormat="false" ht="28.5" hidden="false" customHeight="false" outlineLevel="0" collapsed="false">
      <c r="B10" s="4" t="s">
        <v>83</v>
      </c>
      <c r="D10" s="3" t="s">
        <v>84</v>
      </c>
    </row>
    <row r="11" customFormat="false" ht="14.25" hidden="false" customHeight="false" outlineLevel="0" collapsed="false">
      <c r="B11" s="0" t="s">
        <v>85</v>
      </c>
    </row>
    <row r="12" customFormat="false" ht="14.25" hidden="false" customHeight="false" outlineLevel="0" collapsed="false">
      <c r="B12" s="4" t="s">
        <v>86</v>
      </c>
    </row>
    <row r="13" customFormat="false" ht="57" hidden="false" customHeight="false" outlineLevel="0" collapsed="false">
      <c r="B13" s="6" t="s">
        <v>87</v>
      </c>
      <c r="D13" s="3" t="s">
        <v>88</v>
      </c>
    </row>
    <row r="14" customFormat="false" ht="14.25" hidden="false" customHeight="false" outlineLevel="0" collapsed="false">
      <c r="B14" s="6" t="s">
        <v>89</v>
      </c>
    </row>
    <row r="15" customFormat="false" ht="14.25" hidden="false" customHeight="false" outlineLevel="0" collapsed="false">
      <c r="B15" s="4" t="s">
        <v>90</v>
      </c>
    </row>
    <row r="16" customFormat="false" ht="14.25" hidden="false" customHeight="false" outlineLevel="0" collapsed="false">
      <c r="B16" s="0" t="s">
        <v>91</v>
      </c>
      <c r="D16" s="0" t="s">
        <v>92</v>
      </c>
    </row>
    <row r="17" customFormat="false" ht="14.25" hidden="false" customHeight="false" outlineLevel="0" collapsed="false">
      <c r="B17" s="0" t="s">
        <v>93</v>
      </c>
      <c r="D17" s="0" t="s">
        <v>94</v>
      </c>
    </row>
    <row r="18" customFormat="false" ht="14.25" hidden="false" customHeight="false" outlineLevel="0" collapsed="false">
      <c r="B18" s="0" t="s">
        <v>95</v>
      </c>
      <c r="D18" s="0" t="s">
        <v>96</v>
      </c>
    </row>
    <row r="19" customFormat="false" ht="14.25" hidden="false" customHeight="false" outlineLevel="0" collapsed="false">
      <c r="B19" s="4" t="s">
        <v>97</v>
      </c>
      <c r="D19" s="0" t="s">
        <v>98</v>
      </c>
    </row>
    <row r="20" customFormat="false" ht="14.25" hidden="false" customHeight="false" outlineLevel="0" collapsed="false">
      <c r="B20" s="6" t="s">
        <v>99</v>
      </c>
    </row>
    <row r="21" customFormat="false" ht="14.25" hidden="false" customHeight="false" outlineLevel="0" collapsed="false">
      <c r="B21" s="4" t="s">
        <v>100</v>
      </c>
    </row>
    <row r="22" customFormat="false" ht="14.25" hidden="false" customHeight="false" outlineLevel="0" collapsed="false">
      <c r="B22" s="7" t="s">
        <v>101</v>
      </c>
    </row>
    <row r="23" customFormat="false" ht="14.25" hidden="false" customHeight="false" outlineLevel="0" collapsed="false">
      <c r="B23" s="7" t="s">
        <v>102</v>
      </c>
    </row>
    <row r="24" customFormat="false" ht="14.25" hidden="false" customHeight="false" outlineLevel="0" collapsed="false">
      <c r="B24" s="0" t="s">
        <v>103</v>
      </c>
    </row>
    <row r="25" customFormat="false" ht="71.25" hidden="false" customHeight="false" outlineLevel="0" collapsed="false">
      <c r="B25" s="8" t="s">
        <v>104</v>
      </c>
    </row>
    <row r="26" customFormat="false" ht="14.25" hidden="false" customHeight="false" outlineLevel="0" collapsed="false">
      <c r="B26" s="8" t="s">
        <v>105</v>
      </c>
    </row>
    <row r="28" customFormat="false" ht="14.25" hidden="false" customHeight="false" outlineLevel="0" collapsed="false">
      <c r="B28" s="4" t="s">
        <v>106</v>
      </c>
    </row>
    <row r="29" customFormat="false" ht="14.25" hidden="false" customHeight="false" outlineLevel="0" collapsed="false">
      <c r="B29" s="4" t="s">
        <v>107</v>
      </c>
    </row>
    <row r="30" customFormat="false" ht="14.25" hidden="false" customHeight="false" outlineLevel="0" collapsed="false">
      <c r="B30" s="4" t="s">
        <v>108</v>
      </c>
    </row>
    <row r="31" customFormat="false" ht="14.25" hidden="false" customHeight="false" outlineLevel="0" collapsed="false">
      <c r="B31" s="8" t="s">
        <v>109</v>
      </c>
    </row>
    <row r="32" customFormat="false" ht="99.75" hidden="false" customHeight="false" outlineLevel="0" collapsed="false">
      <c r="B32" s="5" t="s">
        <v>110</v>
      </c>
    </row>
    <row r="33" customFormat="false" ht="14.25" hidden="false" customHeight="false" outlineLevel="0" collapsed="false">
      <c r="B33" s="4" t="s">
        <v>111</v>
      </c>
    </row>
    <row r="34" customFormat="false" ht="28.5" hidden="false" customHeight="false" outlineLevel="0" collapsed="false">
      <c r="B34" s="9" t="s">
        <v>112</v>
      </c>
    </row>
    <row r="35" customFormat="false" ht="14.25" hidden="false" customHeight="false" outlineLevel="0" collapsed="false">
      <c r="B35" s="4" t="s">
        <v>113</v>
      </c>
    </row>
    <row r="36" customFormat="false" ht="14.25" hidden="false" customHeight="false" outlineLevel="0" collapsed="false">
      <c r="B36" s="4" t="s">
        <v>114</v>
      </c>
    </row>
    <row r="37" customFormat="false" ht="14.25" hidden="false" customHeight="false" outlineLevel="0" collapsed="false">
      <c r="B37" s="4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7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5" activeCellId="0" sqref="A5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62.93"/>
    <col collapsed="false" customWidth="true" hidden="false" outlineLevel="0" max="2" min="2" style="0" width="30.4"/>
    <col collapsed="false" customWidth="true" hidden="false" outlineLevel="0" max="3" min="3" style="0" width="65.54"/>
  </cols>
  <sheetData>
    <row r="2" customFormat="false" ht="14.25" hidden="false" customHeight="false" outlineLevel="0" collapsed="false">
      <c r="A2" s="0" t="s">
        <v>116</v>
      </c>
      <c r="B2" s="0" t="s">
        <v>117</v>
      </c>
      <c r="C2" s="0" t="s">
        <v>118</v>
      </c>
    </row>
    <row r="3" customFormat="false" ht="28.5" hidden="false" customHeight="false" outlineLevel="0" collapsed="false">
      <c r="A3" s="0" t="s">
        <v>119</v>
      </c>
      <c r="C3" s="3" t="s">
        <v>120</v>
      </c>
    </row>
    <row r="4" customFormat="false" ht="14.25" hidden="false" customHeight="false" outlineLevel="0" collapsed="false">
      <c r="A4" s="0" t="s">
        <v>121</v>
      </c>
    </row>
    <row r="5" customFormat="false" ht="171" hidden="false" customHeight="false" outlineLevel="0" collapsed="false">
      <c r="A5" s="3" t="s">
        <v>122</v>
      </c>
      <c r="C5" s="0" t="s">
        <v>123</v>
      </c>
    </row>
    <row r="6" customFormat="false" ht="71.25" hidden="false" customHeight="false" outlineLevel="0" collapsed="false">
      <c r="A6" s="3" t="s">
        <v>124</v>
      </c>
      <c r="C6" s="0" t="s">
        <v>125</v>
      </c>
    </row>
    <row r="7" customFormat="false" ht="57" hidden="false" customHeight="false" outlineLevel="0" collapsed="false">
      <c r="A7" s="3" t="s">
        <v>126</v>
      </c>
    </row>
    <row r="8" customFormat="false" ht="28.5" hidden="false" customHeight="false" outlineLevel="0" collapsed="false">
      <c r="A8" s="3" t="s">
        <v>127</v>
      </c>
    </row>
    <row r="9" customFormat="false" ht="42.75" hidden="false" customHeight="false" outlineLevel="0" collapsed="false">
      <c r="A9" s="3" t="s">
        <v>128</v>
      </c>
    </row>
    <row r="10" customFormat="false" ht="14.25" hidden="false" customHeight="false" outlineLevel="0" collapsed="false">
      <c r="A10" s="3" t="s">
        <v>129</v>
      </c>
    </row>
    <row r="11" customFormat="false" ht="28.5" hidden="false" customHeight="false" outlineLevel="0" collapsed="false">
      <c r="A11" s="3" t="s">
        <v>130</v>
      </c>
    </row>
    <row r="12" customFormat="false" ht="14.25" hidden="false" customHeight="false" outlineLevel="0" collapsed="false">
      <c r="A12" s="3" t="s">
        <v>131</v>
      </c>
    </row>
    <row r="15" customFormat="false" ht="142.5" hidden="false" customHeight="false" outlineLevel="0" collapsed="false">
      <c r="A15" s="3" t="s">
        <v>132</v>
      </c>
      <c r="B15" s="0" t="s">
        <v>133</v>
      </c>
    </row>
    <row r="17" customFormat="false" ht="14.25" hidden="false" customHeight="false" outlineLevel="0" collapsed="false">
      <c r="A17" s="0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30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D6" activeCellId="0" sqref="D6"/>
    </sheetView>
  </sheetViews>
  <sheetFormatPr defaultColWidth="8.6953125" defaultRowHeight="14.25" zeroHeight="false" outlineLevelRow="0" outlineLevelCol="0"/>
  <cols>
    <col collapsed="false" customWidth="true" hidden="false" outlineLevel="0" max="2" min="2" style="3" width="40.27"/>
    <col collapsed="false" customWidth="true" hidden="false" outlineLevel="0" max="3" min="3" style="3" width="48.46"/>
    <col collapsed="false" customWidth="true" hidden="false" outlineLevel="0" max="4" min="4" style="3" width="42"/>
  </cols>
  <sheetData>
    <row r="3" customFormat="false" ht="14.25" hidden="false" customHeight="false" outlineLevel="0" collapsed="false">
      <c r="B3" s="10" t="s">
        <v>134</v>
      </c>
      <c r="C3" s="3" t="s">
        <v>135</v>
      </c>
      <c r="D3" s="3" t="s">
        <v>136</v>
      </c>
    </row>
    <row r="4" customFormat="false" ht="14.25" hidden="false" customHeight="false" outlineLevel="0" collapsed="false">
      <c r="B4" s="3" t="s">
        <v>137</v>
      </c>
      <c r="C4" s="3" t="s">
        <v>138</v>
      </c>
      <c r="D4" s="3" t="s">
        <v>139</v>
      </c>
    </row>
    <row r="5" customFormat="false" ht="14.25" hidden="false" customHeight="false" outlineLevel="0" collapsed="false">
      <c r="B5" s="3" t="s">
        <v>140</v>
      </c>
      <c r="C5" s="3" t="s">
        <v>141</v>
      </c>
    </row>
    <row r="6" customFormat="false" ht="14.25" hidden="false" customHeight="false" outlineLevel="0" collapsed="false">
      <c r="B6" s="3" t="s">
        <v>142</v>
      </c>
      <c r="C6" s="3" t="s">
        <v>143</v>
      </c>
      <c r="D6" s="10" t="s">
        <v>144</v>
      </c>
    </row>
    <row r="7" customFormat="false" ht="14.25" hidden="false" customHeight="false" outlineLevel="0" collapsed="false">
      <c r="B7" s="3" t="s">
        <v>145</v>
      </c>
      <c r="D7" s="5" t="s">
        <v>146</v>
      </c>
    </row>
    <row r="8" customFormat="false" ht="28.5" hidden="false" customHeight="false" outlineLevel="0" collapsed="false">
      <c r="B8" s="3" t="s">
        <v>147</v>
      </c>
      <c r="C8" s="3" t="s">
        <v>148</v>
      </c>
      <c r="D8" s="3" t="s">
        <v>140</v>
      </c>
    </row>
    <row r="9" customFormat="false" ht="14.25" hidden="false" customHeight="false" outlineLevel="0" collapsed="false">
      <c r="B9" s="3" t="s">
        <v>149</v>
      </c>
      <c r="D9" s="3" t="s">
        <v>142</v>
      </c>
    </row>
    <row r="10" customFormat="false" ht="14.25" hidden="false" customHeight="false" outlineLevel="0" collapsed="false">
      <c r="B10" s="3" t="s">
        <v>150</v>
      </c>
      <c r="D10" s="3" t="s">
        <v>145</v>
      </c>
    </row>
    <row r="11" customFormat="false" ht="14.25" hidden="false" customHeight="false" outlineLevel="0" collapsed="false">
      <c r="B11" s="3" t="s">
        <v>151</v>
      </c>
      <c r="C11" s="5" t="s">
        <v>152</v>
      </c>
      <c r="D11" s="3" t="s">
        <v>147</v>
      </c>
    </row>
    <row r="12" customFormat="false" ht="14.25" hidden="false" customHeight="false" outlineLevel="0" collapsed="false">
      <c r="B12" s="3" t="s">
        <v>153</v>
      </c>
      <c r="C12" s="5" t="s">
        <v>154</v>
      </c>
      <c r="D12" s="3" t="s">
        <v>155</v>
      </c>
    </row>
    <row r="13" customFormat="false" ht="14.25" hidden="false" customHeight="false" outlineLevel="0" collapsed="false">
      <c r="B13" s="3" t="s">
        <v>156</v>
      </c>
      <c r="D13" s="3" t="s">
        <v>86</v>
      </c>
    </row>
    <row r="14" customFormat="false" ht="14.25" hidden="false" customHeight="false" outlineLevel="0" collapsed="false">
      <c r="B14" s="3" t="s">
        <v>157</v>
      </c>
      <c r="C14" s="3" t="s">
        <v>158</v>
      </c>
    </row>
    <row r="15" customFormat="false" ht="14.25" hidden="false" customHeight="false" outlineLevel="0" collapsed="false">
      <c r="B15" s="3" t="s">
        <v>159</v>
      </c>
      <c r="C15" s="3" t="s">
        <v>155</v>
      </c>
      <c r="D15" s="3" t="s">
        <v>160</v>
      </c>
    </row>
    <row r="16" customFormat="false" ht="14.25" hidden="false" customHeight="false" outlineLevel="0" collapsed="false">
      <c r="B16" s="3" t="s">
        <v>161</v>
      </c>
    </row>
    <row r="17" customFormat="false" ht="14.25" hidden="false" customHeight="false" outlineLevel="0" collapsed="false">
      <c r="B17" s="3" t="s">
        <v>162</v>
      </c>
      <c r="C17" s="5" t="s">
        <v>163</v>
      </c>
      <c r="D17" s="3" t="s">
        <v>164</v>
      </c>
    </row>
    <row r="18" customFormat="false" ht="14.25" hidden="false" customHeight="false" outlineLevel="0" collapsed="false">
      <c r="B18" s="5" t="s">
        <v>146</v>
      </c>
      <c r="C18" s="3" t="s">
        <v>54</v>
      </c>
      <c r="D18" s="3" t="s">
        <v>165</v>
      </c>
    </row>
    <row r="19" customFormat="false" ht="28.5" hidden="false" customHeight="false" outlineLevel="0" collapsed="false">
      <c r="B19" s="3" t="s">
        <v>166</v>
      </c>
      <c r="C19" s="3" t="s">
        <v>167</v>
      </c>
    </row>
    <row r="20" customFormat="false" ht="14.25" hidden="false" customHeight="false" outlineLevel="0" collapsed="false">
      <c r="B20" s="3" t="s">
        <v>168</v>
      </c>
    </row>
    <row r="21" customFormat="false" ht="14.25" hidden="false" customHeight="false" outlineLevel="0" collapsed="false">
      <c r="B21" s="3" t="s">
        <v>169</v>
      </c>
      <c r="C21" s="3" t="s">
        <v>170</v>
      </c>
    </row>
    <row r="22" customFormat="false" ht="14.25" hidden="false" customHeight="false" outlineLevel="0" collapsed="false">
      <c r="B22" s="3" t="s">
        <v>171</v>
      </c>
    </row>
    <row r="23" customFormat="false" ht="14.25" hidden="false" customHeight="false" outlineLevel="0" collapsed="false">
      <c r="B23" s="3" t="s">
        <v>172</v>
      </c>
      <c r="C23" s="5" t="s">
        <v>173</v>
      </c>
    </row>
    <row r="24" customFormat="false" ht="14.25" hidden="false" customHeight="false" outlineLevel="0" collapsed="false">
      <c r="B24" s="3" t="s">
        <v>174</v>
      </c>
      <c r="C24" s="10" t="s">
        <v>144</v>
      </c>
    </row>
    <row r="26" customFormat="false" ht="14.25" hidden="false" customHeight="false" outlineLevel="0" collapsed="false">
      <c r="B26" s="5" t="s">
        <v>175</v>
      </c>
      <c r="C26" s="5" t="s">
        <v>176</v>
      </c>
    </row>
    <row r="27" customFormat="false" ht="14.25" hidden="false" customHeight="false" outlineLevel="0" collapsed="false">
      <c r="B27" s="3" t="s">
        <v>177</v>
      </c>
      <c r="C27" s="3" t="s">
        <v>86</v>
      </c>
    </row>
    <row r="29" customFormat="false" ht="14.25" hidden="false" customHeight="false" outlineLevel="0" collapsed="false">
      <c r="B29" s="10" t="s">
        <v>178</v>
      </c>
    </row>
    <row r="30" customFormat="false" ht="14.25" hidden="false" customHeight="false" outlineLevel="0" collapsed="false">
      <c r="B30" s="3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33" activeCellId="0" sqref="A33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59.26"/>
    <col collapsed="false" customWidth="true" hidden="false" outlineLevel="0" max="2" min="2" style="0" width="74.2"/>
  </cols>
  <sheetData>
    <row r="1" customFormat="false" ht="14.25" hidden="false" customHeight="false" outlineLevel="0" collapsed="false">
      <c r="A1" s="7" t="s">
        <v>180</v>
      </c>
      <c r="B1" s="7" t="s">
        <v>181</v>
      </c>
    </row>
    <row r="2" customFormat="false" ht="71.25" hidden="false" customHeight="false" outlineLevel="0" collapsed="false">
      <c r="A2" s="3" t="s">
        <v>182</v>
      </c>
      <c r="B2" s="2" t="s">
        <v>183</v>
      </c>
    </row>
    <row r="3" customFormat="false" ht="14.25" hidden="false" customHeight="false" outlineLevel="0" collapsed="false">
      <c r="A3" s="0" t="s">
        <v>184</v>
      </c>
    </row>
    <row r="4" customFormat="false" ht="14.25" hidden="false" customHeight="false" outlineLevel="0" collapsed="false">
      <c r="A4" s="0" t="s">
        <v>185</v>
      </c>
    </row>
    <row r="5" customFormat="false" ht="71.25" hidden="false" customHeight="false" outlineLevel="0" collapsed="false">
      <c r="A5" s="0" t="s">
        <v>186</v>
      </c>
      <c r="B5" s="3" t="s">
        <v>187</v>
      </c>
    </row>
    <row r="6" customFormat="false" ht="14.25" hidden="false" customHeight="false" outlineLevel="0" collapsed="false">
      <c r="A6" s="0" t="s">
        <v>60</v>
      </c>
    </row>
    <row r="7" customFormat="false" ht="14.25" hidden="false" customHeight="false" outlineLevel="0" collapsed="false">
      <c r="A7" s="0" t="s">
        <v>188</v>
      </c>
      <c r="B7" s="2" t="s">
        <v>189</v>
      </c>
    </row>
    <row r="8" customFormat="false" ht="14.25" hidden="false" customHeight="false" outlineLevel="0" collapsed="false">
      <c r="A8" s="0" t="s">
        <v>190</v>
      </c>
    </row>
    <row r="9" customFormat="false" ht="14.25" hidden="false" customHeight="false" outlineLevel="0" collapsed="false">
      <c r="A9" s="0" t="s">
        <v>191</v>
      </c>
    </row>
    <row r="10" customFormat="false" ht="71.25" hidden="false" customHeight="false" outlineLevel="0" collapsed="false">
      <c r="A10" s="3" t="s">
        <v>175</v>
      </c>
      <c r="B10" s="3" t="s">
        <v>192</v>
      </c>
    </row>
    <row r="11" customFormat="false" ht="14.25" hidden="false" customHeight="false" outlineLevel="0" collapsed="false">
      <c r="A11" s="3" t="s">
        <v>177</v>
      </c>
    </row>
    <row r="12" customFormat="false" ht="14.25" hidden="false" customHeight="false" outlineLevel="0" collapsed="false">
      <c r="B12" s="0" t="s">
        <v>193</v>
      </c>
    </row>
    <row r="13" customFormat="false" ht="14.25" hidden="false" customHeight="false" outlineLevel="0" collapsed="false">
      <c r="A13" s="3" t="s">
        <v>140</v>
      </c>
      <c r="B13" s="0" t="s">
        <v>194</v>
      </c>
    </row>
    <row r="14" customFormat="false" ht="14.25" hidden="false" customHeight="false" outlineLevel="0" collapsed="false">
      <c r="A14" s="3" t="s">
        <v>142</v>
      </c>
    </row>
    <row r="15" customFormat="false" ht="14.25" hidden="false" customHeight="false" outlineLevel="0" collapsed="false">
      <c r="A15" s="3" t="s">
        <v>145</v>
      </c>
    </row>
    <row r="16" customFormat="false" ht="14.25" hidden="false" customHeight="false" outlineLevel="0" collapsed="false">
      <c r="A16" s="3" t="s">
        <v>147</v>
      </c>
    </row>
    <row r="17" customFormat="false" ht="14.25" hidden="false" customHeight="false" outlineLevel="0" collapsed="false">
      <c r="A17" s="3" t="s">
        <v>162</v>
      </c>
    </row>
    <row r="18" customFormat="false" ht="14.25" hidden="false" customHeight="false" outlineLevel="0" collapsed="false">
      <c r="A18" s="3" t="s">
        <v>146</v>
      </c>
    </row>
    <row r="19" customFormat="false" ht="14.25" hidden="false" customHeight="false" outlineLevel="0" collapsed="false">
      <c r="B19" s="0" t="s">
        <v>195</v>
      </c>
    </row>
    <row r="20" customFormat="false" ht="14.25" hidden="false" customHeight="false" outlineLevel="0" collapsed="false">
      <c r="B20" s="0" t="s">
        <v>196</v>
      </c>
    </row>
    <row r="23" customFormat="false" ht="71.25" hidden="false" customHeight="false" outlineLevel="0" collapsed="false">
      <c r="A23" s="0" t="s">
        <v>197</v>
      </c>
      <c r="B23" s="5" t="s">
        <v>198</v>
      </c>
    </row>
    <row r="26" customFormat="false" ht="99.75" hidden="false" customHeight="false" outlineLevel="0" collapsed="false">
      <c r="B26" s="3" t="s">
        <v>199</v>
      </c>
    </row>
    <row r="28" customFormat="false" ht="85.5" hidden="false" customHeight="false" outlineLevel="0" collapsed="false">
      <c r="A28" s="3" t="s">
        <v>200</v>
      </c>
    </row>
    <row r="31" customFormat="false" ht="114" hidden="false" customHeight="false" outlineLevel="0" collapsed="false">
      <c r="A31" s="3" t="s">
        <v>201</v>
      </c>
      <c r="B31" s="3" t="s">
        <v>202</v>
      </c>
    </row>
    <row r="33" customFormat="false" ht="228" hidden="false" customHeight="false" outlineLevel="0" collapsed="false">
      <c r="A33" s="5" t="s">
        <v>203</v>
      </c>
      <c r="B33" s="3" t="s">
        <v>204</v>
      </c>
    </row>
    <row r="35" customFormat="false" ht="128.25" hidden="false" customHeight="false" outlineLevel="0" collapsed="false">
      <c r="A35" s="5" t="s">
        <v>205</v>
      </c>
    </row>
    <row r="37" customFormat="false" ht="71.25" hidden="false" customHeight="false" outlineLevel="0" collapsed="false">
      <c r="A37" s="5" t="s">
        <v>206</v>
      </c>
    </row>
  </sheetData>
  <hyperlinks>
    <hyperlink ref="B2" r:id="rId1" display="https://www.geeksforgeeks.org/binary-search-tree-data-structure/"/>
    <hyperlink ref="B7" r:id="rId2" location="axzz5uXKqB0aS" display="https://javarevisited.blogspot.com/2016/12/how-to-count-number-of-leaf-nodes-in-java-recursive-iterative-algorithm.html#axzz5uXKqB0a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4" activeCellId="0" sqref="D4"/>
    </sheetView>
  </sheetViews>
  <sheetFormatPr defaultColWidth="8.6953125" defaultRowHeight="14.25" zeroHeight="false" outlineLevelRow="0" outlineLevelCol="0"/>
  <cols>
    <col collapsed="false" customWidth="true" hidden="false" outlineLevel="0" max="1" min="1" style="0" width="38.86"/>
    <col collapsed="false" customWidth="true" hidden="false" outlineLevel="0" max="2" min="2" style="0" width="33.79"/>
    <col collapsed="false" customWidth="true" hidden="false" outlineLevel="0" max="3" min="3" style="0" width="44.92"/>
  </cols>
  <sheetData>
    <row r="3" customFormat="false" ht="85.5" hidden="false" customHeight="false" outlineLevel="0" collapsed="false">
      <c r="B3" s="3" t="s">
        <v>207</v>
      </c>
    </row>
    <row r="4" customFormat="false" ht="185.25" hidden="false" customHeight="false" outlineLevel="0" collapsed="false">
      <c r="A4" s="3" t="s">
        <v>208</v>
      </c>
      <c r="B4" s="3" t="s">
        <v>209</v>
      </c>
      <c r="C4" s="3" t="s">
        <v>210</v>
      </c>
    </row>
    <row r="6" customFormat="false" ht="85.5" hidden="false" customHeight="false" outlineLevel="0" collapsed="false">
      <c r="B6" s="3" t="s">
        <v>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C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ColWidth="8.6953125" defaultRowHeight="14.25" zeroHeight="false" outlineLevelRow="0" outlineLevelCol="0"/>
  <cols>
    <col collapsed="false" customWidth="true" hidden="false" outlineLevel="0" max="2" min="2" style="0" width="40.93"/>
    <col collapsed="false" customWidth="true" hidden="false" outlineLevel="0" max="3" min="3" style="0" width="30.6"/>
  </cols>
  <sheetData>
    <row r="5" customFormat="false" ht="14.25" hidden="false" customHeight="false" outlineLevel="0" collapsed="false">
      <c r="B5" s="0" t="s">
        <v>212</v>
      </c>
    </row>
    <row r="6" customFormat="false" ht="142.5" hidden="false" customHeight="false" outlineLevel="0" collapsed="false">
      <c r="B6" s="3" t="s">
        <v>201</v>
      </c>
      <c r="C6" s="3" t="s">
        <v>198</v>
      </c>
    </row>
    <row r="8" customFormat="false" ht="14.25" hidden="false" customHeight="false" outlineLevel="0" collapsed="false">
      <c r="C8" s="0" t="s">
        <v>213</v>
      </c>
    </row>
    <row r="11" customFormat="false" ht="114" hidden="false" customHeight="false" outlineLevel="0" collapsed="false">
      <c r="B11" s="3" t="s">
        <v>214</v>
      </c>
      <c r="C11" s="0" t="s"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leena balachandar</dc:creator>
  <dc:description/>
  <dc:language>en-IN</dc:language>
  <cp:lastModifiedBy/>
  <dcterms:modified xsi:type="dcterms:W3CDTF">2020-11-19T14:37:43Z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