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hin\Google Drive\Thesis\Program\src\Results\"/>
    </mc:Choice>
  </mc:AlternateContent>
  <xr:revisionPtr revIDLastSave="0" documentId="13_ncr:1_{58D2D6AB-7708-4981-8596-2E28A90B43B0}" xr6:coauthVersionLast="32" xr6:coauthVersionMax="32" xr10:uidLastSave="{00000000-0000-0000-0000-000000000000}"/>
  <bookViews>
    <workbookView xWindow="0" yWindow="0" windowWidth="20490" windowHeight="6795" xr2:uid="{00000000-000D-0000-FFFF-FFFF00000000}"/>
  </bookViews>
  <sheets>
    <sheet name="silhscore_comparison_vsm_adapti" sheetId="1" r:id="rId1"/>
    <sheet name="Sheet1" sheetId="2" r:id="rId2"/>
  </sheets>
  <calcPr calcId="179017"/>
</workbook>
</file>

<file path=xl/calcChain.xml><?xml version="1.0" encoding="utf-8"?>
<calcChain xmlns="http://schemas.openxmlformats.org/spreadsheetml/2006/main">
  <c r="D46" i="1" l="1"/>
  <c r="D69" i="1"/>
  <c r="D92" i="1"/>
  <c r="D23" i="1"/>
  <c r="J141" i="1" l="1"/>
  <c r="J118" i="1"/>
  <c r="J95" i="1"/>
  <c r="J72" i="1"/>
  <c r="J49" i="1"/>
  <c r="J26" i="1"/>
  <c r="J3" i="1"/>
</calcChain>
</file>

<file path=xl/sharedStrings.xml><?xml version="1.0" encoding="utf-8"?>
<sst xmlns="http://schemas.openxmlformats.org/spreadsheetml/2006/main" count="7" uniqueCount="7">
  <si>
    <t>No</t>
  </si>
  <si>
    <t>Silhouette Score</t>
  </si>
  <si>
    <t>Delta</t>
  </si>
  <si>
    <t>Delta (Abs)</t>
  </si>
  <si>
    <t>Original</t>
  </si>
  <si>
    <t>Merged</t>
  </si>
  <si>
    <t>Re-Clustering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</si>
</sst>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33" borderId="0" xfId="0" applyFill="1"/>
    <xf numFmtId="0" fontId="14" fillId="0" borderId="0" xfId="0" applyFont="1"/>
    <xf numFmtId="0" fontId="0" fillId="0" borderId="0" xfId="0" applyFill="1"/>
    <xf numFmtId="0" fontId="0" fillId="34" borderId="0" xfId="0" applyFill="1"/>
    <xf numFmtId="0" fontId="0" fillId="0" borderId="10" xfId="0" applyBorder="1"/>
    <xf numFmtId="0" fontId="0" fillId="34" borderId="11" xfId="0" applyFill="1" applyBorder="1"/>
    <xf numFmtId="0" fontId="0" fillId="0" borderId="11" xfId="0" applyBorder="1"/>
    <xf numFmtId="0" fontId="14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1"/>
  <sheetViews>
    <sheetView tabSelected="1" topLeftCell="A7" workbookViewId="0">
      <selection activeCell="E23" sqref="E23"/>
    </sheetView>
  </sheetViews>
  <sheetFormatPr defaultRowHeight="15" x14ac:dyDescent="0.25"/>
  <sheetData>
    <row r="1" spans="1:10" x14ac:dyDescent="0.25">
      <c r="A1" t="s">
        <v>0</v>
      </c>
      <c r="C1" t="s">
        <v>1</v>
      </c>
      <c r="G1" t="s">
        <v>2</v>
      </c>
      <c r="H1" t="s">
        <v>3</v>
      </c>
    </row>
    <row r="2" spans="1:10" x14ac:dyDescent="0.25">
      <c r="B2" t="s">
        <v>4</v>
      </c>
      <c r="D2" t="s">
        <v>5</v>
      </c>
      <c r="F2" t="s">
        <v>6</v>
      </c>
    </row>
    <row r="3" spans="1:10" x14ac:dyDescent="0.25">
      <c r="A3">
        <v>1</v>
      </c>
      <c r="B3" s="2">
        <v>10</v>
      </c>
      <c r="C3" s="2">
        <v>0.41820000000000002</v>
      </c>
      <c r="D3" s="2">
        <v>6</v>
      </c>
      <c r="E3" s="2">
        <v>0.302788</v>
      </c>
      <c r="F3" s="2">
        <v>0.28349999999999997</v>
      </c>
      <c r="G3">
        <v>-1.9287700000000001E-2</v>
      </c>
      <c r="H3">
        <v>1.9287700000000001E-2</v>
      </c>
      <c r="J3">
        <f>15/20</f>
        <v>0.75</v>
      </c>
    </row>
    <row r="4" spans="1:10" x14ac:dyDescent="0.25">
      <c r="A4">
        <v>2</v>
      </c>
      <c r="B4" s="2">
        <v>10</v>
      </c>
      <c r="C4" s="2">
        <v>0.4153</v>
      </c>
      <c r="D4" s="2">
        <v>6</v>
      </c>
      <c r="E4" s="2">
        <v>0.31298100000000001</v>
      </c>
      <c r="F4" s="2">
        <v>0.27279999999999999</v>
      </c>
      <c r="G4">
        <v>-4.0181300000000003E-2</v>
      </c>
      <c r="H4">
        <v>4.0181300000000003E-2</v>
      </c>
    </row>
    <row r="5" spans="1:10" x14ac:dyDescent="0.25">
      <c r="A5">
        <v>3</v>
      </c>
      <c r="B5" s="2">
        <v>10</v>
      </c>
      <c r="C5" s="2">
        <v>0.41489999999999999</v>
      </c>
      <c r="D5" s="2">
        <v>5</v>
      </c>
      <c r="E5" s="2">
        <v>0.28322900000000001</v>
      </c>
      <c r="F5" s="2">
        <v>0.25900000000000001</v>
      </c>
      <c r="G5">
        <v>-2.4228599999999999E-2</v>
      </c>
      <c r="H5">
        <v>2.4228599999999999E-2</v>
      </c>
    </row>
    <row r="6" spans="1:10" x14ac:dyDescent="0.25">
      <c r="A6">
        <v>4</v>
      </c>
      <c r="B6" s="2">
        <v>10</v>
      </c>
      <c r="C6" s="2">
        <v>0.41820000000000002</v>
      </c>
      <c r="D6" s="2">
        <v>6</v>
      </c>
      <c r="E6" s="2">
        <v>0.302788</v>
      </c>
      <c r="F6" s="2">
        <v>0.2853</v>
      </c>
      <c r="G6">
        <v>-1.7487699999999998E-2</v>
      </c>
      <c r="H6">
        <v>1.7487699999999998E-2</v>
      </c>
    </row>
    <row r="7" spans="1:10" x14ac:dyDescent="0.25">
      <c r="A7">
        <v>5</v>
      </c>
      <c r="B7" s="2">
        <v>10</v>
      </c>
      <c r="C7" s="2">
        <v>0.41489999999999999</v>
      </c>
      <c r="D7" s="2">
        <v>5</v>
      </c>
      <c r="E7" s="2">
        <v>0.28322900000000001</v>
      </c>
      <c r="F7" s="2">
        <v>0.28110000000000002</v>
      </c>
      <c r="G7">
        <v>-2.1285700000000002E-3</v>
      </c>
      <c r="H7">
        <v>2.1285700000000002E-3</v>
      </c>
    </row>
    <row r="8" spans="1:10" x14ac:dyDescent="0.25">
      <c r="A8">
        <v>6</v>
      </c>
      <c r="B8">
        <v>10</v>
      </c>
      <c r="C8">
        <v>0.41820000000000002</v>
      </c>
      <c r="D8">
        <v>6</v>
      </c>
      <c r="E8">
        <v>0.302788</v>
      </c>
      <c r="F8">
        <v>0.30769999999999997</v>
      </c>
      <c r="G8">
        <v>4.9123200000000004E-3</v>
      </c>
      <c r="H8">
        <v>4.9123200000000004E-3</v>
      </c>
    </row>
    <row r="9" spans="1:10" x14ac:dyDescent="0.25">
      <c r="A9">
        <v>7</v>
      </c>
      <c r="B9" s="2">
        <v>10</v>
      </c>
      <c r="C9" s="2">
        <v>0.41489999999999999</v>
      </c>
      <c r="D9" s="2">
        <v>5</v>
      </c>
      <c r="E9" s="2">
        <v>0.28322900000000001</v>
      </c>
      <c r="F9" s="2">
        <v>0.24529999999999999</v>
      </c>
      <c r="G9">
        <v>-3.79286E-2</v>
      </c>
      <c r="H9">
        <v>3.79286E-2</v>
      </c>
    </row>
    <row r="10" spans="1:10" x14ac:dyDescent="0.25">
      <c r="A10">
        <v>8</v>
      </c>
      <c r="B10" s="2">
        <v>10</v>
      </c>
      <c r="C10" s="2">
        <v>0.4153</v>
      </c>
      <c r="D10" s="2">
        <v>6</v>
      </c>
      <c r="E10" s="2">
        <v>0.31298100000000001</v>
      </c>
      <c r="F10" s="2">
        <v>0.27750000000000002</v>
      </c>
      <c r="G10">
        <v>-3.54813E-2</v>
      </c>
      <c r="H10">
        <v>3.54813E-2</v>
      </c>
    </row>
    <row r="11" spans="1:10" x14ac:dyDescent="0.25">
      <c r="A11">
        <v>9</v>
      </c>
      <c r="B11">
        <v>10</v>
      </c>
      <c r="C11">
        <v>0.40820000000000001</v>
      </c>
      <c r="D11">
        <v>6</v>
      </c>
      <c r="E11">
        <v>0.295184</v>
      </c>
      <c r="F11">
        <v>0.30270000000000002</v>
      </c>
      <c r="G11">
        <v>7.5155500000000002E-3</v>
      </c>
      <c r="H11">
        <v>7.5155500000000002E-3</v>
      </c>
    </row>
    <row r="12" spans="1:10" x14ac:dyDescent="0.25">
      <c r="A12">
        <v>10</v>
      </c>
      <c r="B12" s="2">
        <v>10</v>
      </c>
      <c r="C12" s="2">
        <v>0.41820000000000002</v>
      </c>
      <c r="D12" s="2">
        <v>6</v>
      </c>
      <c r="E12" s="2">
        <v>0.302788</v>
      </c>
      <c r="F12" s="2">
        <v>0.27339999999999998</v>
      </c>
      <c r="G12">
        <v>-2.9387699999999999E-2</v>
      </c>
      <c r="H12">
        <v>2.9387699999999999E-2</v>
      </c>
    </row>
    <row r="13" spans="1:10" x14ac:dyDescent="0.25">
      <c r="A13">
        <v>11</v>
      </c>
      <c r="B13" s="2">
        <v>10</v>
      </c>
      <c r="C13" s="2">
        <v>0.41820000000000002</v>
      </c>
      <c r="D13" s="2">
        <v>6</v>
      </c>
      <c r="E13" s="2">
        <v>0.302788</v>
      </c>
      <c r="F13" s="2">
        <v>0.25480000000000003</v>
      </c>
      <c r="G13">
        <v>-4.7987700000000001E-2</v>
      </c>
      <c r="H13">
        <v>4.7987700000000001E-2</v>
      </c>
    </row>
    <row r="14" spans="1:10" x14ac:dyDescent="0.25">
      <c r="A14">
        <v>12</v>
      </c>
      <c r="B14" s="2">
        <v>10</v>
      </c>
      <c r="C14" s="2">
        <v>0.40200000000000002</v>
      </c>
      <c r="D14" s="2">
        <v>5</v>
      </c>
      <c r="E14" s="2">
        <v>0.28322900000000001</v>
      </c>
      <c r="F14" s="2">
        <v>0.25659999999999999</v>
      </c>
      <c r="G14">
        <v>-2.6628599999999999E-2</v>
      </c>
      <c r="H14">
        <v>2.6628599999999999E-2</v>
      </c>
    </row>
    <row r="15" spans="1:10" x14ac:dyDescent="0.25">
      <c r="A15">
        <v>13</v>
      </c>
      <c r="B15" s="2">
        <v>10</v>
      </c>
      <c r="C15" s="2">
        <v>0.41820000000000002</v>
      </c>
      <c r="D15" s="2">
        <v>6</v>
      </c>
      <c r="E15" s="2">
        <v>0.302788</v>
      </c>
      <c r="F15" s="2">
        <v>0.28370000000000001</v>
      </c>
      <c r="G15">
        <v>-1.9087699999999999E-2</v>
      </c>
      <c r="H15">
        <v>1.9087699999999999E-2</v>
      </c>
    </row>
    <row r="16" spans="1:10" x14ac:dyDescent="0.25">
      <c r="A16">
        <v>14</v>
      </c>
      <c r="B16" s="2">
        <v>10</v>
      </c>
      <c r="C16" s="2">
        <v>0.40150000000000002</v>
      </c>
      <c r="D16" s="2">
        <v>6</v>
      </c>
      <c r="E16" s="2">
        <v>0.29747000000000001</v>
      </c>
      <c r="F16" s="2">
        <v>0.26850000000000002</v>
      </c>
      <c r="G16">
        <v>-2.8969600000000002E-2</v>
      </c>
      <c r="H16">
        <v>2.8969600000000002E-2</v>
      </c>
    </row>
    <row r="17" spans="1:10" x14ac:dyDescent="0.25">
      <c r="A17">
        <v>15</v>
      </c>
      <c r="B17">
        <v>10</v>
      </c>
      <c r="C17">
        <v>0.40350000000000003</v>
      </c>
      <c r="D17">
        <v>6</v>
      </c>
      <c r="E17">
        <v>0.29747000000000001</v>
      </c>
      <c r="F17">
        <v>0.3004</v>
      </c>
      <c r="G17">
        <v>2.9304000000000001E-3</v>
      </c>
      <c r="H17">
        <v>2.9304000000000001E-3</v>
      </c>
    </row>
    <row r="18" spans="1:10" x14ac:dyDescent="0.25">
      <c r="A18">
        <v>16</v>
      </c>
      <c r="B18">
        <v>10</v>
      </c>
      <c r="C18">
        <v>0.3327</v>
      </c>
      <c r="D18">
        <v>7</v>
      </c>
      <c r="E18">
        <v>0.31866299999999997</v>
      </c>
      <c r="F18">
        <v>0.32319999999999999</v>
      </c>
      <c r="G18">
        <v>4.5374300000000003E-3</v>
      </c>
      <c r="H18">
        <v>4.5374300000000003E-3</v>
      </c>
    </row>
    <row r="19" spans="1:10" x14ac:dyDescent="0.25">
      <c r="A19">
        <v>17</v>
      </c>
      <c r="B19" s="2">
        <v>10</v>
      </c>
      <c r="C19" s="2">
        <v>0.41820000000000002</v>
      </c>
      <c r="D19" s="2">
        <v>6</v>
      </c>
      <c r="E19" s="2">
        <v>0.302788</v>
      </c>
      <c r="F19" s="2">
        <v>0.28960000000000002</v>
      </c>
      <c r="G19">
        <v>-1.31877E-2</v>
      </c>
      <c r="H19">
        <v>1.31877E-2</v>
      </c>
    </row>
    <row r="20" spans="1:10" x14ac:dyDescent="0.25">
      <c r="A20">
        <v>18</v>
      </c>
      <c r="B20" s="2">
        <v>10</v>
      </c>
      <c r="C20" s="2">
        <v>0.40210000000000001</v>
      </c>
      <c r="D20" s="2">
        <v>6</v>
      </c>
      <c r="E20" s="2">
        <v>0.30774899999999999</v>
      </c>
      <c r="F20" s="2">
        <v>0.28789999999999999</v>
      </c>
      <c r="G20">
        <v>-1.9848600000000001E-2</v>
      </c>
      <c r="H20">
        <v>1.9848600000000001E-2</v>
      </c>
    </row>
    <row r="21" spans="1:10" x14ac:dyDescent="0.25">
      <c r="A21">
        <v>19</v>
      </c>
      <c r="B21">
        <v>10</v>
      </c>
      <c r="C21">
        <v>0.41060000000000002</v>
      </c>
      <c r="D21">
        <v>6</v>
      </c>
      <c r="E21">
        <v>0.29747000000000001</v>
      </c>
      <c r="F21">
        <v>0.313</v>
      </c>
      <c r="G21">
        <v>1.55304E-2</v>
      </c>
      <c r="H21">
        <v>1.55304E-2</v>
      </c>
    </row>
    <row r="22" spans="1:10" x14ac:dyDescent="0.25">
      <c r="A22">
        <v>20</v>
      </c>
      <c r="B22" s="2">
        <v>10</v>
      </c>
      <c r="C22" s="2">
        <v>0.41820000000000002</v>
      </c>
      <c r="D22" s="2">
        <v>6</v>
      </c>
      <c r="E22" s="2">
        <v>0.302788</v>
      </c>
      <c r="F22" s="2">
        <v>0.27150000000000002</v>
      </c>
      <c r="G22">
        <v>-3.1287700000000002E-2</v>
      </c>
      <c r="H22">
        <v>3.1287700000000002E-2</v>
      </c>
    </row>
    <row r="23" spans="1:10" x14ac:dyDescent="0.25">
      <c r="C23" s="5">
        <v>0.40907499641200001</v>
      </c>
      <c r="D23" t="e">
        <f ca="1">FLOOR.(AVERAGE(D3:D22))</f>
        <v>#NAME?</v>
      </c>
      <c r="E23">
        <v>0.29975913316000002</v>
      </c>
      <c r="F23" s="3">
        <v>0.281874997914</v>
      </c>
      <c r="H23">
        <v>2.1426746249200001E-2</v>
      </c>
    </row>
    <row r="26" spans="1:10" x14ac:dyDescent="0.25">
      <c r="A26">
        <v>1</v>
      </c>
      <c r="B26" s="2">
        <v>11</v>
      </c>
      <c r="C26" s="2">
        <v>0.44740000000000002</v>
      </c>
      <c r="D26" s="2">
        <v>6</v>
      </c>
      <c r="E26" s="2">
        <v>0.31298100000000001</v>
      </c>
      <c r="F26" s="2">
        <v>0.29289999999999999</v>
      </c>
      <c r="G26">
        <v>-2.00813E-2</v>
      </c>
      <c r="H26">
        <v>2.00813E-2</v>
      </c>
      <c r="J26">
        <f>16/20</f>
        <v>0.8</v>
      </c>
    </row>
    <row r="27" spans="1:10" x14ac:dyDescent="0.25">
      <c r="A27">
        <v>2</v>
      </c>
      <c r="B27" s="2">
        <v>11</v>
      </c>
      <c r="C27" s="2">
        <v>0.44740000000000002</v>
      </c>
      <c r="D27" s="2">
        <v>6</v>
      </c>
      <c r="E27" s="2">
        <v>0.31298100000000001</v>
      </c>
      <c r="F27" s="2">
        <v>0.27929999999999999</v>
      </c>
      <c r="G27">
        <v>-3.3681299999999997E-2</v>
      </c>
      <c r="H27">
        <v>3.3681299999999997E-2</v>
      </c>
    </row>
    <row r="28" spans="1:10" x14ac:dyDescent="0.25">
      <c r="A28">
        <v>3</v>
      </c>
      <c r="B28" s="2">
        <v>11</v>
      </c>
      <c r="C28" s="2">
        <v>0.37930000000000003</v>
      </c>
      <c r="D28" s="2">
        <v>6</v>
      </c>
      <c r="E28" s="2">
        <v>0.31320599999999998</v>
      </c>
      <c r="F28" s="2">
        <v>0.26190000000000002</v>
      </c>
      <c r="G28">
        <v>-5.13061E-2</v>
      </c>
      <c r="H28">
        <v>5.13061E-2</v>
      </c>
    </row>
    <row r="29" spans="1:10" x14ac:dyDescent="0.25">
      <c r="A29">
        <v>4</v>
      </c>
      <c r="B29" s="2">
        <v>11</v>
      </c>
      <c r="C29" s="2">
        <v>0.38290000000000002</v>
      </c>
      <c r="D29" s="2">
        <v>7</v>
      </c>
      <c r="E29" s="2">
        <v>0.33068999999999998</v>
      </c>
      <c r="F29" s="2">
        <v>0.3165</v>
      </c>
      <c r="G29">
        <v>-1.4190299999999999E-2</v>
      </c>
      <c r="H29">
        <v>1.4190299999999999E-2</v>
      </c>
    </row>
    <row r="30" spans="1:10" x14ac:dyDescent="0.25">
      <c r="A30">
        <v>5</v>
      </c>
      <c r="B30">
        <v>11</v>
      </c>
      <c r="C30">
        <v>0.40649999999999997</v>
      </c>
      <c r="D30">
        <v>7</v>
      </c>
      <c r="E30">
        <v>0.31883499999999998</v>
      </c>
      <c r="F30">
        <v>0.32819999999999999</v>
      </c>
      <c r="G30">
        <v>9.3647799999999996E-3</v>
      </c>
      <c r="H30">
        <v>9.3647799999999996E-3</v>
      </c>
    </row>
    <row r="31" spans="1:10" x14ac:dyDescent="0.25">
      <c r="A31">
        <v>6</v>
      </c>
      <c r="B31">
        <v>11</v>
      </c>
      <c r="C31">
        <v>0.37630000000000002</v>
      </c>
      <c r="D31">
        <v>7</v>
      </c>
      <c r="E31">
        <v>0.29922199999999999</v>
      </c>
      <c r="F31">
        <v>0.31080000000000002</v>
      </c>
      <c r="G31">
        <v>1.15777E-2</v>
      </c>
      <c r="H31">
        <v>1.15777E-2</v>
      </c>
    </row>
    <row r="32" spans="1:10" x14ac:dyDescent="0.25">
      <c r="A32">
        <v>7</v>
      </c>
      <c r="B32">
        <v>11</v>
      </c>
      <c r="C32">
        <v>0.38240000000000002</v>
      </c>
      <c r="D32">
        <v>8</v>
      </c>
      <c r="E32">
        <v>0.32700899999999999</v>
      </c>
      <c r="F32">
        <v>0.35410000000000003</v>
      </c>
      <c r="G32">
        <v>2.70905E-2</v>
      </c>
      <c r="H32">
        <v>2.70905E-2</v>
      </c>
    </row>
    <row r="33" spans="1:8" x14ac:dyDescent="0.25">
      <c r="A33">
        <v>8</v>
      </c>
      <c r="B33" s="2">
        <v>11</v>
      </c>
      <c r="C33" s="2">
        <v>0.44740000000000002</v>
      </c>
      <c r="D33" s="2">
        <v>6</v>
      </c>
      <c r="E33" s="2">
        <v>0.31298100000000001</v>
      </c>
      <c r="F33" s="2">
        <v>0.27229999999999999</v>
      </c>
      <c r="G33">
        <v>-4.0681299999999997E-2</v>
      </c>
      <c r="H33">
        <v>4.0681299999999997E-2</v>
      </c>
    </row>
    <row r="34" spans="1:8" x14ac:dyDescent="0.25">
      <c r="A34">
        <v>9</v>
      </c>
      <c r="B34" s="2">
        <v>11</v>
      </c>
      <c r="C34" s="2">
        <v>0.44740000000000002</v>
      </c>
      <c r="D34" s="2">
        <v>6</v>
      </c>
      <c r="E34" s="2">
        <v>0.31298100000000001</v>
      </c>
      <c r="F34" s="2">
        <v>0.25869999999999999</v>
      </c>
      <c r="G34">
        <v>-5.4281200000000002E-2</v>
      </c>
      <c r="H34">
        <v>5.4281200000000002E-2</v>
      </c>
    </row>
    <row r="35" spans="1:8" x14ac:dyDescent="0.25">
      <c r="A35">
        <v>10</v>
      </c>
      <c r="B35" s="2">
        <v>11</v>
      </c>
      <c r="C35" s="2">
        <v>0.44740000000000002</v>
      </c>
      <c r="D35" s="2">
        <v>6</v>
      </c>
      <c r="E35" s="2">
        <v>0.31298100000000001</v>
      </c>
      <c r="F35" s="2">
        <v>0.27779999999999999</v>
      </c>
      <c r="G35">
        <v>-3.5181299999999999E-2</v>
      </c>
      <c r="H35">
        <v>3.5181299999999999E-2</v>
      </c>
    </row>
    <row r="36" spans="1:8" x14ac:dyDescent="0.25">
      <c r="A36">
        <v>11</v>
      </c>
      <c r="B36" s="2">
        <v>11</v>
      </c>
      <c r="C36" s="2">
        <v>0.37059999999999998</v>
      </c>
      <c r="D36" s="2">
        <v>6</v>
      </c>
      <c r="E36" s="2">
        <v>0.29747000000000001</v>
      </c>
      <c r="F36" s="2">
        <v>0.26440000000000002</v>
      </c>
      <c r="G36">
        <v>-3.3069599999999998E-2</v>
      </c>
      <c r="H36">
        <v>3.3069599999999998E-2</v>
      </c>
    </row>
    <row r="37" spans="1:8" x14ac:dyDescent="0.25">
      <c r="A37">
        <v>12</v>
      </c>
      <c r="B37" s="2">
        <v>11</v>
      </c>
      <c r="C37" s="2">
        <v>0.44740000000000002</v>
      </c>
      <c r="D37" s="2">
        <v>6</v>
      </c>
      <c r="E37" s="2">
        <v>0.31298100000000001</v>
      </c>
      <c r="F37" s="2">
        <v>0.2477</v>
      </c>
      <c r="G37">
        <v>-6.52813E-2</v>
      </c>
      <c r="H37">
        <v>6.52813E-2</v>
      </c>
    </row>
    <row r="38" spans="1:8" x14ac:dyDescent="0.25">
      <c r="A38">
        <v>13</v>
      </c>
      <c r="B38" s="2">
        <v>11</v>
      </c>
      <c r="C38" s="2">
        <v>0.44740000000000002</v>
      </c>
      <c r="D38" s="2">
        <v>6</v>
      </c>
      <c r="E38" s="2">
        <v>0.31298100000000001</v>
      </c>
      <c r="F38" s="2">
        <v>0.30769999999999997</v>
      </c>
      <c r="G38">
        <v>-5.2812400000000004E-3</v>
      </c>
      <c r="H38">
        <v>5.2812400000000004E-3</v>
      </c>
    </row>
    <row r="39" spans="1:8" x14ac:dyDescent="0.25">
      <c r="A39">
        <v>14</v>
      </c>
      <c r="B39" s="2">
        <v>11</v>
      </c>
      <c r="C39" s="2">
        <v>0.44740000000000002</v>
      </c>
      <c r="D39" s="2">
        <v>6</v>
      </c>
      <c r="E39" s="2">
        <v>0.31298100000000001</v>
      </c>
      <c r="F39" s="2">
        <v>0.28289999999999998</v>
      </c>
      <c r="G39">
        <v>-3.0081199999999999E-2</v>
      </c>
      <c r="H39">
        <v>3.0081199999999999E-2</v>
      </c>
    </row>
    <row r="40" spans="1:8" x14ac:dyDescent="0.25">
      <c r="A40">
        <v>15</v>
      </c>
      <c r="B40" s="2">
        <v>11</v>
      </c>
      <c r="C40" s="2">
        <v>0.44740000000000002</v>
      </c>
      <c r="D40" s="2">
        <v>6</v>
      </c>
      <c r="E40" s="2">
        <v>0.31298100000000001</v>
      </c>
      <c r="F40" s="2">
        <v>0.27560000000000001</v>
      </c>
      <c r="G40">
        <v>-3.7381299999999999E-2</v>
      </c>
      <c r="H40">
        <v>3.7381299999999999E-2</v>
      </c>
    </row>
    <row r="41" spans="1:8" x14ac:dyDescent="0.25">
      <c r="A41">
        <v>16</v>
      </c>
      <c r="B41">
        <v>11</v>
      </c>
      <c r="C41">
        <v>0.44740000000000002</v>
      </c>
      <c r="D41">
        <v>6</v>
      </c>
      <c r="E41">
        <v>0.31298100000000001</v>
      </c>
      <c r="F41">
        <v>0.31319999999999998</v>
      </c>
      <c r="G41">
        <v>2.18719E-4</v>
      </c>
      <c r="H41">
        <v>2.18719E-4</v>
      </c>
    </row>
    <row r="42" spans="1:8" x14ac:dyDescent="0.25">
      <c r="A42">
        <v>17</v>
      </c>
      <c r="B42" s="2">
        <v>11</v>
      </c>
      <c r="C42" s="2">
        <v>0.3785</v>
      </c>
      <c r="D42" s="2">
        <v>6</v>
      </c>
      <c r="E42" s="2">
        <v>0.31320599999999998</v>
      </c>
      <c r="F42" s="2">
        <v>0.27910000000000001</v>
      </c>
      <c r="G42">
        <v>-3.41061E-2</v>
      </c>
      <c r="H42">
        <v>3.41061E-2</v>
      </c>
    </row>
    <row r="43" spans="1:8" x14ac:dyDescent="0.25">
      <c r="A43">
        <v>18</v>
      </c>
      <c r="B43" s="2">
        <v>11</v>
      </c>
      <c r="C43" s="2">
        <v>0.38019999999999998</v>
      </c>
      <c r="D43" s="2">
        <v>6</v>
      </c>
      <c r="E43" s="2">
        <v>0.31298100000000001</v>
      </c>
      <c r="F43" s="2">
        <v>0.29310000000000003</v>
      </c>
      <c r="G43">
        <v>-1.9881300000000001E-2</v>
      </c>
      <c r="H43">
        <v>1.9881300000000001E-2</v>
      </c>
    </row>
    <row r="44" spans="1:8" x14ac:dyDescent="0.25">
      <c r="A44">
        <v>19</v>
      </c>
      <c r="B44" s="2">
        <v>11</v>
      </c>
      <c r="C44" s="2">
        <v>0.38690000000000002</v>
      </c>
      <c r="D44" s="2">
        <v>6</v>
      </c>
      <c r="E44" s="2">
        <v>0.30774899999999999</v>
      </c>
      <c r="F44" s="2">
        <v>0.24829999999999999</v>
      </c>
      <c r="G44">
        <v>-5.9448599999999997E-2</v>
      </c>
      <c r="H44">
        <v>5.9448599999999997E-2</v>
      </c>
    </row>
    <row r="45" spans="1:8" x14ac:dyDescent="0.25">
      <c r="A45">
        <v>20</v>
      </c>
      <c r="B45" s="2">
        <v>11</v>
      </c>
      <c r="C45" s="2">
        <v>0.44740000000000002</v>
      </c>
      <c r="D45" s="2">
        <v>6</v>
      </c>
      <c r="E45" s="2">
        <v>0.31298100000000001</v>
      </c>
      <c r="F45" s="2">
        <v>0.28449999999999998</v>
      </c>
      <c r="G45">
        <v>-2.8481300000000001E-2</v>
      </c>
      <c r="H45">
        <v>2.8481300000000001E-2</v>
      </c>
    </row>
    <row r="46" spans="1:8" x14ac:dyDescent="0.25">
      <c r="C46" s="5">
        <v>0.41825000345699997</v>
      </c>
      <c r="D46">
        <f>_xlfn.FLOOR.MATH(AVERAGE(D26:D45))</f>
        <v>6</v>
      </c>
      <c r="E46">
        <v>0.31315814405699999</v>
      </c>
      <c r="F46" s="3">
        <v>0.28745000138900001</v>
      </c>
      <c r="H46">
        <v>3.05333144963E-2</v>
      </c>
    </row>
    <row r="49" spans="1:10" x14ac:dyDescent="0.25">
      <c r="A49">
        <v>1</v>
      </c>
      <c r="B49" s="2">
        <v>12</v>
      </c>
      <c r="C49" s="2">
        <v>0.42030000000000001</v>
      </c>
      <c r="D49" s="2">
        <v>7</v>
      </c>
      <c r="E49" s="2">
        <v>0.30973000000000001</v>
      </c>
      <c r="F49" s="2">
        <v>0.27879999999999999</v>
      </c>
      <c r="G49">
        <v>-3.09299E-2</v>
      </c>
      <c r="H49">
        <v>3.09299E-2</v>
      </c>
      <c r="J49">
        <f>15/20</f>
        <v>0.75</v>
      </c>
    </row>
    <row r="50" spans="1:10" x14ac:dyDescent="0.25">
      <c r="A50">
        <v>2</v>
      </c>
      <c r="B50">
        <v>12</v>
      </c>
      <c r="C50">
        <v>0.4128</v>
      </c>
      <c r="D50">
        <v>7</v>
      </c>
      <c r="E50">
        <v>0.321604</v>
      </c>
      <c r="F50">
        <v>0.32579999999999998</v>
      </c>
      <c r="G50">
        <v>4.1962299999999996E-3</v>
      </c>
      <c r="H50">
        <v>4.1962299999999996E-3</v>
      </c>
    </row>
    <row r="51" spans="1:10" x14ac:dyDescent="0.25">
      <c r="A51">
        <v>3</v>
      </c>
      <c r="B51" s="2">
        <v>12</v>
      </c>
      <c r="C51" s="2">
        <v>0.42649999999999999</v>
      </c>
      <c r="D51" s="2">
        <v>7</v>
      </c>
      <c r="E51" s="2">
        <v>0.31883499999999998</v>
      </c>
      <c r="F51" s="2">
        <v>0.30769999999999997</v>
      </c>
      <c r="G51">
        <v>-1.1135300000000001E-2</v>
      </c>
      <c r="H51">
        <v>1.1135300000000001E-2</v>
      </c>
    </row>
    <row r="52" spans="1:10" x14ac:dyDescent="0.25">
      <c r="A52">
        <v>4</v>
      </c>
      <c r="B52">
        <v>12</v>
      </c>
      <c r="C52">
        <v>0.43669999999999998</v>
      </c>
      <c r="D52">
        <v>7</v>
      </c>
      <c r="E52">
        <v>0.30973000000000001</v>
      </c>
      <c r="F52">
        <v>0.32290000000000002</v>
      </c>
      <c r="G52">
        <v>1.3170100000000001E-2</v>
      </c>
      <c r="H52">
        <v>1.3170100000000001E-2</v>
      </c>
    </row>
    <row r="53" spans="1:10" x14ac:dyDescent="0.25">
      <c r="A53">
        <v>5</v>
      </c>
      <c r="B53">
        <v>12</v>
      </c>
      <c r="C53">
        <v>0.34710000000000002</v>
      </c>
      <c r="D53">
        <v>8</v>
      </c>
      <c r="E53">
        <v>0.326291</v>
      </c>
      <c r="F53">
        <v>0.33710000000000001</v>
      </c>
      <c r="G53">
        <v>1.0809300000000001E-2</v>
      </c>
      <c r="H53">
        <v>1.0809300000000001E-2</v>
      </c>
    </row>
    <row r="54" spans="1:10" x14ac:dyDescent="0.25">
      <c r="A54">
        <v>6</v>
      </c>
      <c r="B54">
        <v>12</v>
      </c>
      <c r="C54">
        <v>0.41139999999999999</v>
      </c>
      <c r="D54">
        <v>6</v>
      </c>
      <c r="E54">
        <v>0.31298100000000001</v>
      </c>
      <c r="F54">
        <v>0.31319999999999998</v>
      </c>
      <c r="G54">
        <v>2.1874899999999999E-4</v>
      </c>
      <c r="H54">
        <v>2.1874899999999999E-4</v>
      </c>
    </row>
    <row r="55" spans="1:10" x14ac:dyDescent="0.25">
      <c r="A55">
        <v>7</v>
      </c>
      <c r="B55" s="2">
        <v>12</v>
      </c>
      <c r="C55" s="2">
        <v>0.4173</v>
      </c>
      <c r="D55" s="2">
        <v>7</v>
      </c>
      <c r="E55" s="2">
        <v>0.33077000000000001</v>
      </c>
      <c r="F55" s="2">
        <v>0.28289999999999998</v>
      </c>
      <c r="G55">
        <v>-4.7870000000000003E-2</v>
      </c>
      <c r="H55">
        <v>4.7870000000000003E-2</v>
      </c>
    </row>
    <row r="56" spans="1:10" x14ac:dyDescent="0.25">
      <c r="A56">
        <v>8</v>
      </c>
      <c r="B56" s="2">
        <v>12</v>
      </c>
      <c r="C56" s="2">
        <v>0.42259999999999998</v>
      </c>
      <c r="D56" s="2">
        <v>7</v>
      </c>
      <c r="E56" s="2">
        <v>0.33077000000000001</v>
      </c>
      <c r="F56" s="2">
        <v>0.31390000000000001</v>
      </c>
      <c r="G56">
        <v>-1.687E-2</v>
      </c>
      <c r="H56">
        <v>1.687E-2</v>
      </c>
    </row>
    <row r="57" spans="1:10" x14ac:dyDescent="0.25">
      <c r="A57">
        <v>9</v>
      </c>
      <c r="B57">
        <v>12</v>
      </c>
      <c r="C57">
        <v>0.3296</v>
      </c>
      <c r="D57">
        <v>7</v>
      </c>
      <c r="E57">
        <v>0.30253799999999997</v>
      </c>
      <c r="F57">
        <v>0.30499999999999999</v>
      </c>
      <c r="G57">
        <v>2.4615499999999998E-3</v>
      </c>
      <c r="H57">
        <v>2.4615499999999998E-3</v>
      </c>
    </row>
    <row r="58" spans="1:10" x14ac:dyDescent="0.25">
      <c r="A58">
        <v>10</v>
      </c>
      <c r="B58" s="2">
        <v>12</v>
      </c>
      <c r="C58" s="2">
        <v>0.42049999999999998</v>
      </c>
      <c r="D58" s="2">
        <v>7</v>
      </c>
      <c r="E58" s="2">
        <v>0.33077000000000001</v>
      </c>
      <c r="F58" s="2">
        <v>0.27350000000000002</v>
      </c>
      <c r="G58">
        <v>-5.7270000000000001E-2</v>
      </c>
      <c r="H58">
        <v>5.7270000000000001E-2</v>
      </c>
    </row>
    <row r="59" spans="1:10" x14ac:dyDescent="0.25">
      <c r="A59">
        <v>11</v>
      </c>
      <c r="B59" s="2">
        <v>12</v>
      </c>
      <c r="C59" s="2">
        <v>0.4148</v>
      </c>
      <c r="D59" s="2">
        <v>6</v>
      </c>
      <c r="E59" s="2">
        <v>0.29747000000000001</v>
      </c>
      <c r="F59" s="2">
        <v>0.28470000000000001</v>
      </c>
      <c r="G59">
        <v>-1.2769600000000001E-2</v>
      </c>
      <c r="H59">
        <v>1.2769600000000001E-2</v>
      </c>
    </row>
    <row r="60" spans="1:10" x14ac:dyDescent="0.25">
      <c r="A60">
        <v>12</v>
      </c>
      <c r="B60" s="2">
        <v>12</v>
      </c>
      <c r="C60" s="2">
        <v>0.4289</v>
      </c>
      <c r="D60" s="2">
        <v>6</v>
      </c>
      <c r="E60" s="2">
        <v>0.31298100000000001</v>
      </c>
      <c r="F60" s="2">
        <v>0.28320000000000001</v>
      </c>
      <c r="G60">
        <v>-2.97813E-2</v>
      </c>
      <c r="H60">
        <v>2.97813E-2</v>
      </c>
    </row>
    <row r="61" spans="1:10" x14ac:dyDescent="0.25">
      <c r="A61">
        <v>13</v>
      </c>
      <c r="B61" s="2">
        <v>12</v>
      </c>
      <c r="C61" s="2">
        <v>0.42170000000000002</v>
      </c>
      <c r="D61" s="2">
        <v>6</v>
      </c>
      <c r="E61" s="2">
        <v>0.29747000000000001</v>
      </c>
      <c r="F61" s="2">
        <v>0.27100000000000002</v>
      </c>
      <c r="G61">
        <v>-2.6469599999999999E-2</v>
      </c>
      <c r="H61">
        <v>2.6469599999999999E-2</v>
      </c>
    </row>
    <row r="62" spans="1:10" x14ac:dyDescent="0.25">
      <c r="A62">
        <v>14</v>
      </c>
      <c r="B62" s="2">
        <v>12</v>
      </c>
      <c r="C62" s="2">
        <v>0.42199999999999999</v>
      </c>
      <c r="D62" s="2">
        <v>7</v>
      </c>
      <c r="E62" s="2">
        <v>0.30973000000000001</v>
      </c>
      <c r="F62" s="2">
        <v>0.27960000000000002</v>
      </c>
      <c r="G62">
        <v>-3.0129900000000001E-2</v>
      </c>
      <c r="H62">
        <v>3.0129900000000001E-2</v>
      </c>
    </row>
    <row r="63" spans="1:10" x14ac:dyDescent="0.25">
      <c r="A63">
        <v>15</v>
      </c>
      <c r="B63" s="2">
        <v>12</v>
      </c>
      <c r="C63" s="2">
        <v>0.42730000000000001</v>
      </c>
      <c r="D63" s="2">
        <v>6</v>
      </c>
      <c r="E63" s="2">
        <v>0.31298100000000001</v>
      </c>
      <c r="F63" s="2">
        <v>0.2656</v>
      </c>
      <c r="G63">
        <v>-4.7381300000000001E-2</v>
      </c>
      <c r="H63">
        <v>4.7381300000000001E-2</v>
      </c>
    </row>
    <row r="64" spans="1:10" x14ac:dyDescent="0.25">
      <c r="A64">
        <v>16</v>
      </c>
      <c r="B64" s="2">
        <v>12</v>
      </c>
      <c r="C64" s="2">
        <v>0.42770000000000002</v>
      </c>
      <c r="D64" s="2">
        <v>6</v>
      </c>
      <c r="E64" s="2">
        <v>0.31298100000000001</v>
      </c>
      <c r="F64" s="2">
        <v>0.28449999999999998</v>
      </c>
      <c r="G64">
        <v>-2.8481300000000001E-2</v>
      </c>
      <c r="H64">
        <v>2.8481300000000001E-2</v>
      </c>
    </row>
    <row r="65" spans="1:10" x14ac:dyDescent="0.25">
      <c r="A65">
        <v>17</v>
      </c>
      <c r="B65" s="2">
        <v>12</v>
      </c>
      <c r="C65" s="2">
        <v>0.42909999999999998</v>
      </c>
      <c r="D65" s="2">
        <v>6</v>
      </c>
      <c r="E65" s="2">
        <v>0.31298100000000001</v>
      </c>
      <c r="F65" s="2">
        <v>0.26600000000000001</v>
      </c>
      <c r="G65">
        <v>-4.6981299999999997E-2</v>
      </c>
      <c r="H65">
        <v>4.6981299999999997E-2</v>
      </c>
    </row>
    <row r="66" spans="1:10" x14ac:dyDescent="0.25">
      <c r="A66">
        <v>18</v>
      </c>
      <c r="B66" s="2">
        <v>12</v>
      </c>
      <c r="C66" s="2">
        <v>0.41820000000000002</v>
      </c>
      <c r="D66" s="2">
        <v>6</v>
      </c>
      <c r="E66" s="2">
        <v>0.29747000000000001</v>
      </c>
      <c r="F66" s="2">
        <v>0.27</v>
      </c>
      <c r="G66">
        <v>-2.74696E-2</v>
      </c>
      <c r="H66">
        <v>2.74696E-2</v>
      </c>
    </row>
    <row r="67" spans="1:10" x14ac:dyDescent="0.25">
      <c r="A67">
        <v>19</v>
      </c>
      <c r="B67" s="2">
        <v>12</v>
      </c>
      <c r="C67" s="2">
        <v>0.41260000000000002</v>
      </c>
      <c r="D67" s="2">
        <v>7</v>
      </c>
      <c r="E67" s="2">
        <v>0.34007599999999999</v>
      </c>
      <c r="F67" s="2">
        <v>0.31819999999999998</v>
      </c>
      <c r="G67">
        <v>-2.1876099999999999E-2</v>
      </c>
      <c r="H67">
        <v>2.1876099999999999E-2</v>
      </c>
    </row>
    <row r="68" spans="1:10" x14ac:dyDescent="0.25">
      <c r="A68">
        <v>20</v>
      </c>
      <c r="B68" s="2">
        <v>12</v>
      </c>
      <c r="C68" s="2">
        <v>0.42409999999999998</v>
      </c>
      <c r="D68" s="2">
        <v>7</v>
      </c>
      <c r="E68" s="2">
        <v>0.31883499999999998</v>
      </c>
      <c r="F68" s="2">
        <v>0.31359999999999999</v>
      </c>
      <c r="G68">
        <v>-5.2352199999999996E-3</v>
      </c>
      <c r="H68">
        <v>5.2352199999999996E-3</v>
      </c>
    </row>
    <row r="69" spans="1:10" x14ac:dyDescent="0.25">
      <c r="C69" s="5">
        <v>0.413560000062</v>
      </c>
      <c r="D69">
        <f>_xlfn.FLOOR.MATH(AVERAGE(D49:D68))</f>
        <v>6</v>
      </c>
      <c r="E69">
        <v>0.31534970849799998</v>
      </c>
      <c r="F69" s="3">
        <v>0.29486000090800002</v>
      </c>
      <c r="H69">
        <v>2.3575302958500001E-2</v>
      </c>
    </row>
    <row r="72" spans="1:10" x14ac:dyDescent="0.25">
      <c r="A72">
        <v>1</v>
      </c>
      <c r="B72">
        <v>13</v>
      </c>
      <c r="C72">
        <v>0.3765</v>
      </c>
      <c r="D72">
        <v>8</v>
      </c>
      <c r="E72">
        <v>0.35482799999999998</v>
      </c>
      <c r="F72">
        <v>0.35770000000000002</v>
      </c>
      <c r="G72">
        <v>2.87178E-3</v>
      </c>
      <c r="H72">
        <v>2.87178E-3</v>
      </c>
      <c r="J72">
        <f>14/20</f>
        <v>0.7</v>
      </c>
    </row>
    <row r="73" spans="1:10" x14ac:dyDescent="0.25">
      <c r="A73">
        <v>2</v>
      </c>
      <c r="B73">
        <v>13</v>
      </c>
      <c r="C73">
        <v>0.40139999999999998</v>
      </c>
      <c r="D73">
        <v>7</v>
      </c>
      <c r="E73">
        <v>0.30973000000000001</v>
      </c>
      <c r="F73">
        <v>0.32840000000000003</v>
      </c>
      <c r="G73">
        <v>1.8670099999999999E-2</v>
      </c>
      <c r="H73">
        <v>1.8670099999999999E-2</v>
      </c>
    </row>
    <row r="74" spans="1:10" x14ac:dyDescent="0.25">
      <c r="A74">
        <v>3</v>
      </c>
      <c r="B74" s="2">
        <v>13</v>
      </c>
      <c r="C74" s="2">
        <v>0.38740000000000002</v>
      </c>
      <c r="D74" s="2">
        <v>7</v>
      </c>
      <c r="E74" s="2">
        <v>0.34007599999999999</v>
      </c>
      <c r="F74" s="2">
        <v>0.31919999999999998</v>
      </c>
      <c r="G74">
        <v>-2.0876100000000002E-2</v>
      </c>
      <c r="H74">
        <v>2.0876100000000002E-2</v>
      </c>
    </row>
    <row r="75" spans="1:10" x14ac:dyDescent="0.25">
      <c r="A75">
        <v>4</v>
      </c>
      <c r="B75" s="2">
        <v>13</v>
      </c>
      <c r="C75" s="2">
        <v>0.39500000000000002</v>
      </c>
      <c r="D75" s="2">
        <v>6</v>
      </c>
      <c r="E75" s="2">
        <v>0.29747000000000001</v>
      </c>
      <c r="F75" s="2">
        <v>0.29399999999999998</v>
      </c>
      <c r="G75">
        <v>-3.4696200000000001E-3</v>
      </c>
      <c r="H75">
        <v>3.4696200000000001E-3</v>
      </c>
    </row>
    <row r="76" spans="1:10" x14ac:dyDescent="0.25">
      <c r="A76">
        <v>5</v>
      </c>
      <c r="B76" s="2">
        <v>13</v>
      </c>
      <c r="C76" s="2">
        <v>0.39300000000000002</v>
      </c>
      <c r="D76" s="2">
        <v>7</v>
      </c>
      <c r="E76" s="2">
        <v>0.34007599999999999</v>
      </c>
      <c r="F76" s="2">
        <v>0.30819999999999997</v>
      </c>
      <c r="G76">
        <v>-3.1876099999999997E-2</v>
      </c>
      <c r="H76">
        <v>3.1876099999999997E-2</v>
      </c>
    </row>
    <row r="77" spans="1:10" x14ac:dyDescent="0.25">
      <c r="A77">
        <v>6</v>
      </c>
      <c r="B77" s="2">
        <v>13</v>
      </c>
      <c r="C77" s="2">
        <v>0.38450000000000001</v>
      </c>
      <c r="D77" s="2">
        <v>8</v>
      </c>
      <c r="E77" s="2">
        <v>0.33635900000000002</v>
      </c>
      <c r="F77" s="2">
        <v>0.3301</v>
      </c>
      <c r="G77">
        <v>-6.2586400000000002E-3</v>
      </c>
      <c r="H77">
        <v>6.2586400000000002E-3</v>
      </c>
    </row>
    <row r="78" spans="1:10" x14ac:dyDescent="0.25">
      <c r="A78">
        <v>7</v>
      </c>
      <c r="B78" s="2">
        <v>13</v>
      </c>
      <c r="C78" s="2">
        <v>0.39629999999999999</v>
      </c>
      <c r="D78" s="2">
        <v>7</v>
      </c>
      <c r="E78" s="2">
        <v>0.321604</v>
      </c>
      <c r="F78" s="2">
        <v>0.30709999999999998</v>
      </c>
      <c r="G78">
        <v>-1.45037E-2</v>
      </c>
      <c r="H78">
        <v>1.45037E-2</v>
      </c>
    </row>
    <row r="79" spans="1:10" x14ac:dyDescent="0.25">
      <c r="A79">
        <v>8</v>
      </c>
      <c r="B79" s="2">
        <v>13</v>
      </c>
      <c r="C79" s="2">
        <v>0.39679999999999999</v>
      </c>
      <c r="D79" s="2">
        <v>6</v>
      </c>
      <c r="E79" s="2">
        <v>0.29747000000000001</v>
      </c>
      <c r="F79" s="2">
        <v>0.27239999999999998</v>
      </c>
      <c r="G79">
        <v>-2.5069600000000001E-2</v>
      </c>
      <c r="H79">
        <v>2.5069600000000001E-2</v>
      </c>
    </row>
    <row r="80" spans="1:10" x14ac:dyDescent="0.25">
      <c r="A80">
        <v>9</v>
      </c>
      <c r="B80" s="2">
        <v>13</v>
      </c>
      <c r="C80" s="2">
        <v>0.39190000000000003</v>
      </c>
      <c r="D80" s="2">
        <v>8</v>
      </c>
      <c r="E80" s="2">
        <v>0.36649900000000002</v>
      </c>
      <c r="F80" s="2">
        <v>0.36120000000000002</v>
      </c>
      <c r="G80">
        <v>-5.2987299999999998E-3</v>
      </c>
      <c r="H80">
        <v>5.2987299999999998E-3</v>
      </c>
    </row>
    <row r="81" spans="1:10" x14ac:dyDescent="0.25">
      <c r="A81">
        <v>10</v>
      </c>
      <c r="B81" s="2">
        <v>13</v>
      </c>
      <c r="C81" s="2">
        <v>0.40160000000000001</v>
      </c>
      <c r="D81" s="2">
        <v>7</v>
      </c>
      <c r="E81" s="2">
        <v>0.31883499999999998</v>
      </c>
      <c r="F81" s="2">
        <v>0.31590000000000001</v>
      </c>
      <c r="G81">
        <v>-2.93523E-3</v>
      </c>
      <c r="H81">
        <v>2.93523E-3</v>
      </c>
    </row>
    <row r="82" spans="1:10" x14ac:dyDescent="0.25">
      <c r="A82">
        <v>11</v>
      </c>
      <c r="B82">
        <v>13</v>
      </c>
      <c r="C82">
        <v>0.39600000000000002</v>
      </c>
      <c r="D82">
        <v>8</v>
      </c>
      <c r="E82">
        <v>0.34756399999999998</v>
      </c>
      <c r="F82">
        <v>0.35149999999999998</v>
      </c>
      <c r="G82">
        <v>3.9357200000000002E-3</v>
      </c>
      <c r="H82">
        <v>3.9357200000000002E-3</v>
      </c>
    </row>
    <row r="83" spans="1:10" x14ac:dyDescent="0.25">
      <c r="A83">
        <v>12</v>
      </c>
      <c r="B83" s="2">
        <v>13</v>
      </c>
      <c r="C83" s="2">
        <v>0.37569999999999998</v>
      </c>
      <c r="D83" s="2">
        <v>7</v>
      </c>
      <c r="E83" s="2">
        <v>0.321604</v>
      </c>
      <c r="F83" s="2">
        <v>0.31369999999999998</v>
      </c>
      <c r="G83">
        <v>-7.9037499999999993E-3</v>
      </c>
      <c r="H83">
        <v>7.9037499999999993E-3</v>
      </c>
    </row>
    <row r="84" spans="1:10" x14ac:dyDescent="0.25">
      <c r="A84">
        <v>13</v>
      </c>
      <c r="B84" s="2">
        <v>13</v>
      </c>
      <c r="C84" s="2">
        <v>0.3972</v>
      </c>
      <c r="D84" s="2">
        <v>7</v>
      </c>
      <c r="E84" s="2">
        <v>0.30973000000000001</v>
      </c>
      <c r="F84" s="2">
        <v>0.3024</v>
      </c>
      <c r="G84">
        <v>-7.3298800000000004E-3</v>
      </c>
      <c r="H84">
        <v>7.3298800000000004E-3</v>
      </c>
    </row>
    <row r="85" spans="1:10" x14ac:dyDescent="0.25">
      <c r="A85">
        <v>14</v>
      </c>
      <c r="B85">
        <v>13</v>
      </c>
      <c r="C85">
        <v>0.40229999999999999</v>
      </c>
      <c r="D85">
        <v>7</v>
      </c>
      <c r="E85">
        <v>0.30973000000000001</v>
      </c>
      <c r="F85">
        <v>0.32890000000000003</v>
      </c>
      <c r="G85">
        <v>1.9170099999999999E-2</v>
      </c>
      <c r="H85">
        <v>1.9170099999999999E-2</v>
      </c>
    </row>
    <row r="86" spans="1:10" x14ac:dyDescent="0.25">
      <c r="A86">
        <v>15</v>
      </c>
      <c r="B86" s="2">
        <v>13</v>
      </c>
      <c r="C86" s="2">
        <v>0.38590000000000002</v>
      </c>
      <c r="D86" s="2">
        <v>7</v>
      </c>
      <c r="E86" s="2">
        <v>0.321604</v>
      </c>
      <c r="F86" s="2">
        <v>0.30280000000000001</v>
      </c>
      <c r="G86">
        <v>-1.8803799999999999E-2</v>
      </c>
      <c r="H86">
        <v>1.8803799999999999E-2</v>
      </c>
    </row>
    <row r="87" spans="1:10" x14ac:dyDescent="0.25">
      <c r="A87">
        <v>16</v>
      </c>
      <c r="B87" s="2">
        <v>13</v>
      </c>
      <c r="C87" s="2">
        <v>0.39369999999999999</v>
      </c>
      <c r="D87" s="2">
        <v>7</v>
      </c>
      <c r="E87" s="2">
        <v>0.30973000000000001</v>
      </c>
      <c r="F87" s="2">
        <v>0.3014</v>
      </c>
      <c r="G87">
        <v>-8.3298699999999996E-3</v>
      </c>
      <c r="H87">
        <v>8.3298699999999996E-3</v>
      </c>
    </row>
    <row r="88" spans="1:10" x14ac:dyDescent="0.25">
      <c r="A88">
        <v>17</v>
      </c>
      <c r="B88">
        <v>13</v>
      </c>
      <c r="C88">
        <v>0.3856</v>
      </c>
      <c r="D88">
        <v>7</v>
      </c>
      <c r="E88">
        <v>0.30973000000000001</v>
      </c>
      <c r="F88">
        <v>0.31909999999999999</v>
      </c>
      <c r="G88">
        <v>9.3701199999999991E-3</v>
      </c>
      <c r="H88">
        <v>9.3701199999999991E-3</v>
      </c>
    </row>
    <row r="89" spans="1:10" x14ac:dyDescent="0.25">
      <c r="A89">
        <v>18</v>
      </c>
      <c r="B89">
        <v>13</v>
      </c>
      <c r="C89">
        <v>0.38950000000000001</v>
      </c>
      <c r="D89">
        <v>8</v>
      </c>
      <c r="E89">
        <v>0.34386699999999998</v>
      </c>
      <c r="F89">
        <v>0.34420000000000001</v>
      </c>
      <c r="G89">
        <v>3.3333899999999999E-4</v>
      </c>
      <c r="H89">
        <v>3.3333899999999999E-4</v>
      </c>
    </row>
    <row r="90" spans="1:10" x14ac:dyDescent="0.25">
      <c r="A90">
        <v>19</v>
      </c>
      <c r="B90" s="2">
        <v>13</v>
      </c>
      <c r="C90" s="2">
        <v>0.3911</v>
      </c>
      <c r="D90" s="2">
        <v>6</v>
      </c>
      <c r="E90" s="2">
        <v>0.29747000000000001</v>
      </c>
      <c r="F90" s="2">
        <v>0.26669999999999999</v>
      </c>
      <c r="G90">
        <v>-3.0769600000000001E-2</v>
      </c>
      <c r="H90">
        <v>3.0769600000000001E-2</v>
      </c>
    </row>
    <row r="91" spans="1:10" x14ac:dyDescent="0.25">
      <c r="A91">
        <v>20</v>
      </c>
      <c r="B91" s="2">
        <v>13</v>
      </c>
      <c r="C91" s="2">
        <v>0.38429999999999997</v>
      </c>
      <c r="D91" s="2">
        <v>7</v>
      </c>
      <c r="E91" s="2">
        <v>0.33077000000000001</v>
      </c>
      <c r="F91" s="2">
        <v>0.32390000000000002</v>
      </c>
      <c r="G91">
        <v>-6.8699700000000004E-3</v>
      </c>
      <c r="H91">
        <v>6.8699700000000004E-3</v>
      </c>
    </row>
    <row r="92" spans="1:10" x14ac:dyDescent="0.25">
      <c r="C92" s="5">
        <v>0.39128499925100002</v>
      </c>
      <c r="D92">
        <f>_xlfn.FLOOR.MATH(AVERAGE(D72:D91))</f>
        <v>7</v>
      </c>
      <c r="E92">
        <v>0.32423716783500001</v>
      </c>
      <c r="F92" s="3">
        <v>0.31743999868599998</v>
      </c>
      <c r="H92">
        <v>1.22322902083E-2</v>
      </c>
    </row>
    <row r="95" spans="1:10" x14ac:dyDescent="0.25">
      <c r="A95">
        <v>1</v>
      </c>
      <c r="B95">
        <v>14</v>
      </c>
      <c r="C95" s="4">
        <v>0.36809999999999998</v>
      </c>
      <c r="D95" s="4">
        <v>8</v>
      </c>
      <c r="E95" s="4">
        <v>0.33635900000000002</v>
      </c>
      <c r="F95" s="4">
        <v>0.33200000000000002</v>
      </c>
      <c r="G95" s="4">
        <v>-4.3586800000000002E-3</v>
      </c>
      <c r="H95">
        <v>4.3586800000000002E-3</v>
      </c>
      <c r="J95">
        <f>9/20</f>
        <v>0.45</v>
      </c>
    </row>
    <row r="96" spans="1:10" x14ac:dyDescent="0.25">
      <c r="A96">
        <v>2</v>
      </c>
      <c r="B96">
        <v>14</v>
      </c>
      <c r="C96">
        <v>0.37719999999999998</v>
      </c>
      <c r="D96">
        <v>8</v>
      </c>
      <c r="E96">
        <v>0.34756399999999998</v>
      </c>
      <c r="F96">
        <v>0.36120000000000002</v>
      </c>
      <c r="G96">
        <v>1.36358E-2</v>
      </c>
      <c r="H96">
        <v>1.36358E-2</v>
      </c>
    </row>
    <row r="97" spans="1:8" x14ac:dyDescent="0.25">
      <c r="A97">
        <v>3</v>
      </c>
      <c r="B97" s="2">
        <v>14</v>
      </c>
      <c r="C97" s="2">
        <v>0.35749999999999998</v>
      </c>
      <c r="D97" s="2">
        <v>7</v>
      </c>
      <c r="E97" s="2">
        <v>0.30973000000000001</v>
      </c>
      <c r="F97" s="2">
        <v>0.28939999999999999</v>
      </c>
      <c r="G97">
        <v>-2.0329900000000001E-2</v>
      </c>
      <c r="H97">
        <v>2.0329900000000001E-2</v>
      </c>
    </row>
    <row r="98" spans="1:8" x14ac:dyDescent="0.25">
      <c r="A98">
        <v>4</v>
      </c>
      <c r="B98" s="2">
        <v>14</v>
      </c>
      <c r="C98" s="2">
        <v>0.36059999999999998</v>
      </c>
      <c r="D98" s="2">
        <v>8</v>
      </c>
      <c r="E98" s="2">
        <v>0.35596499999999998</v>
      </c>
      <c r="F98" s="2">
        <v>0.32529999999999998</v>
      </c>
      <c r="G98">
        <v>-3.0665100000000001E-2</v>
      </c>
      <c r="H98">
        <v>3.0665100000000001E-2</v>
      </c>
    </row>
    <row r="99" spans="1:8" x14ac:dyDescent="0.25">
      <c r="A99">
        <v>5</v>
      </c>
      <c r="B99">
        <v>14</v>
      </c>
      <c r="C99">
        <v>0.34449999999999997</v>
      </c>
      <c r="D99">
        <v>7</v>
      </c>
      <c r="E99">
        <v>0.33077000000000001</v>
      </c>
      <c r="F99">
        <v>0.34010000000000001</v>
      </c>
      <c r="G99">
        <v>9.3300299999999996E-3</v>
      </c>
      <c r="H99">
        <v>9.3300299999999996E-3</v>
      </c>
    </row>
    <row r="100" spans="1:8" x14ac:dyDescent="0.25">
      <c r="A100">
        <v>6</v>
      </c>
      <c r="B100" s="2">
        <v>14</v>
      </c>
      <c r="C100" s="2">
        <v>0.36599999999999999</v>
      </c>
      <c r="D100" s="2">
        <v>6</v>
      </c>
      <c r="E100" s="2">
        <v>0.29747000000000001</v>
      </c>
      <c r="F100" s="2">
        <v>0.26750000000000002</v>
      </c>
      <c r="G100">
        <v>-2.9969599999999999E-2</v>
      </c>
      <c r="H100">
        <v>2.9969599999999999E-2</v>
      </c>
    </row>
    <row r="101" spans="1:8" x14ac:dyDescent="0.25">
      <c r="A101">
        <v>7</v>
      </c>
      <c r="B101" s="2">
        <v>14</v>
      </c>
      <c r="C101" s="2">
        <v>0.35809999999999997</v>
      </c>
      <c r="D101" s="2">
        <v>6</v>
      </c>
      <c r="E101" s="2">
        <v>0.31298100000000001</v>
      </c>
      <c r="F101" s="2">
        <v>0.28449999999999998</v>
      </c>
      <c r="G101">
        <v>-2.8481300000000001E-2</v>
      </c>
      <c r="H101">
        <v>2.8481300000000001E-2</v>
      </c>
    </row>
    <row r="102" spans="1:8" x14ac:dyDescent="0.25">
      <c r="A102">
        <v>8</v>
      </c>
      <c r="B102" s="2">
        <v>14</v>
      </c>
      <c r="C102" s="2">
        <v>0.38030000000000003</v>
      </c>
      <c r="D102" s="2">
        <v>7</v>
      </c>
      <c r="E102" s="2">
        <v>0.31883499999999998</v>
      </c>
      <c r="F102" s="2">
        <v>0.30859999999999999</v>
      </c>
      <c r="G102">
        <v>-1.02352E-2</v>
      </c>
      <c r="H102">
        <v>1.02352E-2</v>
      </c>
    </row>
    <row r="103" spans="1:8" x14ac:dyDescent="0.25">
      <c r="A103">
        <v>9</v>
      </c>
      <c r="B103">
        <v>14</v>
      </c>
      <c r="C103">
        <v>0.35420000000000001</v>
      </c>
      <c r="D103">
        <v>9</v>
      </c>
      <c r="E103">
        <v>0.372062</v>
      </c>
      <c r="F103">
        <v>0.37469999999999998</v>
      </c>
      <c r="G103">
        <v>2.6378899999999999E-3</v>
      </c>
      <c r="H103">
        <v>2.6378899999999999E-3</v>
      </c>
    </row>
    <row r="104" spans="1:8" x14ac:dyDescent="0.25">
      <c r="A104">
        <v>10</v>
      </c>
      <c r="B104">
        <v>14</v>
      </c>
      <c r="C104">
        <v>0.35909999999999997</v>
      </c>
      <c r="D104">
        <v>9</v>
      </c>
      <c r="E104">
        <v>0.372062</v>
      </c>
      <c r="F104">
        <v>0.3755</v>
      </c>
      <c r="G104">
        <v>3.4378500000000001E-3</v>
      </c>
      <c r="H104">
        <v>3.4378500000000001E-3</v>
      </c>
    </row>
    <row r="105" spans="1:8" x14ac:dyDescent="0.25">
      <c r="A105">
        <v>11</v>
      </c>
      <c r="B105" s="2">
        <v>14</v>
      </c>
      <c r="C105" s="2">
        <v>0.35310000000000002</v>
      </c>
      <c r="D105" s="2">
        <v>9</v>
      </c>
      <c r="E105" s="2">
        <v>0.37637100000000001</v>
      </c>
      <c r="F105" s="2">
        <v>0.36770000000000003</v>
      </c>
      <c r="G105">
        <v>-8.6707499999999996E-3</v>
      </c>
      <c r="H105">
        <v>8.6707499999999996E-3</v>
      </c>
    </row>
    <row r="106" spans="1:8" x14ac:dyDescent="0.25">
      <c r="A106">
        <v>12</v>
      </c>
      <c r="B106" s="2">
        <v>14</v>
      </c>
      <c r="C106" s="2">
        <v>0.36570000000000003</v>
      </c>
      <c r="D106" s="2">
        <v>10</v>
      </c>
      <c r="E106" s="2">
        <v>0.41526000000000002</v>
      </c>
      <c r="F106" s="2">
        <v>0.41489999999999999</v>
      </c>
      <c r="G106">
        <v>-3.5950499999999998E-4</v>
      </c>
      <c r="H106">
        <v>3.5950499999999998E-4</v>
      </c>
    </row>
    <row r="107" spans="1:8" x14ac:dyDescent="0.25">
      <c r="A107">
        <v>13</v>
      </c>
      <c r="B107">
        <v>14</v>
      </c>
      <c r="C107">
        <v>0.35620000000000002</v>
      </c>
      <c r="D107">
        <v>8</v>
      </c>
      <c r="E107">
        <v>0.34756399999999998</v>
      </c>
      <c r="F107">
        <v>0.35820000000000002</v>
      </c>
      <c r="G107">
        <v>1.0635800000000001E-2</v>
      </c>
      <c r="H107">
        <v>1.0635800000000001E-2</v>
      </c>
    </row>
    <row r="108" spans="1:8" x14ac:dyDescent="0.25">
      <c r="A108">
        <v>14</v>
      </c>
      <c r="B108">
        <v>14</v>
      </c>
      <c r="C108">
        <v>0.37769999999999998</v>
      </c>
      <c r="D108">
        <v>7</v>
      </c>
      <c r="E108">
        <v>0.31637199999999999</v>
      </c>
      <c r="F108">
        <v>0.3165</v>
      </c>
      <c r="G108">
        <v>1.28329E-4</v>
      </c>
      <c r="H108">
        <v>1.28329E-4</v>
      </c>
    </row>
    <row r="109" spans="1:8" x14ac:dyDescent="0.25">
      <c r="A109">
        <v>15</v>
      </c>
      <c r="B109" s="2">
        <v>14</v>
      </c>
      <c r="C109" s="2">
        <v>0.35899999999999999</v>
      </c>
      <c r="D109" s="2">
        <v>6</v>
      </c>
      <c r="E109" s="2">
        <v>0.31298100000000001</v>
      </c>
      <c r="F109" s="2">
        <v>0.27779999999999999</v>
      </c>
      <c r="G109">
        <v>-3.5181299999999999E-2</v>
      </c>
      <c r="H109">
        <v>3.5181299999999999E-2</v>
      </c>
    </row>
    <row r="110" spans="1:8" x14ac:dyDescent="0.25">
      <c r="A110">
        <v>16</v>
      </c>
      <c r="B110">
        <v>14</v>
      </c>
      <c r="C110">
        <v>0.38450000000000001</v>
      </c>
      <c r="D110">
        <v>8</v>
      </c>
      <c r="E110">
        <v>0.334171</v>
      </c>
      <c r="F110">
        <v>0.33550000000000002</v>
      </c>
      <c r="G110">
        <v>1.32945E-3</v>
      </c>
      <c r="H110">
        <v>1.32945E-3</v>
      </c>
    </row>
    <row r="111" spans="1:8" x14ac:dyDescent="0.25">
      <c r="A111">
        <v>17</v>
      </c>
      <c r="B111" s="2">
        <v>14</v>
      </c>
      <c r="C111" s="2">
        <v>0.35759999999999997</v>
      </c>
      <c r="D111" s="2">
        <v>9</v>
      </c>
      <c r="E111" s="2">
        <v>0.37637100000000001</v>
      </c>
      <c r="F111" s="2">
        <v>0.31659999999999999</v>
      </c>
      <c r="G111">
        <v>-5.9770700000000003E-2</v>
      </c>
      <c r="H111">
        <v>5.9770700000000003E-2</v>
      </c>
    </row>
    <row r="112" spans="1:8" x14ac:dyDescent="0.25">
      <c r="A112">
        <v>18</v>
      </c>
      <c r="B112">
        <v>14</v>
      </c>
      <c r="C112">
        <v>0.36899999999999999</v>
      </c>
      <c r="D112">
        <v>8</v>
      </c>
      <c r="E112">
        <v>0.330202</v>
      </c>
      <c r="F112">
        <v>0.34329999999999999</v>
      </c>
      <c r="G112">
        <v>1.3098E-2</v>
      </c>
      <c r="H112">
        <v>1.3098E-2</v>
      </c>
    </row>
    <row r="113" spans="1:10" x14ac:dyDescent="0.25">
      <c r="A113">
        <v>19</v>
      </c>
      <c r="B113">
        <v>14</v>
      </c>
      <c r="C113">
        <v>0.36899999999999999</v>
      </c>
      <c r="D113">
        <v>8</v>
      </c>
      <c r="E113">
        <v>0.342532</v>
      </c>
      <c r="F113">
        <v>0.3548</v>
      </c>
      <c r="G113">
        <v>1.2267699999999999E-2</v>
      </c>
      <c r="H113">
        <v>1.2267699999999999E-2</v>
      </c>
    </row>
    <row r="114" spans="1:10" x14ac:dyDescent="0.25">
      <c r="A114">
        <v>20</v>
      </c>
      <c r="B114">
        <v>14</v>
      </c>
      <c r="C114">
        <v>0.3634</v>
      </c>
      <c r="D114">
        <v>10</v>
      </c>
      <c r="E114">
        <v>0.41526000000000002</v>
      </c>
      <c r="F114">
        <v>0.41820000000000002</v>
      </c>
      <c r="G114">
        <v>2.9404800000000001E-3</v>
      </c>
      <c r="H114">
        <v>2.9404800000000001E-3</v>
      </c>
    </row>
    <row r="115" spans="1:10" x14ac:dyDescent="0.25">
      <c r="C115" s="5">
        <v>0.36403999924699998</v>
      </c>
      <c r="E115">
        <v>0.34604403674599998</v>
      </c>
      <c r="F115" s="3">
        <v>0.33811500221500002</v>
      </c>
      <c r="H115">
        <v>1.4873160421799999E-2</v>
      </c>
    </row>
    <row r="118" spans="1:10" x14ac:dyDescent="0.25">
      <c r="A118">
        <v>1</v>
      </c>
      <c r="B118">
        <v>15</v>
      </c>
      <c r="C118">
        <v>0.37490000000000001</v>
      </c>
      <c r="D118">
        <v>9</v>
      </c>
      <c r="E118">
        <v>0.36297000000000001</v>
      </c>
      <c r="F118">
        <v>0.37209999999999999</v>
      </c>
      <c r="G118">
        <v>9.1300900000000004E-3</v>
      </c>
      <c r="H118">
        <v>9.1300900000000004E-3</v>
      </c>
      <c r="J118">
        <f>11/20</f>
        <v>0.55000000000000004</v>
      </c>
    </row>
    <row r="119" spans="1:10" x14ac:dyDescent="0.25">
      <c r="A119">
        <v>2</v>
      </c>
      <c r="B119">
        <v>15</v>
      </c>
      <c r="C119">
        <v>0.32419999999999999</v>
      </c>
      <c r="D119">
        <v>10</v>
      </c>
      <c r="E119">
        <v>0.41526000000000002</v>
      </c>
      <c r="F119">
        <v>0.41820000000000002</v>
      </c>
      <c r="G119">
        <v>2.9404800000000001E-3</v>
      </c>
      <c r="H119">
        <v>2.9404800000000001E-3</v>
      </c>
    </row>
    <row r="120" spans="1:10" x14ac:dyDescent="0.25">
      <c r="A120">
        <v>3</v>
      </c>
      <c r="B120" s="2">
        <v>15</v>
      </c>
      <c r="C120" s="2">
        <v>0.33279999999999998</v>
      </c>
      <c r="D120" s="2">
        <v>6</v>
      </c>
      <c r="E120" s="2">
        <v>0.29747000000000001</v>
      </c>
      <c r="F120" s="2">
        <v>0.25800000000000001</v>
      </c>
      <c r="G120">
        <v>-3.9469600000000001E-2</v>
      </c>
      <c r="H120">
        <v>3.9469600000000001E-2</v>
      </c>
    </row>
    <row r="121" spans="1:10" x14ac:dyDescent="0.25">
      <c r="A121">
        <v>4</v>
      </c>
      <c r="B121">
        <v>15</v>
      </c>
      <c r="C121">
        <v>0.36209999999999998</v>
      </c>
      <c r="D121">
        <v>10</v>
      </c>
      <c r="E121">
        <v>0.40348200000000001</v>
      </c>
      <c r="F121">
        <v>0.40649999999999997</v>
      </c>
      <c r="G121">
        <v>3.0175699999999998E-3</v>
      </c>
      <c r="H121">
        <v>3.0175699999999998E-3</v>
      </c>
    </row>
    <row r="122" spans="1:10" x14ac:dyDescent="0.25">
      <c r="A122">
        <v>5</v>
      </c>
      <c r="B122" s="2">
        <v>15</v>
      </c>
      <c r="C122" s="2">
        <v>0.33210000000000001</v>
      </c>
      <c r="D122" s="2">
        <v>8</v>
      </c>
      <c r="E122" s="2">
        <v>0.34756399999999998</v>
      </c>
      <c r="F122" s="2">
        <v>0.32440000000000002</v>
      </c>
      <c r="G122">
        <v>-2.3164199999999999E-2</v>
      </c>
      <c r="H122">
        <v>2.3164199999999999E-2</v>
      </c>
    </row>
    <row r="123" spans="1:10" x14ac:dyDescent="0.25">
      <c r="A123">
        <v>6</v>
      </c>
      <c r="B123" s="2">
        <v>15</v>
      </c>
      <c r="C123" s="2">
        <v>0.34339999999999998</v>
      </c>
      <c r="D123" s="2">
        <v>11</v>
      </c>
      <c r="E123" s="2">
        <v>0.44741799999999998</v>
      </c>
      <c r="F123" s="2">
        <v>0.38529999999999998</v>
      </c>
      <c r="G123">
        <v>-6.2117600000000002E-2</v>
      </c>
      <c r="H123">
        <v>6.2117600000000002E-2</v>
      </c>
    </row>
    <row r="124" spans="1:10" x14ac:dyDescent="0.25">
      <c r="A124">
        <v>7</v>
      </c>
      <c r="B124">
        <v>15</v>
      </c>
      <c r="C124">
        <v>0.34510000000000002</v>
      </c>
      <c r="D124">
        <v>9</v>
      </c>
      <c r="E124">
        <v>0.37637100000000001</v>
      </c>
      <c r="F124">
        <v>0.37009999999999998</v>
      </c>
      <c r="G124">
        <v>-6.2707700000000002E-3</v>
      </c>
      <c r="H124">
        <v>6.2707700000000002E-3</v>
      </c>
    </row>
    <row r="125" spans="1:10" x14ac:dyDescent="0.25">
      <c r="A125">
        <v>8</v>
      </c>
      <c r="B125">
        <v>15</v>
      </c>
      <c r="C125">
        <v>0.35959999999999998</v>
      </c>
      <c r="D125">
        <v>11</v>
      </c>
      <c r="E125">
        <v>0.44741799999999998</v>
      </c>
      <c r="F125">
        <v>0.44740000000000002</v>
      </c>
      <c r="G125" s="1">
        <v>-1.7583399999999998E-5</v>
      </c>
      <c r="H125" s="1">
        <v>1.7583399999999998E-5</v>
      </c>
    </row>
    <row r="126" spans="1:10" x14ac:dyDescent="0.25">
      <c r="A126">
        <v>9</v>
      </c>
      <c r="B126" s="2">
        <v>15</v>
      </c>
      <c r="C126" s="2">
        <v>0.3196</v>
      </c>
      <c r="D126" s="2">
        <v>10</v>
      </c>
      <c r="E126" s="2">
        <v>0.40146799999999999</v>
      </c>
      <c r="F126" s="2">
        <v>0.38250000000000001</v>
      </c>
      <c r="G126">
        <v>-1.89678E-2</v>
      </c>
      <c r="H126">
        <v>1.89678E-2</v>
      </c>
    </row>
    <row r="127" spans="1:10" x14ac:dyDescent="0.25">
      <c r="A127">
        <v>10</v>
      </c>
      <c r="B127">
        <v>15</v>
      </c>
      <c r="C127">
        <v>0.32219999999999999</v>
      </c>
      <c r="D127">
        <v>10</v>
      </c>
      <c r="E127">
        <v>0.41526000000000002</v>
      </c>
      <c r="F127">
        <v>0.41489999999999999</v>
      </c>
      <c r="G127">
        <v>-3.5950499999999998E-4</v>
      </c>
      <c r="H127">
        <v>3.5950499999999998E-4</v>
      </c>
    </row>
    <row r="128" spans="1:10" x14ac:dyDescent="0.25">
      <c r="A128">
        <v>11</v>
      </c>
      <c r="B128">
        <v>15</v>
      </c>
      <c r="C128">
        <v>0.33379999999999999</v>
      </c>
      <c r="D128">
        <v>11</v>
      </c>
      <c r="E128">
        <v>0.44741799999999998</v>
      </c>
      <c r="F128">
        <v>0.44740000000000002</v>
      </c>
      <c r="G128" s="1">
        <v>-1.7613199999999999E-5</v>
      </c>
      <c r="H128" s="1">
        <v>1.7613199999999999E-5</v>
      </c>
    </row>
    <row r="129" spans="1:10" x14ac:dyDescent="0.25">
      <c r="A129">
        <v>12</v>
      </c>
      <c r="B129" s="2">
        <v>15</v>
      </c>
      <c r="C129" s="2">
        <v>0.3327</v>
      </c>
      <c r="D129" s="2">
        <v>8</v>
      </c>
      <c r="E129" s="2">
        <v>0.36649900000000002</v>
      </c>
      <c r="F129" s="2">
        <v>0.35270000000000001</v>
      </c>
      <c r="G129">
        <v>-1.3798700000000001E-2</v>
      </c>
      <c r="H129">
        <v>1.3798700000000001E-2</v>
      </c>
    </row>
    <row r="130" spans="1:10" x14ac:dyDescent="0.25">
      <c r="A130">
        <v>13</v>
      </c>
      <c r="B130" s="2">
        <v>15</v>
      </c>
      <c r="C130" s="2">
        <v>0.34379999999999999</v>
      </c>
      <c r="D130" s="2">
        <v>10</v>
      </c>
      <c r="E130" s="2">
        <v>0.41526000000000002</v>
      </c>
      <c r="F130" s="2">
        <v>0.40350000000000003</v>
      </c>
      <c r="G130">
        <v>-1.1759500000000001E-2</v>
      </c>
      <c r="H130">
        <v>1.1759500000000001E-2</v>
      </c>
    </row>
    <row r="131" spans="1:10" x14ac:dyDescent="0.25">
      <c r="A131">
        <v>14</v>
      </c>
      <c r="B131" s="2">
        <v>15</v>
      </c>
      <c r="C131" s="2">
        <v>0.32019999999999998</v>
      </c>
      <c r="D131" s="2">
        <v>10</v>
      </c>
      <c r="E131" s="2">
        <v>0.41526000000000002</v>
      </c>
      <c r="F131" s="2">
        <v>0.34889999999999999</v>
      </c>
      <c r="G131">
        <v>-6.6359500000000002E-2</v>
      </c>
      <c r="H131">
        <v>6.6359500000000002E-2</v>
      </c>
    </row>
    <row r="132" spans="1:10" x14ac:dyDescent="0.25">
      <c r="A132">
        <v>15</v>
      </c>
      <c r="B132">
        <v>15</v>
      </c>
      <c r="C132">
        <v>0.32190000000000002</v>
      </c>
      <c r="D132">
        <v>8</v>
      </c>
      <c r="E132">
        <v>0.33635900000000002</v>
      </c>
      <c r="F132">
        <v>0.3448</v>
      </c>
      <c r="G132">
        <v>8.4413600000000002E-3</v>
      </c>
      <c r="H132">
        <v>8.4413600000000002E-3</v>
      </c>
    </row>
    <row r="133" spans="1:10" x14ac:dyDescent="0.25">
      <c r="A133">
        <v>16</v>
      </c>
      <c r="B133" s="2">
        <v>15</v>
      </c>
      <c r="C133" s="2">
        <v>0.36940000000000001</v>
      </c>
      <c r="D133" s="2">
        <v>10</v>
      </c>
      <c r="E133" s="2">
        <v>0.40146799999999999</v>
      </c>
      <c r="F133" s="2">
        <v>0.34799999999999998</v>
      </c>
      <c r="G133">
        <v>-5.3467800000000003E-2</v>
      </c>
      <c r="H133">
        <v>5.3467800000000003E-2</v>
      </c>
    </row>
    <row r="134" spans="1:10" x14ac:dyDescent="0.25">
      <c r="A134">
        <v>17</v>
      </c>
      <c r="B134" s="2">
        <v>15</v>
      </c>
      <c r="C134" s="2">
        <v>0.3246</v>
      </c>
      <c r="D134" s="2">
        <v>7</v>
      </c>
      <c r="E134" s="2">
        <v>0.321604</v>
      </c>
      <c r="F134" s="2">
        <v>0.2928</v>
      </c>
      <c r="G134">
        <v>-2.8803700000000002E-2</v>
      </c>
      <c r="H134">
        <v>2.8803700000000002E-2</v>
      </c>
    </row>
    <row r="135" spans="1:10" x14ac:dyDescent="0.25">
      <c r="A135">
        <v>18</v>
      </c>
      <c r="B135" s="2">
        <v>15</v>
      </c>
      <c r="C135" s="2">
        <v>0.34089999999999998</v>
      </c>
      <c r="D135" s="2">
        <v>8</v>
      </c>
      <c r="E135" s="2">
        <v>0.33635900000000002</v>
      </c>
      <c r="F135" s="2">
        <v>0.32079999999999997</v>
      </c>
      <c r="G135">
        <v>-1.55587E-2</v>
      </c>
      <c r="H135">
        <v>1.55587E-2</v>
      </c>
    </row>
    <row r="136" spans="1:10" x14ac:dyDescent="0.25">
      <c r="A136">
        <v>19</v>
      </c>
      <c r="B136">
        <v>15</v>
      </c>
      <c r="C136">
        <v>0.33279999999999998</v>
      </c>
      <c r="D136">
        <v>10</v>
      </c>
      <c r="E136">
        <v>0.41526000000000002</v>
      </c>
      <c r="F136">
        <v>0.41820000000000002</v>
      </c>
      <c r="G136">
        <v>2.9404800000000001E-3</v>
      </c>
      <c r="H136">
        <v>2.9404800000000001E-3</v>
      </c>
    </row>
    <row r="137" spans="1:10" x14ac:dyDescent="0.25">
      <c r="A137">
        <v>20</v>
      </c>
      <c r="B137" s="2">
        <v>15</v>
      </c>
      <c r="C137" s="2">
        <v>0.34460000000000002</v>
      </c>
      <c r="D137" s="2">
        <v>8</v>
      </c>
      <c r="E137" s="2">
        <v>0.36649900000000002</v>
      </c>
      <c r="F137" s="2">
        <v>0.34410000000000002</v>
      </c>
      <c r="G137">
        <v>-2.2398700000000001E-2</v>
      </c>
      <c r="H137">
        <v>2.2398700000000001E-2</v>
      </c>
    </row>
    <row r="138" spans="1:10" x14ac:dyDescent="0.25">
      <c r="C138">
        <v>0.33903500139699999</v>
      </c>
      <c r="E138" s="5">
        <v>0.38683307468900002</v>
      </c>
      <c r="F138" s="3">
        <v>0.37002999782599999</v>
      </c>
      <c r="H138">
        <v>1.94500744343E-2</v>
      </c>
    </row>
    <row r="141" spans="1:10" x14ac:dyDescent="0.25">
      <c r="A141">
        <v>1</v>
      </c>
      <c r="B141" s="2">
        <v>16</v>
      </c>
      <c r="C141" s="2">
        <v>0.29730000000000001</v>
      </c>
      <c r="D141" s="2">
        <v>10</v>
      </c>
      <c r="E141" s="2">
        <v>0.41526000000000002</v>
      </c>
      <c r="F141" s="2">
        <v>0.39079999999999998</v>
      </c>
      <c r="G141">
        <v>-2.4459499999999999E-2</v>
      </c>
      <c r="H141">
        <v>2.4459499999999999E-2</v>
      </c>
      <c r="J141">
        <f>5/20</f>
        <v>0.25</v>
      </c>
    </row>
    <row r="142" spans="1:10" x14ac:dyDescent="0.25">
      <c r="A142">
        <v>2</v>
      </c>
      <c r="B142">
        <v>16</v>
      </c>
      <c r="C142">
        <v>0.33029999999999998</v>
      </c>
      <c r="D142">
        <v>11</v>
      </c>
      <c r="E142">
        <v>0.44741799999999998</v>
      </c>
      <c r="F142">
        <v>0.44740000000000002</v>
      </c>
      <c r="G142" s="1">
        <v>-1.7583399999999998E-5</v>
      </c>
      <c r="H142" s="1">
        <v>1.7583399999999998E-5</v>
      </c>
    </row>
    <row r="143" spans="1:10" x14ac:dyDescent="0.25">
      <c r="A143">
        <v>3</v>
      </c>
      <c r="B143">
        <v>16</v>
      </c>
      <c r="C143">
        <v>0.35959999999999998</v>
      </c>
      <c r="D143">
        <v>10</v>
      </c>
      <c r="E143">
        <v>0.40146799999999999</v>
      </c>
      <c r="F143">
        <v>0.41489999999999999</v>
      </c>
      <c r="G143">
        <v>1.34322E-2</v>
      </c>
      <c r="H143">
        <v>1.34322E-2</v>
      </c>
    </row>
    <row r="144" spans="1:10" x14ac:dyDescent="0.25">
      <c r="A144">
        <v>4</v>
      </c>
      <c r="B144">
        <v>16</v>
      </c>
      <c r="C144">
        <v>0.29970000000000002</v>
      </c>
      <c r="D144">
        <v>10</v>
      </c>
      <c r="E144">
        <v>0.40146799999999999</v>
      </c>
      <c r="F144">
        <v>0.41489999999999999</v>
      </c>
      <c r="G144">
        <v>1.34322E-2</v>
      </c>
      <c r="H144">
        <v>1.34322E-2</v>
      </c>
    </row>
    <row r="145" spans="1:8" x14ac:dyDescent="0.25">
      <c r="A145">
        <v>5</v>
      </c>
      <c r="B145">
        <v>16</v>
      </c>
      <c r="C145">
        <v>0.34470000000000001</v>
      </c>
      <c r="D145">
        <v>10</v>
      </c>
      <c r="E145">
        <v>0.40348200000000001</v>
      </c>
      <c r="F145">
        <v>0.41489999999999999</v>
      </c>
      <c r="G145">
        <v>1.1417500000000001E-2</v>
      </c>
      <c r="H145">
        <v>1.1417500000000001E-2</v>
      </c>
    </row>
    <row r="146" spans="1:8" x14ac:dyDescent="0.25">
      <c r="A146">
        <v>6</v>
      </c>
      <c r="B146">
        <v>16</v>
      </c>
      <c r="C146">
        <v>0.31509999999999999</v>
      </c>
      <c r="D146">
        <v>9</v>
      </c>
      <c r="E146">
        <v>0.361344</v>
      </c>
      <c r="F146">
        <v>0.39419999999999999</v>
      </c>
      <c r="G146">
        <v>3.2856099999999999E-2</v>
      </c>
      <c r="H146">
        <v>3.2856099999999999E-2</v>
      </c>
    </row>
    <row r="147" spans="1:8" x14ac:dyDescent="0.25">
      <c r="A147">
        <v>7</v>
      </c>
      <c r="B147">
        <v>16</v>
      </c>
      <c r="C147">
        <v>0.33910000000000001</v>
      </c>
      <c r="D147">
        <v>7</v>
      </c>
      <c r="E147">
        <v>0.31883499999999998</v>
      </c>
      <c r="F147">
        <v>0.31819999999999998</v>
      </c>
      <c r="G147">
        <v>-6.3523699999999998E-4</v>
      </c>
      <c r="H147">
        <v>6.3523699999999998E-4</v>
      </c>
    </row>
    <row r="148" spans="1:8" x14ac:dyDescent="0.25">
      <c r="A148">
        <v>8</v>
      </c>
      <c r="B148">
        <v>16</v>
      </c>
      <c r="C148">
        <v>0.33460000000000001</v>
      </c>
      <c r="D148">
        <v>10</v>
      </c>
      <c r="E148">
        <v>0.41526000000000002</v>
      </c>
      <c r="F148">
        <v>0.41489999999999999</v>
      </c>
      <c r="G148">
        <v>-3.5953500000000002E-4</v>
      </c>
      <c r="H148">
        <v>3.5953500000000002E-4</v>
      </c>
    </row>
    <row r="149" spans="1:8" x14ac:dyDescent="0.25">
      <c r="A149">
        <v>9</v>
      </c>
      <c r="B149" s="2">
        <v>16</v>
      </c>
      <c r="C149" s="2">
        <v>0.373</v>
      </c>
      <c r="D149" s="2">
        <v>11</v>
      </c>
      <c r="E149" s="2">
        <v>0.44741799999999998</v>
      </c>
      <c r="F149" s="2">
        <v>0.38440000000000002</v>
      </c>
      <c r="G149">
        <v>-6.3017599999999993E-2</v>
      </c>
      <c r="H149">
        <v>6.3017599999999993E-2</v>
      </c>
    </row>
    <row r="150" spans="1:8" x14ac:dyDescent="0.25">
      <c r="A150">
        <v>10</v>
      </c>
      <c r="B150">
        <v>16</v>
      </c>
      <c r="C150">
        <v>0.2903</v>
      </c>
      <c r="D150">
        <v>10</v>
      </c>
      <c r="E150">
        <v>0.41526000000000002</v>
      </c>
      <c r="F150">
        <v>0.40649999999999997</v>
      </c>
      <c r="G150">
        <v>-8.7594999999999999E-3</v>
      </c>
      <c r="H150">
        <v>8.7594999999999999E-3</v>
      </c>
    </row>
    <row r="151" spans="1:8" x14ac:dyDescent="0.25">
      <c r="A151">
        <v>11</v>
      </c>
      <c r="B151">
        <v>16</v>
      </c>
      <c r="C151">
        <v>0.31809999999999999</v>
      </c>
      <c r="D151">
        <v>11</v>
      </c>
      <c r="E151">
        <v>0.44741799999999998</v>
      </c>
      <c r="F151">
        <v>0.44740000000000002</v>
      </c>
      <c r="G151" s="1">
        <v>-1.7613199999999999E-5</v>
      </c>
      <c r="H151" s="1">
        <v>1.7613199999999999E-5</v>
      </c>
    </row>
    <row r="152" spans="1:8" x14ac:dyDescent="0.25">
      <c r="A152">
        <v>12</v>
      </c>
      <c r="B152">
        <v>16</v>
      </c>
      <c r="C152">
        <v>0.3427</v>
      </c>
      <c r="D152">
        <v>10</v>
      </c>
      <c r="E152">
        <v>0.40348200000000001</v>
      </c>
      <c r="F152">
        <v>0.41489999999999999</v>
      </c>
      <c r="G152">
        <v>1.1417500000000001E-2</v>
      </c>
      <c r="H152">
        <v>1.1417500000000001E-2</v>
      </c>
    </row>
    <row r="153" spans="1:8" x14ac:dyDescent="0.25">
      <c r="A153">
        <v>13</v>
      </c>
      <c r="B153">
        <v>16</v>
      </c>
      <c r="C153">
        <v>0.32569999999999999</v>
      </c>
      <c r="D153">
        <v>9</v>
      </c>
      <c r="E153">
        <v>0.37637100000000001</v>
      </c>
      <c r="F153">
        <v>0.3851</v>
      </c>
      <c r="G153">
        <v>8.7292499999999992E-3</v>
      </c>
      <c r="H153">
        <v>8.7292499999999992E-3</v>
      </c>
    </row>
    <row r="154" spans="1:8" x14ac:dyDescent="0.25">
      <c r="A154">
        <v>14</v>
      </c>
      <c r="B154">
        <v>16</v>
      </c>
      <c r="C154">
        <v>0.32519999999999999</v>
      </c>
      <c r="D154">
        <v>9</v>
      </c>
      <c r="E154">
        <v>0.37637100000000001</v>
      </c>
      <c r="F154">
        <v>0.38419999999999999</v>
      </c>
      <c r="G154">
        <v>7.8292499999999994E-3</v>
      </c>
      <c r="H154">
        <v>7.8292499999999994E-3</v>
      </c>
    </row>
    <row r="155" spans="1:8" x14ac:dyDescent="0.25">
      <c r="A155">
        <v>15</v>
      </c>
      <c r="B155" s="2">
        <v>16</v>
      </c>
      <c r="C155" s="2">
        <v>0.31369999999999998</v>
      </c>
      <c r="D155" s="2">
        <v>9</v>
      </c>
      <c r="E155" s="2">
        <v>0.37637100000000001</v>
      </c>
      <c r="F155" s="2">
        <v>0.30320000000000003</v>
      </c>
      <c r="G155">
        <v>-7.3170799999999994E-2</v>
      </c>
      <c r="H155">
        <v>7.3170799999999994E-2</v>
      </c>
    </row>
    <row r="156" spans="1:8" x14ac:dyDescent="0.25">
      <c r="A156">
        <v>16</v>
      </c>
      <c r="B156">
        <v>16</v>
      </c>
      <c r="C156">
        <v>0.3387</v>
      </c>
      <c r="D156">
        <v>10</v>
      </c>
      <c r="E156">
        <v>0.40348200000000001</v>
      </c>
      <c r="F156">
        <v>0.40350000000000003</v>
      </c>
      <c r="G156" s="1">
        <v>1.75238E-5</v>
      </c>
      <c r="H156" s="1">
        <v>1.75238E-5</v>
      </c>
    </row>
    <row r="157" spans="1:8" x14ac:dyDescent="0.25">
      <c r="A157">
        <v>17</v>
      </c>
      <c r="B157">
        <v>16</v>
      </c>
      <c r="C157">
        <v>0.29189999999999999</v>
      </c>
      <c r="D157">
        <v>9</v>
      </c>
      <c r="E157">
        <v>0.372062</v>
      </c>
      <c r="F157">
        <v>0.38119999999999998</v>
      </c>
      <c r="G157">
        <v>9.1378699999999993E-3</v>
      </c>
      <c r="H157">
        <v>9.1378699999999993E-3</v>
      </c>
    </row>
    <row r="158" spans="1:8" x14ac:dyDescent="0.25">
      <c r="A158">
        <v>18</v>
      </c>
      <c r="B158" s="2">
        <v>16</v>
      </c>
      <c r="C158" s="2">
        <v>0.30070000000000002</v>
      </c>
      <c r="D158" s="2">
        <v>10</v>
      </c>
      <c r="E158" s="2">
        <v>0.41526000000000002</v>
      </c>
      <c r="F158" s="2">
        <v>0.33850000000000002</v>
      </c>
      <c r="G158">
        <v>-7.6759499999999994E-2</v>
      </c>
      <c r="H158">
        <v>7.6759499999999994E-2</v>
      </c>
    </row>
    <row r="159" spans="1:8" x14ac:dyDescent="0.25">
      <c r="A159">
        <v>19</v>
      </c>
      <c r="B159" s="2">
        <v>16</v>
      </c>
      <c r="C159" s="2">
        <v>0.35970000000000002</v>
      </c>
      <c r="D159" s="2">
        <v>11</v>
      </c>
      <c r="E159" s="2">
        <v>0.44741799999999998</v>
      </c>
      <c r="F159" s="2">
        <v>0.39410000000000001</v>
      </c>
      <c r="G159">
        <v>-5.33176E-2</v>
      </c>
      <c r="H159">
        <v>5.33176E-2</v>
      </c>
    </row>
    <row r="160" spans="1:8" x14ac:dyDescent="0.25">
      <c r="A160">
        <v>20</v>
      </c>
      <c r="B160">
        <v>16</v>
      </c>
      <c r="C160">
        <v>0.28660000000000002</v>
      </c>
      <c r="D160">
        <v>9</v>
      </c>
      <c r="E160">
        <v>0.37404999999999999</v>
      </c>
      <c r="F160">
        <v>0.37469999999999998</v>
      </c>
      <c r="G160">
        <v>6.50346E-4</v>
      </c>
      <c r="H160">
        <v>6.50346E-4</v>
      </c>
    </row>
    <row r="161" spans="3:8" x14ac:dyDescent="0.25">
      <c r="C161">
        <v>0.32433500289900002</v>
      </c>
      <c r="E161" s="5">
        <v>0.40097473710800002</v>
      </c>
      <c r="F161" s="3">
        <v>0.39139500260400001</v>
      </c>
      <c r="H161">
        <v>2.0471711456800001E-2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EF36-C3A4-4098-B2A6-99F8F022947B}">
  <dimension ref="B2:F8"/>
  <sheetViews>
    <sheetView workbookViewId="0">
      <selection activeCell="C7" sqref="C7:F7"/>
    </sheetView>
  </sheetViews>
  <sheetFormatPr defaultRowHeight="15" x14ac:dyDescent="0.25"/>
  <sheetData>
    <row r="2" spans="2:6" ht="15.75" thickBot="1" x14ac:dyDescent="0.3">
      <c r="B2">
        <v>10</v>
      </c>
      <c r="C2" s="5">
        <v>0.40907499641200001</v>
      </c>
      <c r="E2">
        <v>0.29975913316000002</v>
      </c>
      <c r="F2" s="3">
        <v>0.281874997914</v>
      </c>
    </row>
    <row r="3" spans="2:6" ht="15.75" thickBot="1" x14ac:dyDescent="0.3">
      <c r="B3" s="6">
        <v>11</v>
      </c>
      <c r="C3" s="7">
        <v>0.41825000345699997</v>
      </c>
      <c r="D3" s="8"/>
      <c r="E3" s="8">
        <v>0.31315814405699999</v>
      </c>
      <c r="F3" s="9">
        <v>0.28745000138900001</v>
      </c>
    </row>
    <row r="4" spans="2:6" x14ac:dyDescent="0.25">
      <c r="B4">
        <v>12</v>
      </c>
      <c r="C4" s="5">
        <v>0.413560000062</v>
      </c>
      <c r="E4">
        <v>0.31534970849799998</v>
      </c>
      <c r="F4" s="3">
        <v>0.29486000090800002</v>
      </c>
    </row>
    <row r="5" spans="2:6" x14ac:dyDescent="0.25">
      <c r="B5">
        <v>13</v>
      </c>
      <c r="C5" s="5">
        <v>0.39128499925100002</v>
      </c>
      <c r="E5">
        <v>0.32423716783500001</v>
      </c>
      <c r="F5" s="3">
        <v>0.31743999868599998</v>
      </c>
    </row>
    <row r="6" spans="2:6" x14ac:dyDescent="0.25">
      <c r="B6">
        <v>14</v>
      </c>
      <c r="C6" s="5">
        <v>0.36403999924699998</v>
      </c>
      <c r="E6">
        <v>0.34604403674599998</v>
      </c>
      <c r="F6" s="3">
        <v>0.33811500221500002</v>
      </c>
    </row>
    <row r="7" spans="2:6" x14ac:dyDescent="0.25">
      <c r="B7">
        <v>15</v>
      </c>
      <c r="C7">
        <v>0.33903500139699999</v>
      </c>
      <c r="E7" s="5">
        <v>0.38683307468900002</v>
      </c>
      <c r="F7" s="3">
        <v>0.37002999782599999</v>
      </c>
    </row>
    <row r="8" spans="2:6" x14ac:dyDescent="0.25">
      <c r="B8">
        <v>16</v>
      </c>
      <c r="C8">
        <v>0.32433500289900002</v>
      </c>
      <c r="E8" s="5">
        <v>0.40097473710800002</v>
      </c>
      <c r="F8" s="3">
        <v>0.39139500260400001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silhscore_comparison_vsm_adapti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Adhi Nurilham</cp:lastModifiedBy>
  <dcterms:created xsi:type="dcterms:W3CDTF">2018-04-13T09:33:14Z</dcterms:created>
  <dcterms:modified xsi:type="dcterms:W3CDTF">2018-04-15T08:56:29Z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2d247189-3375-40c7-aa7a-589ddd09d093</vt:lpwstr>
  </property>
</Properties>
</file>