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cc/Code/sec_gate/IoT_Sec_Gateway/tests/Raspi_Data/"/>
    </mc:Choice>
  </mc:AlternateContent>
  <xr:revisionPtr revIDLastSave="0" documentId="13_ncr:1_{AF6804E4-3254-0548-AE3A-7B0D34A69D98}" xr6:coauthVersionLast="31" xr6:coauthVersionMax="31" xr10:uidLastSave="{00000000-0000-0000-0000-000000000000}"/>
  <bookViews>
    <workbookView xWindow="13380" yWindow="1300" windowWidth="15420" windowHeight="16040" xr2:uid="{B98A8026-1AF1-7349-93E5-9B339C981849}"/>
  </bookViews>
  <sheets>
    <sheet name="Summary_8Apr" sheetId="1" r:id="rId1"/>
    <sheet name="Click" sheetId="12" r:id="rId2"/>
    <sheet name="No Container" sheetId="11" r:id="rId3"/>
  </sheets>
  <definedNames>
    <definedName name="output" localSheetId="2">'No Container'!$A$1:$E$8</definedName>
    <definedName name="output_1" localSheetId="1">Click!$A$1:$E$8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B5" i="1"/>
  <c r="B6" i="1"/>
  <c r="B7" i="1"/>
  <c r="B8" i="1"/>
  <c r="B9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4AC8AD-2816-334D-B451-C3068D34CEBA}" name="output" type="6" refreshedVersion="6" background="1" saveData="1">
    <textPr codePage="10000" sourceFile="/Users/mattmcc/Code/sec_gate/IoT_Sec_Gateway/tests/Raspi_Data/no_cont/output.csv" comma="1">
      <textFields count="5">
        <textField/>
        <textField/>
        <textField/>
        <textField/>
        <textField/>
      </textFields>
    </textPr>
  </connection>
  <connection id="2" xr16:uid="{457BEBCE-D981-6840-9DBA-F76D5292593C}" name="output1" type="6" refreshedVersion="6" background="1" saveData="1">
    <textPr codePage="10000" sourceFile="/Users/mattmcc/Code/sec_gate/IoT_Sec_Gateway/tests/Raspi_Data/click/outpu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<sst xmlns="http://schemas.openxmlformats.org/spreadsheetml/2006/main" count="50" uniqueCount="26">
  <si>
    <t>max</t>
  </si>
  <si>
    <t>no_cont</t>
  </si>
  <si>
    <t>Average RTT (in ms)</t>
  </si>
  <si>
    <t>Container</t>
  </si>
  <si>
    <t>Number of Ping Paths</t>
  </si>
  <si>
    <t>No Container</t>
  </si>
  <si>
    <t>Docker Bridge</t>
  </si>
  <si>
    <t>Click Bridge</t>
  </si>
  <si>
    <t>Snort (single Rule)</t>
  </si>
  <si>
    <t>Snort (Community Rules)</t>
  </si>
  <si>
    <t>click</t>
  </si>
  <si>
    <t>Notes:</t>
  </si>
  <si>
    <t>Tests were run starting with smallest number of containers and increasing</t>
  </si>
  <si>
    <t>Tests used using fping command to generate a total of 3,200 ping requests evenly distributed across all IP addresses with containers</t>
  </si>
  <si>
    <t>folder</t>
  </si>
  <si>
    <t># of cont</t>
  </si>
  <si>
    <t>average</t>
  </si>
  <si>
    <t>min</t>
  </si>
  <si>
    <t>raw1</t>
  </si>
  <si>
    <t>raw2</t>
  </si>
  <si>
    <t>raw4</t>
  </si>
  <si>
    <t>raw8</t>
  </si>
  <si>
    <t>raw16</t>
  </si>
  <si>
    <t>raw32</t>
  </si>
  <si>
    <t>raw64</t>
  </si>
  <si>
    <t>Data invalid. Had parameter to send new request after 20ms, which lost significant amounts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</si>
</sst>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5146283320089"/>
          <c:y val="5.0925925925925923E-2"/>
          <c:w val="0.83098348944913991"/>
          <c:h val="0.788563981495380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Summary_8Apr!$B$3</c:f>
              <c:strCache>
                <c:ptCount val="1"/>
                <c:pt idx="0">
                  <c:v>No Container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Summary_8Apr!$A$4:$A$9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Summary_8Apr!$B$4:$B$9</c:f>
              <c:numCache>
                <c:formatCode>General</c:formatCode>
                <c:ptCount val="6"/>
                <c:pt idx="0">
                  <c:v>6.02</c:v>
                </c:pt>
                <c:pt idx="1">
                  <c:v>5.89</c:v>
                </c:pt>
                <c:pt idx="2">
                  <c:v>6.61</c:v>
                </c:pt>
                <c:pt idx="3">
                  <c:v>4.3499999999999996</c:v>
                </c:pt>
                <c:pt idx="4">
                  <c:v>3.77</c:v>
                </c:pt>
                <c:pt idx="5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4-114F-805E-C3212F990C38}"/>
            </c:ext>
          </c:extLst>
        </c:ser>
        <c:ser>
          <c:idx val="1"/>
          <c:order val="1"/>
          <c:tx>
            <c:strRef>
              <c:f>Summary_8Apr!$C$3</c:f>
              <c:strCache>
                <c:ptCount val="1"/>
                <c:pt idx="0">
                  <c:v>Docker 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Summary_8Apr!$A$4:$A$10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Summary_8Apr!$C$4:$C$10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4-114F-805E-C3212F990C38}"/>
            </c:ext>
          </c:extLst>
        </c:ser>
        <c:ser>
          <c:idx val="2"/>
          <c:order val="2"/>
          <c:tx>
            <c:strRef>
              <c:f>Summary_8Apr!$D$3</c:f>
              <c:strCache>
                <c:ptCount val="1"/>
                <c:pt idx="0">
                  <c:v>Click Bridge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Summary_8Apr!$A$4:$A$9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Summary_8Apr!$D$4:$D$9</c:f>
              <c:numCache>
                <c:formatCode>General</c:formatCode>
                <c:ptCount val="6"/>
                <c:pt idx="0">
                  <c:v>6.39</c:v>
                </c:pt>
                <c:pt idx="1">
                  <c:v>9.19</c:v>
                </c:pt>
                <c:pt idx="2">
                  <c:v>5.57</c:v>
                </c:pt>
                <c:pt idx="3">
                  <c:v>7.03</c:v>
                </c:pt>
                <c:pt idx="4">
                  <c:v>4.08</c:v>
                </c:pt>
                <c:pt idx="5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94-114F-805E-C3212F990C38}"/>
            </c:ext>
          </c:extLst>
        </c:ser>
        <c:ser>
          <c:idx val="3"/>
          <c:order val="3"/>
          <c:tx>
            <c:strRef>
              <c:f>Summary_8Apr!$E$3</c:f>
              <c:strCache>
                <c:ptCount val="1"/>
                <c:pt idx="0">
                  <c:v>Snort (single Rule)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(Summary_8Apr!$A$4:$A$6,Summary_8Apr!$A$10)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64</c:v>
                </c:pt>
              </c:numCache>
            </c:numRef>
          </c:xVal>
          <c:yVal>
            <c:numRef>
              <c:f>(Summary_8Apr!$E$4:$E$6,Summary_8Apr!$E$10)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94-114F-805E-C3212F990C38}"/>
            </c:ext>
          </c:extLst>
        </c:ser>
        <c:ser>
          <c:idx val="4"/>
          <c:order val="4"/>
          <c:tx>
            <c:strRef>
              <c:f>Summary_8Apr!$F$3</c:f>
              <c:strCache>
                <c:ptCount val="1"/>
                <c:pt idx="0">
                  <c:v>Snort (Community Rules)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Summary_8Apr!$F$4:$F$5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94-114F-805E-C3212F99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03920"/>
        <c:axId val="1087729264"/>
      </c:scatterChart>
      <c:valAx>
        <c:axId val="1107903920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Containers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29264"/>
        <c:crosses val="autoZero"/>
        <c:crossBetween val="midCat"/>
        <c:majorUnit val="8"/>
      </c:valAx>
      <c:valAx>
        <c:axId val="10877292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12170611701063"/>
          <c:y val="5.008065066390098E-2"/>
          <c:w val="0.38433319688249978"/>
          <c:h val="0.295285143083284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11</xdr:row>
      <xdr:rowOff>44450</xdr:rowOff>
    </xdr:from>
    <xdr:to>
      <xdr:col>8</xdr:col>
      <xdr:colOff>419100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3F4C-FEB4-7B40-8236-488624913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3A0D39B8-82C7-5A4A-AA86-1C87814A46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EA8F1B6F-426E-CA47-B476-B9D6E04263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88A9-6B1F-4A49-BCEC-664497790D92}">
  <dimension ref="A1:H36"/>
  <sheetViews>
    <sheetView tabSelected="1" workbookViewId="0">
      <selection activeCell="J6" sqref="J6"/>
    </sheetView>
  </sheetViews>
  <sheetFormatPr baseColWidth="10" defaultRowHeight="16" x14ac:dyDescent="0.2"/>
  <sheetData>
    <row r="1" spans="1:8" x14ac:dyDescent="0.2">
      <c r="A1" t="s">
        <v>2</v>
      </c>
    </row>
    <row r="2" spans="1:8" x14ac:dyDescent="0.2">
      <c r="B2" s="1" t="s">
        <v>3</v>
      </c>
      <c r="C2" s="1"/>
      <c r="D2" s="1"/>
      <c r="E2" s="1"/>
      <c r="F2" s="1"/>
      <c r="G2" s="1"/>
      <c r="H2" s="1"/>
    </row>
    <row r="3" spans="1:8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2">
      <c r="A4">
        <v>1</v>
      </c>
      <c r="B4">
        <f>'No Container'!C2</f>
        <v>6.02</v>
      </c>
      <c r="D4">
        <f>Click!C2</f>
        <v>6.39</v>
      </c>
    </row>
    <row r="5" spans="1:8" x14ac:dyDescent="0.2">
      <c r="A5">
        <v>2</v>
      </c>
      <c r="B5">
        <f>'No Container'!C3</f>
        <v>5.89</v>
      </c>
      <c r="D5">
        <f>Click!C3</f>
        <v>9.19</v>
      </c>
    </row>
    <row r="6" spans="1:8" x14ac:dyDescent="0.2">
      <c r="A6">
        <v>4</v>
      </c>
      <c r="B6">
        <f>'No Container'!C4</f>
        <v>6.61</v>
      </c>
      <c r="D6">
        <f>Click!C4</f>
        <v>5.57</v>
      </c>
    </row>
    <row r="7" spans="1:8" x14ac:dyDescent="0.2">
      <c r="A7">
        <v>8</v>
      </c>
      <c r="B7">
        <f>'No Container'!C5</f>
        <v>4.3499999999999996</v>
      </c>
      <c r="D7">
        <f>Click!C5</f>
        <v>7.03</v>
      </c>
    </row>
    <row r="8" spans="1:8" x14ac:dyDescent="0.2">
      <c r="A8">
        <v>16</v>
      </c>
      <c r="B8">
        <f>'No Container'!C6</f>
        <v>3.77</v>
      </c>
      <c r="D8">
        <f>Click!C6</f>
        <v>4.08</v>
      </c>
    </row>
    <row r="9" spans="1:8" x14ac:dyDescent="0.2">
      <c r="A9">
        <v>32</v>
      </c>
      <c r="B9">
        <f>'No Container'!C7</f>
        <v>7.92</v>
      </c>
      <c r="D9">
        <f>Click!C7</f>
        <v>5.76</v>
      </c>
    </row>
    <row r="10" spans="1:8" x14ac:dyDescent="0.2">
      <c r="A10">
        <v>64</v>
      </c>
    </row>
    <row r="33" spans="1:1" x14ac:dyDescent="0.2">
      <c r="A33" t="s">
        <v>11</v>
      </c>
    </row>
    <row r="34" spans="1:1" x14ac:dyDescent="0.2">
      <c r="A34" t="s">
        <v>12</v>
      </c>
    </row>
    <row r="35" spans="1:1" x14ac:dyDescent="0.2">
      <c r="A35" t="s">
        <v>13</v>
      </c>
    </row>
    <row r="36" spans="1:1" x14ac:dyDescent="0.2">
      <c r="A36" t="s">
        <v>25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32BB-236F-854E-A845-216BA7116E5F}">
  <dimension ref="A1:E8"/>
  <sheetViews>
    <sheetView workbookViewId="0"/>
  </sheetViews>
  <sheetFormatPr baseColWidth="10" defaultRowHeight="16" x14ac:dyDescent="0.2"/>
  <cols>
    <col min="1" max="1" width="6" bestFit="1" customWidth="1"/>
    <col min="2" max="2" width="8.33203125" bestFit="1" customWidth="1"/>
    <col min="3" max="3" width="7.6640625" bestFit="1" customWidth="1"/>
    <col min="4" max="5" width="5.1640625" bestFit="1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0</v>
      </c>
    </row>
    <row r="2" spans="1:5" x14ac:dyDescent="0.2">
      <c r="A2" t="s">
        <v>10</v>
      </c>
      <c r="B2" t="s">
        <v>18</v>
      </c>
      <c r="C2">
        <v>6.39</v>
      </c>
      <c r="D2">
        <v>1.81</v>
      </c>
      <c r="E2">
        <v>97.3</v>
      </c>
    </row>
    <row r="3" spans="1:5" x14ac:dyDescent="0.2">
      <c r="A3" t="s">
        <v>10</v>
      </c>
      <c r="B3" t="s">
        <v>19</v>
      </c>
      <c r="C3">
        <v>9.19</v>
      </c>
      <c r="D3">
        <v>1.68</v>
      </c>
      <c r="E3">
        <v>148</v>
      </c>
    </row>
    <row r="4" spans="1:5" x14ac:dyDescent="0.2">
      <c r="A4" t="s">
        <v>10</v>
      </c>
      <c r="B4" t="s">
        <v>20</v>
      </c>
      <c r="C4">
        <v>5.57</v>
      </c>
      <c r="D4">
        <v>1.56</v>
      </c>
      <c r="E4">
        <v>207</v>
      </c>
    </row>
    <row r="5" spans="1:5" x14ac:dyDescent="0.2">
      <c r="A5" t="s">
        <v>10</v>
      </c>
      <c r="B5" t="s">
        <v>21</v>
      </c>
      <c r="C5">
        <v>7.03</v>
      </c>
      <c r="D5">
        <v>1.65</v>
      </c>
      <c r="E5">
        <v>425</v>
      </c>
    </row>
    <row r="6" spans="1:5" x14ac:dyDescent="0.2">
      <c r="A6" t="s">
        <v>10</v>
      </c>
      <c r="B6" t="s">
        <v>22</v>
      </c>
      <c r="C6">
        <v>4.08</v>
      </c>
      <c r="D6">
        <v>1.53</v>
      </c>
      <c r="E6">
        <v>164</v>
      </c>
    </row>
    <row r="7" spans="1:5" x14ac:dyDescent="0.2">
      <c r="A7" t="s">
        <v>10</v>
      </c>
      <c r="B7" t="s">
        <v>23</v>
      </c>
      <c r="C7">
        <v>5.76</v>
      </c>
      <c r="D7">
        <v>1.57</v>
      </c>
      <c r="E7">
        <v>43.8</v>
      </c>
    </row>
    <row r="8" spans="1:5" x14ac:dyDescent="0.2">
      <c r="A8" t="s">
        <v>10</v>
      </c>
      <c r="B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10D9-E5B2-874A-A91F-A8610CF60C13}">
  <dimension ref="A1:E8"/>
  <sheetViews>
    <sheetView workbookViewId="0">
      <selection activeCell="B12" sqref="B12"/>
    </sheetView>
  </sheetViews>
  <sheetFormatPr baseColWidth="10" defaultRowHeight="16" x14ac:dyDescent="0.2"/>
  <cols>
    <col min="1" max="1" width="7.6640625" bestFit="1" customWidth="1"/>
    <col min="2" max="2" width="8.33203125" bestFit="1" customWidth="1"/>
    <col min="3" max="3" width="7.6640625" bestFit="1" customWidth="1"/>
    <col min="4" max="5" width="5.1640625" bestFit="1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0</v>
      </c>
    </row>
    <row r="2" spans="1:5" x14ac:dyDescent="0.2">
      <c r="A2" t="s">
        <v>1</v>
      </c>
      <c r="B2" t="s">
        <v>18</v>
      </c>
      <c r="C2">
        <v>6.02</v>
      </c>
      <c r="D2">
        <v>1.96</v>
      </c>
      <c r="E2">
        <v>47.4</v>
      </c>
    </row>
    <row r="3" spans="1:5" x14ac:dyDescent="0.2">
      <c r="A3" t="s">
        <v>1</v>
      </c>
      <c r="B3" t="s">
        <v>19</v>
      </c>
      <c r="C3">
        <v>5.89</v>
      </c>
      <c r="D3">
        <v>1.4</v>
      </c>
      <c r="E3">
        <v>99</v>
      </c>
    </row>
    <row r="4" spans="1:5" x14ac:dyDescent="0.2">
      <c r="A4" t="s">
        <v>1</v>
      </c>
      <c r="B4" t="s">
        <v>20</v>
      </c>
      <c r="C4">
        <v>6.61</v>
      </c>
      <c r="D4">
        <v>1.55</v>
      </c>
      <c r="E4">
        <v>182</v>
      </c>
    </row>
    <row r="5" spans="1:5" x14ac:dyDescent="0.2">
      <c r="A5" t="s">
        <v>1</v>
      </c>
      <c r="B5" t="s">
        <v>21</v>
      </c>
      <c r="C5">
        <v>4.3499999999999996</v>
      </c>
      <c r="D5">
        <v>1.59</v>
      </c>
      <c r="E5">
        <v>53.6</v>
      </c>
    </row>
    <row r="6" spans="1:5" x14ac:dyDescent="0.2">
      <c r="A6" t="s">
        <v>1</v>
      </c>
      <c r="B6" t="s">
        <v>22</v>
      </c>
      <c r="C6">
        <v>3.77</v>
      </c>
      <c r="D6">
        <v>1.56</v>
      </c>
      <c r="E6">
        <v>52.8</v>
      </c>
    </row>
    <row r="7" spans="1:5" x14ac:dyDescent="0.2">
      <c r="A7" t="s">
        <v>1</v>
      </c>
      <c r="B7" t="s">
        <v>23</v>
      </c>
      <c r="C7">
        <v>7.92</v>
      </c>
      <c r="D7">
        <v>1.86</v>
      </c>
      <c r="E7">
        <v>240</v>
      </c>
    </row>
    <row r="8" spans="1:5" x14ac:dyDescent="0.2">
      <c r="A8" t="s">
        <v>1</v>
      </c>
      <c r="B8" t="s">
        <v>24</v>
      </c>
      <c r="C8">
        <v>17</v>
      </c>
      <c r="D8">
        <v>1.58</v>
      </c>
      <c r="E8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Summary_8Apr</vt:lpstr>
      <vt:lpstr>Click</vt:lpstr>
      <vt:lpstr>No Container</vt:lpstr>
      <vt:lpstr>'No Container'!output</vt:lpstr>
      <vt:lpstr>Click!output_1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mmccorm1</dc:creator>
  <cp:lastModifiedBy>mmccorm1</cp:lastModifiedBy>
  <dcterms:created xsi:type="dcterms:W3CDTF">2018-04-03T01:22:42Z</dcterms:created>
  <dcterms:modified xsi:type="dcterms:W3CDTF">2018-04-10T15:41:09Z</dcterms:modified>
</cp:coreProperties>
</file>