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dho6298_colorado_edu/Documents/FALL 2025/Machine Learning in ME/Project 3/NASA Turbofan Jet Engine Data Set/"/>
    </mc:Choice>
  </mc:AlternateContent>
  <xr:revisionPtr revIDLastSave="0" documentId="8_{EE370BA7-6289-4824-A64F-F3BDBD0B7FEE}" xr6:coauthVersionLast="47" xr6:coauthVersionMax="47" xr10:uidLastSave="{00000000-0000-0000-0000-000000000000}"/>
  <bookViews>
    <workbookView xWindow="-108" yWindow="-108" windowWidth="23256" windowHeight="13896" activeTab="1" xr2:uid="{58C8AEEC-90F2-4071-8463-AEB6328A2582}"/>
  </bookViews>
  <sheets>
    <sheet name="SNN" sheetId="1" r:id="rId1"/>
    <sheet name="RN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3" l="1"/>
  <c r="J24" i="3"/>
  <c r="I24" i="3"/>
  <c r="F24" i="3"/>
  <c r="H24" i="3"/>
  <c r="G24" i="3"/>
  <c r="E24" i="3"/>
  <c r="D24" i="3"/>
  <c r="C24" i="3"/>
  <c r="B24" i="3"/>
  <c r="Q26" i="1"/>
  <c r="O26" i="1"/>
  <c r="M26" i="1"/>
  <c r="K26" i="1"/>
  <c r="J26" i="1"/>
  <c r="I26" i="1"/>
  <c r="H26" i="1"/>
  <c r="G26" i="1"/>
  <c r="F26" i="1"/>
  <c r="E26" i="1"/>
  <c r="D26" i="1"/>
  <c r="C26" i="1"/>
  <c r="B26" i="1"/>
</calcChain>
</file>

<file path=xl/sharedStrings.xml><?xml version="1.0" encoding="utf-8"?>
<sst xmlns="http://schemas.openxmlformats.org/spreadsheetml/2006/main" count="105" uniqueCount="61">
  <si>
    <t>MAE:</t>
  </si>
  <si>
    <t>Summary Statistics for 8 Engines with Lowest Final RUL:</t>
  </si>
  <si>
    <t>Engine 34</t>
  </si>
  <si>
    <t>Engine 31</t>
  </si>
  <si>
    <t>Engine 81</t>
  </si>
  <si>
    <t>Engine 82</t>
  </si>
  <si>
    <t xml:space="preserve">Engine 42 </t>
  </si>
  <si>
    <t xml:space="preserve">Engine 76 </t>
  </si>
  <si>
    <t xml:space="preserve">Engine 35 </t>
  </si>
  <si>
    <t>Hidden Layers:</t>
  </si>
  <si>
    <t>h1:</t>
  </si>
  <si>
    <t xml:space="preserve">h2: </t>
  </si>
  <si>
    <t>epochs:</t>
  </si>
  <si>
    <t>Learning Rate</t>
  </si>
  <si>
    <t>Activation Function</t>
  </si>
  <si>
    <t>GELU</t>
  </si>
  <si>
    <t>Final Loss:</t>
  </si>
  <si>
    <t>h3:</t>
  </si>
  <si>
    <t>h4:</t>
  </si>
  <si>
    <t>Engine 68</t>
  </si>
  <si>
    <t>NN1</t>
  </si>
  <si>
    <t>NN2</t>
  </si>
  <si>
    <t>NN3</t>
  </si>
  <si>
    <t>NN4</t>
  </si>
  <si>
    <t>avg</t>
  </si>
  <si>
    <t>Dropout</t>
  </si>
  <si>
    <t>Batch Normalization</t>
  </si>
  <si>
    <t>BN</t>
  </si>
  <si>
    <t>ReLU</t>
  </si>
  <si>
    <t>NN5</t>
  </si>
  <si>
    <t>NN6</t>
  </si>
  <si>
    <t>NN7</t>
  </si>
  <si>
    <t>NN8</t>
  </si>
  <si>
    <t>NN9</t>
  </si>
  <si>
    <t>NN10</t>
  </si>
  <si>
    <t>Set 1</t>
  </si>
  <si>
    <t>Set 2</t>
  </si>
  <si>
    <t>Set 3</t>
  </si>
  <si>
    <t>Set 4</t>
  </si>
  <si>
    <t>SET 3</t>
  </si>
  <si>
    <t>SET 4</t>
  </si>
  <si>
    <t>Hidden Layers</t>
  </si>
  <si>
    <t>Hidden Layer Size</t>
  </si>
  <si>
    <t>Sequence Length</t>
  </si>
  <si>
    <t>Epochs</t>
  </si>
  <si>
    <t>Test Loss</t>
  </si>
  <si>
    <t>Test MAE</t>
  </si>
  <si>
    <t>RNN1</t>
  </si>
  <si>
    <t>RNN2</t>
  </si>
  <si>
    <t>RNN3</t>
  </si>
  <si>
    <t>RNN4</t>
  </si>
  <si>
    <t>RNN5</t>
  </si>
  <si>
    <t>RNN6</t>
  </si>
  <si>
    <t>RNN7</t>
  </si>
  <si>
    <t>RNN8</t>
  </si>
  <si>
    <t>RNN9</t>
  </si>
  <si>
    <t>RNN10</t>
  </si>
  <si>
    <t>RNN 5</t>
  </si>
  <si>
    <t>n/a</t>
  </si>
  <si>
    <t>RNN 1</t>
  </si>
  <si>
    <t>RNN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</si>
</sst>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D1D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0" fillId="2" borderId="0" xfId="0" applyFont="1" applyFill="1" applyAlignment="1">
      <alignment horizontal="right"/>
    </xf>
    <xf numFmtId="0" fontId="1" fillId="0" borderId="0" xfId="0" applyFont="1" applyAlignment="1">
      <alignment horizontal="right" vertical="center"/>
    </xf>
    <xf numFmtId="0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0" fillId="2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0" fillId="3" borderId="0" xfId="0" applyFont="1" applyFill="1" applyAlignment="1">
      <alignment horizontal="right"/>
    </xf>
    <xf numFmtId="0" fontId="0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0" fillId="0" borderId="0" xfId="0" applyFill="1"/>
    <xf numFmtId="0" fontId="0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5" Type="http://schemas.openxmlformats.org/officeDocument/2006/relationships/image" Target="../media/image2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8</xdr:col>
      <xdr:colOff>161003</xdr:colOff>
      <xdr:row>44</xdr:row>
      <xdr:rowOff>50698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5E587E-1044-6697-5795-FB204BF17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24500"/>
          <a:ext cx="5943600" cy="3000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8</xdr:col>
      <xdr:colOff>161003</xdr:colOff>
      <xdr:row>61</xdr:row>
      <xdr:rowOff>50697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89BEE7-FB40-54BB-3EC7-6E8DE5DA0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58532"/>
          <a:ext cx="5943600" cy="30003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18</xdr:col>
      <xdr:colOff>468262</xdr:colOff>
      <xdr:row>44</xdr:row>
      <xdr:rowOff>50698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B642C5-9510-D850-6D95-B03CD147C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90968" y="5524500"/>
          <a:ext cx="5943600" cy="30003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18</xdr:col>
      <xdr:colOff>468262</xdr:colOff>
      <xdr:row>61</xdr:row>
      <xdr:rowOff>50697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905B14-FE65-2FD2-D5D5-901A4DC8B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90968" y="8658532"/>
          <a:ext cx="5943600" cy="3000375"/>
        </a:xfrm>
        <a:prstGeom prst="rect">
          <a:avLst/>
        </a:prstGeom>
      </xdr:spPr>
    </xdr:pic>
    <xdr:clientData/>
  </xdr:twoCellAnchor>
  <xdr:twoCellAnchor editAs="oneCell">
    <xdr:from>
      <xdr:col>18</xdr:col>
      <xdr:colOff>608371</xdr:colOff>
      <xdr:row>28</xdr:row>
      <xdr:rowOff>0</xdr:rowOff>
    </xdr:from>
    <xdr:to>
      <xdr:col>28</xdr:col>
      <xdr:colOff>468261</xdr:colOff>
      <xdr:row>44</xdr:row>
      <xdr:rowOff>50698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0849509-10DD-81F1-B9B0-FA9A3A48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74677" y="5524500"/>
          <a:ext cx="5943600" cy="3000375"/>
        </a:xfrm>
        <a:prstGeom prst="rect">
          <a:avLst/>
        </a:prstGeom>
      </xdr:spPr>
    </xdr:pic>
    <xdr:clientData/>
  </xdr:twoCellAnchor>
  <xdr:twoCellAnchor editAs="oneCell">
    <xdr:from>
      <xdr:col>18</xdr:col>
      <xdr:colOff>608371</xdr:colOff>
      <xdr:row>45</xdr:row>
      <xdr:rowOff>0</xdr:rowOff>
    </xdr:from>
    <xdr:to>
      <xdr:col>28</xdr:col>
      <xdr:colOff>468261</xdr:colOff>
      <xdr:row>61</xdr:row>
      <xdr:rowOff>50697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C4322D3-3371-F61D-3793-266F19E2A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74677" y="8658532"/>
          <a:ext cx="5943600" cy="3000375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38</xdr:col>
      <xdr:colOff>468261</xdr:colOff>
      <xdr:row>44</xdr:row>
      <xdr:rowOff>50698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F271C7B-D09E-3F67-F8BF-8CE70EB9A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58387" y="5524500"/>
          <a:ext cx="5943600" cy="3000375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45</xdr:row>
      <xdr:rowOff>0</xdr:rowOff>
    </xdr:from>
    <xdr:to>
      <xdr:col>38</xdr:col>
      <xdr:colOff>468261</xdr:colOff>
      <xdr:row>61</xdr:row>
      <xdr:rowOff>50697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8D381E0-F84C-BB2F-F25C-F36497392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558387" y="8658532"/>
          <a:ext cx="5943600" cy="3000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8</xdr:col>
      <xdr:colOff>161003</xdr:colOff>
      <xdr:row>80</xdr:row>
      <xdr:rowOff>50697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E823170-215C-AF47-CDF8-5A6A77A2C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161274"/>
          <a:ext cx="5943600" cy="3000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184354</xdr:rowOff>
    </xdr:from>
    <xdr:to>
      <xdr:col>8</xdr:col>
      <xdr:colOff>161003</xdr:colOff>
      <xdr:row>97</xdr:row>
      <xdr:rowOff>50697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6C7D4FB-50FE-EBB2-F3A5-7F7E30EA1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5295306"/>
          <a:ext cx="5943600" cy="3000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8</xdr:col>
      <xdr:colOff>161003</xdr:colOff>
      <xdr:row>115</xdr:row>
      <xdr:rowOff>39903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DC1E9E7-2988-E2E9-A06B-5013BFE97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8613694"/>
          <a:ext cx="5943600" cy="2989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8</xdr:col>
      <xdr:colOff>161003</xdr:colOff>
      <xdr:row>132</xdr:row>
      <xdr:rowOff>50698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13DD883-9BFA-16AE-7E63-986B6F703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1747726"/>
          <a:ext cx="5943600" cy="3000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8</xdr:col>
      <xdr:colOff>161003</xdr:colOff>
      <xdr:row>150</xdr:row>
      <xdr:rowOff>50698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2D75170-9DEF-A15A-F5CA-50A64047A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5066113"/>
          <a:ext cx="5943600" cy="3000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8</xdr:col>
      <xdr:colOff>161003</xdr:colOff>
      <xdr:row>167</xdr:row>
      <xdr:rowOff>53237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0C637EE-1007-88F7-E9BB-2C6B1FA47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8200145"/>
          <a:ext cx="5943600" cy="300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99060</xdr:rowOff>
    </xdr:from>
    <xdr:to>
      <xdr:col>12</xdr:col>
      <xdr:colOff>521454</xdr:colOff>
      <xdr:row>67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5EB31-25C5-56DF-CBD9-874EE725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62900"/>
          <a:ext cx="8476734" cy="4259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45720</xdr:rowOff>
    </xdr:from>
    <xdr:to>
      <xdr:col>12</xdr:col>
      <xdr:colOff>580349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64347A-3B49-EC8C-C262-1BE049A44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98680"/>
          <a:ext cx="8535629" cy="4312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22860</xdr:rowOff>
    </xdr:from>
    <xdr:to>
      <xdr:col>7</xdr:col>
      <xdr:colOff>175417</xdr:colOff>
      <xdr:row>43</xdr:row>
      <xdr:rowOff>150496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BA9642-81AD-261C-BD25-B73255B38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846320"/>
          <a:ext cx="5082697" cy="3236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7620</xdr:rowOff>
    </xdr:from>
    <xdr:to>
      <xdr:col>6</xdr:col>
      <xdr:colOff>318330</xdr:colOff>
      <xdr:row>111</xdr:row>
      <xdr:rowOff>20955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437503-174D-E454-C240-A4BBD7337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449800"/>
          <a:ext cx="4616010" cy="29394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7620</xdr:rowOff>
    </xdr:from>
    <xdr:to>
      <xdr:col>12</xdr:col>
      <xdr:colOff>293992</xdr:colOff>
      <xdr:row>134</xdr:row>
      <xdr:rowOff>129539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8653FD-02C0-AF05-261B-4849F525B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0558760"/>
          <a:ext cx="8249272" cy="4145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30480</xdr:rowOff>
    </xdr:from>
    <xdr:to>
      <xdr:col>12</xdr:col>
      <xdr:colOff>354140</xdr:colOff>
      <xdr:row>161</xdr:row>
      <xdr:rowOff>22860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2A5DB0-B309-2712-1C0C-9584C5313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5328880"/>
          <a:ext cx="8309420" cy="41986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59635</xdr:rowOff>
    </xdr:from>
    <xdr:to>
      <xdr:col>5</xdr:col>
      <xdr:colOff>137965</xdr:colOff>
      <xdr:row>177</xdr:row>
      <xdr:rowOff>81584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B5F6DEE-2467-73B3-C14F-6D4F074A1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0552887"/>
          <a:ext cx="3822069" cy="24338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</xdr:row>
      <xdr:rowOff>119268</xdr:rowOff>
    </xdr:from>
    <xdr:to>
      <xdr:col>10</xdr:col>
      <xdr:colOff>22515</xdr:colOff>
      <xdr:row>195</xdr:row>
      <xdr:rowOff>173933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9DB8B9-8617-356B-3B7A-569F3826A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3024416"/>
          <a:ext cx="6754619" cy="33942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</xdr:row>
      <xdr:rowOff>106017</xdr:rowOff>
    </xdr:from>
    <xdr:to>
      <xdr:col>11</xdr:col>
      <xdr:colOff>83861</xdr:colOff>
      <xdr:row>216</xdr:row>
      <xdr:rowOff>147431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454925-634B-036F-705D-47D08AF57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6536243"/>
          <a:ext cx="7425565" cy="3752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59635</xdr:rowOff>
    </xdr:from>
    <xdr:to>
      <xdr:col>4</xdr:col>
      <xdr:colOff>529051</xdr:colOff>
      <xdr:row>231</xdr:row>
      <xdr:rowOff>127967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E309E1A-8280-8461-F9DD-3E7610182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0757061"/>
          <a:ext cx="3603555" cy="22946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232</xdr:row>
      <xdr:rowOff>53008</xdr:rowOff>
    </xdr:from>
    <xdr:to>
      <xdr:col>12</xdr:col>
      <xdr:colOff>570260</xdr:colOff>
      <xdr:row>255</xdr:row>
      <xdr:rowOff>67915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FA72D44-BEB7-3B94-1E49-AF4173996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3162330"/>
          <a:ext cx="8521564" cy="42821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256</xdr:row>
      <xdr:rowOff>6626</xdr:rowOff>
    </xdr:from>
    <xdr:to>
      <xdr:col>12</xdr:col>
      <xdr:colOff>195505</xdr:colOff>
      <xdr:row>278</xdr:row>
      <xdr:rowOff>41412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C2CDE1C-280B-6958-EC6F-5E046D6EE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47568678"/>
          <a:ext cx="8146809" cy="41164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281</xdr:row>
      <xdr:rowOff>13253</xdr:rowOff>
    </xdr:from>
    <xdr:to>
      <xdr:col>8</xdr:col>
      <xdr:colOff>535943</xdr:colOff>
      <xdr:row>301</xdr:row>
      <xdr:rowOff>154471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0C7C520-923E-E2B4-9710-BE017B087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2213566"/>
          <a:ext cx="6048847" cy="38518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302</xdr:row>
      <xdr:rowOff>46382</xdr:rowOff>
    </xdr:from>
    <xdr:to>
      <xdr:col>15</xdr:col>
      <xdr:colOff>218316</xdr:colOff>
      <xdr:row>329</xdr:row>
      <xdr:rowOff>61292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DA82459-0515-105B-25ED-807D9645B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6142834"/>
          <a:ext cx="9998420" cy="50242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329</xdr:row>
      <xdr:rowOff>152399</xdr:rowOff>
    </xdr:from>
    <xdr:to>
      <xdr:col>15</xdr:col>
      <xdr:colOff>150152</xdr:colOff>
      <xdr:row>356</xdr:row>
      <xdr:rowOff>160680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8D86E50-2765-E502-0A57-46A3FD07F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1258173"/>
          <a:ext cx="9930256" cy="50176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D053-9BC0-47F6-B704-79B1A9D931B5}">
  <dimension ref="A1:Q134"/>
  <sheetViews>
    <sheetView zoomScale="115" zoomScaleNormal="115" workbookViewId="0">
      <selection activeCell="L8" sqref="L8"/>
    </sheetView>
  </sheetViews>
  <sheetFormatPr defaultRowHeight="14.4" x14ac:dyDescent="0.3"/>
  <cols>
    <col min="1" max="1" width="18.5546875" style="4" bestFit="1" customWidth="1"/>
    <col min="2" max="2" width="12" style="5" bestFit="1" customWidth="1"/>
    <col min="3" max="4" width="9.109375" style="5" bestFit="1" customWidth="1"/>
    <col min="5" max="16384" width="8.88671875" style="5"/>
  </cols>
  <sheetData>
    <row r="1" spans="1:17" s="12" customFormat="1" x14ac:dyDescent="0.3">
      <c r="B1" s="3" t="s">
        <v>35</v>
      </c>
      <c r="C1" s="3"/>
      <c r="D1" s="3"/>
      <c r="E1" s="3"/>
      <c r="F1" s="3"/>
      <c r="G1" s="3"/>
      <c r="H1" s="3"/>
      <c r="I1" s="3"/>
      <c r="J1" s="3"/>
      <c r="K1" s="3"/>
      <c r="M1" s="12" t="s">
        <v>36</v>
      </c>
      <c r="O1" s="12" t="s">
        <v>37</v>
      </c>
      <c r="Q1" s="12" t="s">
        <v>38</v>
      </c>
    </row>
    <row r="2" spans="1:17" x14ac:dyDescent="0.3">
      <c r="B2" s="5" t="s">
        <v>20</v>
      </c>
      <c r="C2" s="5" t="s">
        <v>21</v>
      </c>
      <c r="D2" s="6" t="s">
        <v>22</v>
      </c>
      <c r="E2" s="5" t="s">
        <v>23</v>
      </c>
      <c r="F2" s="5" t="s">
        <v>29</v>
      </c>
      <c r="G2" s="13" t="s">
        <v>30</v>
      </c>
      <c r="H2" s="13" t="s">
        <v>31</v>
      </c>
      <c r="I2" s="5" t="s">
        <v>32</v>
      </c>
      <c r="J2" s="5" t="s">
        <v>33</v>
      </c>
      <c r="K2" s="5" t="s">
        <v>34</v>
      </c>
      <c r="M2" s="5" t="s">
        <v>22</v>
      </c>
      <c r="O2" s="5" t="s">
        <v>22</v>
      </c>
      <c r="Q2" s="5" t="s">
        <v>22</v>
      </c>
    </row>
    <row r="3" spans="1:17" x14ac:dyDescent="0.3">
      <c r="A3" s="7" t="s">
        <v>9</v>
      </c>
      <c r="B3" s="5">
        <v>2</v>
      </c>
      <c r="C3" s="5">
        <v>3</v>
      </c>
      <c r="D3" s="6">
        <v>4</v>
      </c>
      <c r="E3" s="5">
        <v>4</v>
      </c>
      <c r="F3" s="5">
        <v>4</v>
      </c>
      <c r="G3" s="13">
        <v>4</v>
      </c>
      <c r="H3" s="13">
        <v>4</v>
      </c>
      <c r="I3" s="5">
        <v>4</v>
      </c>
      <c r="J3" s="5">
        <v>4</v>
      </c>
      <c r="K3" s="5">
        <v>4</v>
      </c>
      <c r="M3" s="5">
        <v>4</v>
      </c>
      <c r="O3" s="5">
        <v>4</v>
      </c>
      <c r="Q3" s="5">
        <v>4</v>
      </c>
    </row>
    <row r="4" spans="1:17" x14ac:dyDescent="0.3">
      <c r="A4" s="4" t="s">
        <v>10</v>
      </c>
      <c r="B4" s="5">
        <v>128</v>
      </c>
      <c r="C4" s="5">
        <v>128</v>
      </c>
      <c r="D4" s="6">
        <v>128</v>
      </c>
      <c r="E4" s="5">
        <v>256</v>
      </c>
      <c r="F4" s="5">
        <v>256</v>
      </c>
      <c r="G4" s="13">
        <v>256</v>
      </c>
      <c r="H4" s="13">
        <v>256</v>
      </c>
      <c r="I4" s="5">
        <v>512</v>
      </c>
      <c r="J4" s="5">
        <v>512</v>
      </c>
      <c r="K4" s="5">
        <v>256</v>
      </c>
      <c r="M4" s="5">
        <v>128</v>
      </c>
      <c r="O4" s="5">
        <v>128</v>
      </c>
      <c r="Q4" s="5">
        <v>128</v>
      </c>
    </row>
    <row r="5" spans="1:17" x14ac:dyDescent="0.3">
      <c r="A5" s="4" t="s">
        <v>11</v>
      </c>
      <c r="B5" s="5">
        <v>64</v>
      </c>
      <c r="C5" s="5">
        <v>64</v>
      </c>
      <c r="D5" s="6">
        <v>64</v>
      </c>
      <c r="E5" s="5">
        <v>128</v>
      </c>
      <c r="F5" s="5">
        <v>128</v>
      </c>
      <c r="G5" s="13">
        <v>128</v>
      </c>
      <c r="H5" s="13">
        <v>128</v>
      </c>
      <c r="I5" s="5">
        <v>256</v>
      </c>
      <c r="J5" s="5">
        <v>256</v>
      </c>
      <c r="K5" s="5">
        <v>128</v>
      </c>
      <c r="M5" s="5">
        <v>64</v>
      </c>
      <c r="O5" s="5">
        <v>64</v>
      </c>
      <c r="Q5" s="5">
        <v>64</v>
      </c>
    </row>
    <row r="6" spans="1:17" x14ac:dyDescent="0.3">
      <c r="A6" s="4" t="s">
        <v>17</v>
      </c>
      <c r="C6" s="5">
        <v>32</v>
      </c>
      <c r="D6" s="6">
        <v>32</v>
      </c>
      <c r="E6" s="5">
        <v>64</v>
      </c>
      <c r="F6" s="5">
        <v>64</v>
      </c>
      <c r="G6" s="13">
        <v>64</v>
      </c>
      <c r="H6" s="13">
        <v>64</v>
      </c>
      <c r="I6" s="5">
        <v>128</v>
      </c>
      <c r="J6" s="5">
        <v>128</v>
      </c>
      <c r="K6" s="5">
        <v>64</v>
      </c>
      <c r="M6" s="5">
        <v>32</v>
      </c>
      <c r="O6" s="5">
        <v>32</v>
      </c>
      <c r="Q6" s="5">
        <v>32</v>
      </c>
    </row>
    <row r="7" spans="1:17" x14ac:dyDescent="0.3">
      <c r="A7" s="4" t="s">
        <v>18</v>
      </c>
      <c r="D7" s="6">
        <v>16</v>
      </c>
      <c r="E7" s="5">
        <v>32</v>
      </c>
      <c r="F7" s="5">
        <v>32</v>
      </c>
      <c r="G7" s="13">
        <v>32</v>
      </c>
      <c r="H7" s="13">
        <v>32</v>
      </c>
      <c r="I7" s="5">
        <v>64</v>
      </c>
      <c r="J7" s="5">
        <v>64</v>
      </c>
      <c r="K7" s="5">
        <v>32</v>
      </c>
      <c r="M7" s="5">
        <v>16</v>
      </c>
      <c r="O7" s="5">
        <v>16</v>
      </c>
      <c r="Q7" s="5">
        <v>16</v>
      </c>
    </row>
    <row r="8" spans="1:17" x14ac:dyDescent="0.3">
      <c r="A8" s="4" t="s">
        <v>25</v>
      </c>
      <c r="D8" s="6"/>
      <c r="F8" s="8">
        <v>0.2</v>
      </c>
      <c r="G8" s="14">
        <v>0.2</v>
      </c>
      <c r="H8" s="14"/>
      <c r="I8" s="5">
        <v>0.2</v>
      </c>
      <c r="J8" s="5">
        <v>0.2</v>
      </c>
      <c r="K8" s="5">
        <v>0.2</v>
      </c>
    </row>
    <row r="9" spans="1:17" x14ac:dyDescent="0.3">
      <c r="A9" s="4" t="s">
        <v>26</v>
      </c>
      <c r="D9" s="6"/>
      <c r="G9" s="13" t="s">
        <v>27</v>
      </c>
      <c r="H9" s="13" t="s">
        <v>27</v>
      </c>
    </row>
    <row r="10" spans="1:17" x14ac:dyDescent="0.3">
      <c r="A10" s="4" t="s">
        <v>12</v>
      </c>
      <c r="B10" s="5">
        <v>1000</v>
      </c>
      <c r="C10" s="5">
        <v>1000</v>
      </c>
      <c r="D10" s="6">
        <v>1000</v>
      </c>
      <c r="E10" s="5">
        <v>1000</v>
      </c>
      <c r="F10" s="5">
        <v>1000</v>
      </c>
      <c r="G10" s="13">
        <v>1000</v>
      </c>
      <c r="H10" s="13">
        <v>1000</v>
      </c>
      <c r="I10" s="5">
        <v>1000</v>
      </c>
      <c r="J10" s="5">
        <v>1000</v>
      </c>
      <c r="K10" s="5">
        <v>1000</v>
      </c>
      <c r="M10" s="5">
        <v>1000</v>
      </c>
      <c r="O10" s="5">
        <v>1000</v>
      </c>
      <c r="Q10" s="5">
        <v>1000</v>
      </c>
    </row>
    <row r="11" spans="1:17" x14ac:dyDescent="0.3">
      <c r="A11" s="4" t="s">
        <v>13</v>
      </c>
      <c r="B11" s="5">
        <v>0.01</v>
      </c>
      <c r="C11" s="5">
        <v>0.01</v>
      </c>
      <c r="D11" s="6">
        <v>0.01</v>
      </c>
      <c r="E11" s="5">
        <v>0.01</v>
      </c>
      <c r="F11" s="5">
        <v>0.01</v>
      </c>
      <c r="G11" s="13">
        <v>0.01</v>
      </c>
      <c r="H11" s="13">
        <v>0.01</v>
      </c>
      <c r="I11" s="5">
        <v>0.01</v>
      </c>
      <c r="J11" s="5">
        <v>0.01</v>
      </c>
      <c r="K11" s="5">
        <v>0.01</v>
      </c>
      <c r="M11" s="5">
        <v>0.01</v>
      </c>
      <c r="O11" s="5">
        <v>0.01</v>
      </c>
      <c r="Q11" s="5">
        <v>0.01</v>
      </c>
    </row>
    <row r="12" spans="1:17" x14ac:dyDescent="0.3">
      <c r="A12" s="4" t="s">
        <v>14</v>
      </c>
      <c r="B12" s="5" t="s">
        <v>15</v>
      </c>
      <c r="C12" s="5" t="s">
        <v>15</v>
      </c>
      <c r="D12" s="6" t="s">
        <v>15</v>
      </c>
      <c r="E12" s="5" t="s">
        <v>15</v>
      </c>
      <c r="F12" s="5" t="s">
        <v>15</v>
      </c>
      <c r="G12" s="13" t="s">
        <v>15</v>
      </c>
      <c r="H12" s="13" t="s">
        <v>15</v>
      </c>
      <c r="I12" s="5" t="s">
        <v>15</v>
      </c>
      <c r="J12" s="5" t="s">
        <v>28</v>
      </c>
      <c r="K12" s="5" t="s">
        <v>28</v>
      </c>
      <c r="M12" s="5" t="s">
        <v>15</v>
      </c>
      <c r="O12" s="5" t="s">
        <v>15</v>
      </c>
      <c r="Q12" s="5" t="s">
        <v>15</v>
      </c>
    </row>
    <row r="13" spans="1:17" ht="14.4" customHeight="1" x14ac:dyDescent="0.3">
      <c r="D13" s="6"/>
      <c r="G13" s="13"/>
      <c r="H13" s="13"/>
    </row>
    <row r="14" spans="1:17" x14ac:dyDescent="0.3">
      <c r="A14" s="7" t="s">
        <v>16</v>
      </c>
      <c r="B14" s="5">
        <v>1689.48461914062</v>
      </c>
      <c r="C14" s="5">
        <v>1696.52270507812</v>
      </c>
      <c r="D14" s="6">
        <v>1673.63293457031</v>
      </c>
      <c r="E14" s="9">
        <v>1662.92126464843</v>
      </c>
      <c r="F14" s="5">
        <v>1944.49072265625</v>
      </c>
      <c r="G14" s="15">
        <v>906.14587402343705</v>
      </c>
      <c r="H14" s="15">
        <v>10.5069866180419</v>
      </c>
      <c r="I14" s="5">
        <v>1821.19177246093</v>
      </c>
      <c r="J14" s="5">
        <v>1888.09814453125</v>
      </c>
      <c r="K14" s="5">
        <v>2040.12292480468</v>
      </c>
      <c r="M14" s="5">
        <v>2077.12475585937</v>
      </c>
      <c r="O14" s="9">
        <v>3122.61645507812</v>
      </c>
      <c r="Q14" s="5">
        <v>3660.71459960937</v>
      </c>
    </row>
    <row r="15" spans="1:17" x14ac:dyDescent="0.3">
      <c r="A15" s="7" t="s">
        <v>0</v>
      </c>
      <c r="B15" s="5">
        <v>33.99</v>
      </c>
      <c r="C15" s="5">
        <v>33.9</v>
      </c>
      <c r="D15" s="6">
        <v>33.71</v>
      </c>
      <c r="E15" s="5">
        <v>34.53</v>
      </c>
      <c r="F15" s="5">
        <v>33.770000000000003</v>
      </c>
      <c r="G15" s="13">
        <v>38.94</v>
      </c>
      <c r="H15" s="13"/>
      <c r="I15" s="5">
        <v>34.159999999999997</v>
      </c>
      <c r="J15" s="5">
        <v>34.06</v>
      </c>
      <c r="K15" s="5">
        <v>34.15</v>
      </c>
      <c r="M15" s="5">
        <v>39.619999999999997</v>
      </c>
      <c r="O15" s="5">
        <v>50.1</v>
      </c>
      <c r="Q15" s="5">
        <v>57.23</v>
      </c>
    </row>
    <row r="16" spans="1:17" x14ac:dyDescent="0.3">
      <c r="D16" s="6"/>
      <c r="G16" s="13"/>
      <c r="H16" s="13"/>
    </row>
    <row r="17" spans="1:17" ht="43.2" customHeight="1" x14ac:dyDescent="0.3">
      <c r="A17" s="10" t="s">
        <v>1</v>
      </c>
      <c r="B17" s="10"/>
      <c r="D17" s="6"/>
      <c r="G17" s="13"/>
      <c r="H17" s="13"/>
    </row>
    <row r="18" spans="1:17" x14ac:dyDescent="0.3">
      <c r="A18" s="7" t="s">
        <v>2</v>
      </c>
      <c r="B18" s="8">
        <v>51.22</v>
      </c>
      <c r="C18" s="8">
        <v>48.19</v>
      </c>
      <c r="D18" s="11">
        <v>48.5</v>
      </c>
      <c r="E18" s="8">
        <v>57</v>
      </c>
      <c r="F18" s="8">
        <v>51.11</v>
      </c>
      <c r="G18" s="14">
        <v>41.03</v>
      </c>
      <c r="H18" s="14">
        <v>53.44</v>
      </c>
      <c r="I18" s="8">
        <v>47.64</v>
      </c>
      <c r="J18" s="8">
        <v>45.11</v>
      </c>
      <c r="K18" s="8">
        <v>47.11</v>
      </c>
      <c r="M18" s="5">
        <v>75.010000000000005</v>
      </c>
      <c r="O18" s="5">
        <v>76.92</v>
      </c>
      <c r="Q18" s="5">
        <v>74.59</v>
      </c>
    </row>
    <row r="19" spans="1:17" x14ac:dyDescent="0.3">
      <c r="A19" s="7" t="s">
        <v>3</v>
      </c>
      <c r="B19" s="8">
        <v>20.18</v>
      </c>
      <c r="C19" s="8">
        <v>19.5</v>
      </c>
      <c r="D19" s="6">
        <v>15.6</v>
      </c>
      <c r="E19" s="8">
        <v>21.75</v>
      </c>
      <c r="F19" s="8">
        <v>18.14</v>
      </c>
      <c r="G19" s="14">
        <v>19.350000000000001</v>
      </c>
      <c r="H19" s="14">
        <v>38.97</v>
      </c>
      <c r="I19" s="8">
        <v>18.57</v>
      </c>
      <c r="J19" s="8">
        <v>16.989999999999998</v>
      </c>
      <c r="K19" s="8">
        <v>18.97</v>
      </c>
      <c r="M19" s="5">
        <v>106.26</v>
      </c>
      <c r="O19" s="5">
        <v>93.88</v>
      </c>
      <c r="Q19" s="5">
        <v>63.54</v>
      </c>
    </row>
    <row r="20" spans="1:17" x14ac:dyDescent="0.3">
      <c r="A20" s="7" t="s">
        <v>19</v>
      </c>
      <c r="B20" s="8">
        <v>36.33</v>
      </c>
      <c r="C20" s="8">
        <v>34.21</v>
      </c>
      <c r="D20" s="6">
        <v>33.26</v>
      </c>
      <c r="E20" s="5">
        <v>42.13</v>
      </c>
      <c r="F20" s="8">
        <v>34.74</v>
      </c>
      <c r="G20" s="14">
        <v>36.229999999999997</v>
      </c>
      <c r="H20" s="14">
        <v>54.86</v>
      </c>
      <c r="I20" s="8">
        <v>34.64</v>
      </c>
      <c r="J20" s="8">
        <v>30.67</v>
      </c>
      <c r="K20" s="8">
        <v>32.44</v>
      </c>
      <c r="M20" s="5">
        <v>49.68</v>
      </c>
      <c r="O20" s="5">
        <v>19.28</v>
      </c>
      <c r="Q20" s="5">
        <v>66</v>
      </c>
    </row>
    <row r="21" spans="1:17" x14ac:dyDescent="0.3">
      <c r="A21" s="7" t="s">
        <v>4</v>
      </c>
      <c r="B21" s="8">
        <v>18.22</v>
      </c>
      <c r="C21" s="8">
        <v>18.38</v>
      </c>
      <c r="D21" s="6">
        <v>16.87</v>
      </c>
      <c r="E21" s="5">
        <v>20.43</v>
      </c>
      <c r="F21" s="8">
        <v>18.850000000000001</v>
      </c>
      <c r="G21" s="14">
        <v>19.84</v>
      </c>
      <c r="H21" s="14">
        <v>38.19</v>
      </c>
      <c r="I21" s="8">
        <v>18.61</v>
      </c>
      <c r="J21" s="8">
        <v>18.37</v>
      </c>
      <c r="K21" s="8">
        <v>18.53</v>
      </c>
      <c r="M21" s="5">
        <v>28.78</v>
      </c>
      <c r="O21" s="5">
        <v>20.32</v>
      </c>
      <c r="Q21" s="5">
        <v>85.81</v>
      </c>
    </row>
    <row r="22" spans="1:17" x14ac:dyDescent="0.3">
      <c r="A22" s="7" t="s">
        <v>5</v>
      </c>
      <c r="B22" s="8">
        <v>56.14</v>
      </c>
      <c r="C22" s="8">
        <v>52.33</v>
      </c>
      <c r="D22" s="6">
        <v>53.25</v>
      </c>
      <c r="E22" s="5">
        <v>65.239999999999995</v>
      </c>
      <c r="F22" s="8">
        <v>56.65</v>
      </c>
      <c r="G22" s="14">
        <v>51.25</v>
      </c>
      <c r="H22" s="14">
        <v>74.959999999999994</v>
      </c>
      <c r="I22" s="8">
        <v>54.06</v>
      </c>
      <c r="J22" s="8">
        <v>49.19</v>
      </c>
      <c r="K22" s="8">
        <v>51.26</v>
      </c>
      <c r="M22" s="5">
        <v>79.819999999999993</v>
      </c>
      <c r="O22" s="5">
        <v>44.44</v>
      </c>
      <c r="Q22" s="5">
        <v>28.68</v>
      </c>
    </row>
    <row r="23" spans="1:17" x14ac:dyDescent="0.3">
      <c r="A23" s="7" t="s">
        <v>6</v>
      </c>
      <c r="B23" s="8">
        <v>105.45</v>
      </c>
      <c r="C23" s="8">
        <v>106.81</v>
      </c>
      <c r="D23" s="6">
        <v>95.75</v>
      </c>
      <c r="E23" s="5">
        <v>106.18</v>
      </c>
      <c r="F23" s="8">
        <v>99.29</v>
      </c>
      <c r="G23" s="14">
        <v>91.84</v>
      </c>
      <c r="H23" s="14">
        <v>111.73</v>
      </c>
      <c r="I23" s="8">
        <v>92.05</v>
      </c>
      <c r="J23" s="8">
        <v>88.82</v>
      </c>
      <c r="K23" s="8">
        <v>96.31</v>
      </c>
      <c r="M23" s="5">
        <v>32.700000000000003</v>
      </c>
      <c r="O23" s="5">
        <v>18.170000000000002</v>
      </c>
      <c r="Q23" s="5">
        <v>61.07</v>
      </c>
    </row>
    <row r="24" spans="1:17" x14ac:dyDescent="0.3">
      <c r="A24" s="7" t="s">
        <v>7</v>
      </c>
      <c r="B24" s="8">
        <v>24.28</v>
      </c>
      <c r="C24" s="8">
        <v>23.86</v>
      </c>
      <c r="D24" s="6">
        <v>19.809999999999999</v>
      </c>
      <c r="E24" s="5">
        <v>26.15</v>
      </c>
      <c r="F24" s="8">
        <v>19.489999999999998</v>
      </c>
      <c r="G24" s="14">
        <v>18.89</v>
      </c>
      <c r="H24" s="14">
        <v>36.770000000000003</v>
      </c>
      <c r="I24" s="8">
        <v>20.53</v>
      </c>
      <c r="J24" s="8">
        <v>18.399999999999999</v>
      </c>
      <c r="K24" s="8">
        <v>20.71</v>
      </c>
      <c r="M24" s="5">
        <v>37.4</v>
      </c>
      <c r="O24" s="5">
        <v>139.16</v>
      </c>
      <c r="Q24" s="5">
        <v>60.39</v>
      </c>
    </row>
    <row r="25" spans="1:17" x14ac:dyDescent="0.3">
      <c r="A25" s="7" t="s">
        <v>8</v>
      </c>
      <c r="B25" s="8">
        <v>17.670000000000002</v>
      </c>
      <c r="C25" s="8">
        <v>18.53</v>
      </c>
      <c r="D25" s="11">
        <v>18.059999999999999</v>
      </c>
      <c r="E25" s="8">
        <v>16.7</v>
      </c>
      <c r="F25" s="8">
        <v>17.04</v>
      </c>
      <c r="G25" s="14">
        <v>23.76</v>
      </c>
      <c r="H25" s="14">
        <v>43.21</v>
      </c>
      <c r="I25" s="8">
        <v>18</v>
      </c>
      <c r="J25" s="8">
        <v>19.260000000000002</v>
      </c>
      <c r="K25" s="8">
        <v>19.149999999999999</v>
      </c>
      <c r="M25" s="5">
        <v>32.51</v>
      </c>
      <c r="O25" s="5">
        <v>27.14</v>
      </c>
      <c r="Q25" s="5">
        <v>69.81</v>
      </c>
    </row>
    <row r="26" spans="1:17" x14ac:dyDescent="0.3">
      <c r="A26" s="7" t="s">
        <v>24</v>
      </c>
      <c r="B26" s="8">
        <f>AVERAGE(B18:B25)</f>
        <v>41.186250000000008</v>
      </c>
      <c r="C26" s="8">
        <f>AVERAGE(C18:C25)</f>
        <v>40.226250000000007</v>
      </c>
      <c r="D26" s="11">
        <f>AVERAGE(D18:D25)</f>
        <v>37.637500000000003</v>
      </c>
      <c r="E26" s="8">
        <f>AVERAGE(E18:E25)</f>
        <v>44.447499999999998</v>
      </c>
      <c r="F26" s="8">
        <f>AVERAGE(F18:F25)</f>
        <v>39.413750000000007</v>
      </c>
      <c r="G26" s="14">
        <f>AVERAGE(G18:G25)</f>
        <v>37.773749999999993</v>
      </c>
      <c r="H26" s="14">
        <f>AVERAGE(H18:H25)</f>
        <v>56.516249999999992</v>
      </c>
      <c r="I26" s="8">
        <f>AVERAGE(I18:I25)</f>
        <v>38.012500000000003</v>
      </c>
      <c r="J26" s="8">
        <f>AVERAGE(J18:J25)</f>
        <v>35.851249999999993</v>
      </c>
      <c r="K26" s="8">
        <f>AVERAGE(K18:K25)</f>
        <v>38.059999999999995</v>
      </c>
      <c r="M26" s="8">
        <f>AVERAGE(M18:M25)</f>
        <v>55.269999999999996</v>
      </c>
      <c r="O26" s="8">
        <f>AVERAGE(O18:O25)</f>
        <v>54.913749999999993</v>
      </c>
      <c r="Q26" s="8">
        <f>AVERAGE(Q18:Q25)</f>
        <v>63.736249999999998</v>
      </c>
    </row>
    <row r="64" spans="1:1" x14ac:dyDescent="0.3">
      <c r="A64" s="4" t="s">
        <v>36</v>
      </c>
    </row>
    <row r="99" spans="1:1" x14ac:dyDescent="0.3">
      <c r="A99" s="4" t="s">
        <v>39</v>
      </c>
    </row>
    <row r="134" spans="1:1" x14ac:dyDescent="0.3">
      <c r="A134" s="4" t="s">
        <v>40</v>
      </c>
    </row>
  </sheetData>
  <mergeCells count="2">
    <mergeCell ref="A17:B17"/>
    <mergeCell ref="B1:K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DF1B-D199-402F-A41D-9B8AB32AE384}">
  <dimension ref="A1:Q281"/>
  <sheetViews>
    <sheetView tabSelected="1" zoomScale="115" zoomScaleNormal="115" workbookViewId="0">
      <selection activeCell="O13" sqref="O13"/>
    </sheetView>
  </sheetViews>
  <sheetFormatPr defaultRowHeight="14.4" x14ac:dyDescent="0.3"/>
  <cols>
    <col min="1" max="1" width="15.109375" bestFit="1" customWidth="1"/>
    <col min="2" max="2" width="12" customWidth="1"/>
  </cols>
  <sheetData>
    <row r="1" spans="1:17" x14ac:dyDescent="0.3">
      <c r="B1" s="1" t="s">
        <v>35</v>
      </c>
      <c r="C1" s="1"/>
      <c r="D1" s="1"/>
      <c r="E1" s="1"/>
      <c r="F1" s="1"/>
      <c r="G1" s="1"/>
      <c r="H1" s="1"/>
      <c r="I1" s="1"/>
      <c r="J1" s="1"/>
      <c r="K1" s="1"/>
      <c r="M1" t="s">
        <v>36</v>
      </c>
      <c r="O1" t="s">
        <v>37</v>
      </c>
      <c r="Q1" t="s">
        <v>38</v>
      </c>
    </row>
    <row r="2" spans="1:17" x14ac:dyDescent="0.3"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M2" t="s">
        <v>53</v>
      </c>
      <c r="O2" t="s">
        <v>53</v>
      </c>
      <c r="Q2" t="s">
        <v>53</v>
      </c>
    </row>
    <row r="3" spans="1:17" x14ac:dyDescent="0.3">
      <c r="A3" s="2" t="s">
        <v>41</v>
      </c>
      <c r="B3">
        <v>3</v>
      </c>
      <c r="C3">
        <v>3</v>
      </c>
      <c r="D3">
        <v>3</v>
      </c>
      <c r="E3">
        <v>3</v>
      </c>
      <c r="F3">
        <v>6</v>
      </c>
      <c r="G3">
        <v>2</v>
      </c>
      <c r="H3">
        <v>1</v>
      </c>
      <c r="I3">
        <v>1</v>
      </c>
      <c r="J3">
        <v>1</v>
      </c>
      <c r="K3">
        <v>1</v>
      </c>
      <c r="M3">
        <v>1</v>
      </c>
      <c r="O3">
        <v>1</v>
      </c>
      <c r="Q3">
        <v>1</v>
      </c>
    </row>
    <row r="4" spans="1:17" x14ac:dyDescent="0.3">
      <c r="A4" s="2" t="s">
        <v>42</v>
      </c>
      <c r="B4">
        <v>128</v>
      </c>
      <c r="C4">
        <v>128</v>
      </c>
      <c r="D4">
        <v>128</v>
      </c>
      <c r="E4">
        <v>128</v>
      </c>
      <c r="F4">
        <v>128</v>
      </c>
      <c r="G4">
        <v>128</v>
      </c>
      <c r="H4">
        <v>128</v>
      </c>
      <c r="I4">
        <v>64</v>
      </c>
      <c r="J4">
        <v>32</v>
      </c>
      <c r="K4">
        <v>64</v>
      </c>
      <c r="M4">
        <v>128</v>
      </c>
      <c r="O4">
        <v>128</v>
      </c>
      <c r="Q4">
        <v>128</v>
      </c>
    </row>
    <row r="5" spans="1:17" x14ac:dyDescent="0.3">
      <c r="A5" s="2"/>
    </row>
    <row r="6" spans="1:17" x14ac:dyDescent="0.3">
      <c r="A6" s="2" t="s">
        <v>43</v>
      </c>
      <c r="B6">
        <v>70</v>
      </c>
      <c r="C6">
        <v>50</v>
      </c>
      <c r="D6">
        <v>25</v>
      </c>
      <c r="E6">
        <v>10</v>
      </c>
      <c r="F6">
        <v>70</v>
      </c>
      <c r="G6">
        <v>70</v>
      </c>
      <c r="H6">
        <v>70</v>
      </c>
      <c r="I6">
        <v>70</v>
      </c>
      <c r="J6">
        <v>70</v>
      </c>
      <c r="K6">
        <v>70</v>
      </c>
      <c r="M6">
        <v>70</v>
      </c>
      <c r="O6">
        <v>70</v>
      </c>
      <c r="Q6">
        <v>70</v>
      </c>
    </row>
    <row r="7" spans="1:17" x14ac:dyDescent="0.3">
      <c r="A7" s="2"/>
      <c r="K7" t="s">
        <v>25</v>
      </c>
    </row>
    <row r="8" spans="1:17" x14ac:dyDescent="0.3">
      <c r="A8" s="2" t="s">
        <v>44</v>
      </c>
      <c r="B8">
        <v>50</v>
      </c>
      <c r="C8">
        <v>50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50</v>
      </c>
      <c r="K8">
        <v>50</v>
      </c>
      <c r="M8">
        <v>50</v>
      </c>
      <c r="O8">
        <v>50</v>
      </c>
      <c r="Q8">
        <v>50</v>
      </c>
    </row>
    <row r="9" spans="1:17" x14ac:dyDescent="0.3">
      <c r="A9" s="2" t="s">
        <v>13</v>
      </c>
      <c r="B9">
        <v>1E-3</v>
      </c>
      <c r="C9">
        <v>1E-3</v>
      </c>
      <c r="D9">
        <v>1E-3</v>
      </c>
      <c r="E9">
        <v>1E-3</v>
      </c>
      <c r="F9">
        <v>1E-3</v>
      </c>
      <c r="G9">
        <v>1E-3</v>
      </c>
      <c r="H9">
        <v>1E-3</v>
      </c>
      <c r="I9">
        <v>1E-3</v>
      </c>
      <c r="J9">
        <v>1E-3</v>
      </c>
      <c r="K9">
        <v>1E-3</v>
      </c>
      <c r="M9">
        <v>1E-3</v>
      </c>
      <c r="O9">
        <v>1E-3</v>
      </c>
      <c r="Q9">
        <v>1E-3</v>
      </c>
    </row>
    <row r="10" spans="1:17" x14ac:dyDescent="0.3">
      <c r="A10" s="2"/>
    </row>
    <row r="11" spans="1:17" x14ac:dyDescent="0.3">
      <c r="A11" s="2"/>
    </row>
    <row r="12" spans="1:17" x14ac:dyDescent="0.3">
      <c r="A12" s="2" t="s">
        <v>45</v>
      </c>
      <c r="B12">
        <v>892.33690000000001</v>
      </c>
      <c r="C12">
        <v>821.09270000000004</v>
      </c>
      <c r="D12">
        <v>805.55830000000003</v>
      </c>
      <c r="E12">
        <v>785.77800000000002</v>
      </c>
      <c r="F12">
        <v>3366.7656000000002</v>
      </c>
      <c r="G12">
        <v>764.6318</v>
      </c>
      <c r="H12">
        <v>756.00120000000004</v>
      </c>
      <c r="I12" s="16">
        <v>842.58500000000004</v>
      </c>
      <c r="J12">
        <v>840.89710000000002</v>
      </c>
      <c r="K12">
        <v>892.64319999999998</v>
      </c>
    </row>
    <row r="13" spans="1:17" x14ac:dyDescent="0.3">
      <c r="A13" s="2" t="s">
        <v>46</v>
      </c>
      <c r="B13">
        <v>20.427099999999999</v>
      </c>
      <c r="C13">
        <v>19.704499999999999</v>
      </c>
      <c r="D13">
        <v>19.590499999999999</v>
      </c>
      <c r="E13">
        <v>19.317900000000002</v>
      </c>
      <c r="F13">
        <v>45.676900000000003</v>
      </c>
      <c r="G13">
        <v>18.878399999999999</v>
      </c>
      <c r="H13">
        <v>18.695699999999999</v>
      </c>
      <c r="I13" s="16">
        <v>19.8094</v>
      </c>
      <c r="J13">
        <v>19.811199999999999</v>
      </c>
      <c r="K13">
        <v>20.532299999999999</v>
      </c>
    </row>
    <row r="15" spans="1:17" ht="34.200000000000003" customHeight="1" x14ac:dyDescent="0.3">
      <c r="A15" s="10" t="s">
        <v>1</v>
      </c>
      <c r="B15" s="10"/>
    </row>
    <row r="16" spans="1:17" x14ac:dyDescent="0.3">
      <c r="A16" s="7" t="s">
        <v>2</v>
      </c>
      <c r="B16" s="8">
        <v>9.7799999999999994</v>
      </c>
      <c r="C16">
        <v>13.44</v>
      </c>
      <c r="D16">
        <v>20.38</v>
      </c>
      <c r="E16">
        <v>13.31</v>
      </c>
      <c r="F16" t="s">
        <v>58</v>
      </c>
      <c r="G16">
        <v>14.77</v>
      </c>
      <c r="H16">
        <v>16.98</v>
      </c>
      <c r="I16">
        <v>14.7</v>
      </c>
      <c r="J16">
        <v>10.74</v>
      </c>
      <c r="K16">
        <v>10.130000000000001</v>
      </c>
    </row>
    <row r="17" spans="1:11" x14ac:dyDescent="0.3">
      <c r="A17" s="7" t="s">
        <v>3</v>
      </c>
      <c r="B17" s="8">
        <v>8.57</v>
      </c>
      <c r="C17">
        <v>6.55</v>
      </c>
      <c r="D17">
        <v>9.1199999999999992</v>
      </c>
      <c r="E17">
        <v>7.3</v>
      </c>
      <c r="F17" t="s">
        <v>58</v>
      </c>
      <c r="G17">
        <v>9.8800000000000008</v>
      </c>
      <c r="H17">
        <v>6.73</v>
      </c>
      <c r="I17">
        <v>8.25</v>
      </c>
      <c r="J17">
        <v>6.36</v>
      </c>
      <c r="K17">
        <v>7.36</v>
      </c>
    </row>
    <row r="18" spans="1:11" x14ac:dyDescent="0.3">
      <c r="A18" s="7" t="s">
        <v>19</v>
      </c>
      <c r="B18" s="8">
        <v>16.46</v>
      </c>
      <c r="C18">
        <v>14.01</v>
      </c>
      <c r="D18">
        <v>12.5</v>
      </c>
      <c r="E18">
        <v>11.82</v>
      </c>
      <c r="F18" t="s">
        <v>58</v>
      </c>
      <c r="G18">
        <v>12.5</v>
      </c>
      <c r="H18">
        <v>8.91</v>
      </c>
      <c r="I18">
        <v>13.02</v>
      </c>
      <c r="J18">
        <v>9.25</v>
      </c>
      <c r="K18">
        <v>10</v>
      </c>
    </row>
    <row r="19" spans="1:11" x14ac:dyDescent="0.3">
      <c r="A19" s="7" t="s">
        <v>4</v>
      </c>
      <c r="B19" s="8">
        <v>10.44</v>
      </c>
      <c r="C19">
        <v>6.97</v>
      </c>
      <c r="D19">
        <v>12.88</v>
      </c>
      <c r="E19">
        <v>11.06</v>
      </c>
      <c r="F19" t="s">
        <v>58</v>
      </c>
      <c r="G19">
        <v>13.47</v>
      </c>
      <c r="H19">
        <v>10.96</v>
      </c>
      <c r="I19">
        <v>11.71</v>
      </c>
      <c r="J19">
        <v>5.86</v>
      </c>
      <c r="K19">
        <v>13.24</v>
      </c>
    </row>
    <row r="20" spans="1:11" x14ac:dyDescent="0.3">
      <c r="A20" s="7" t="s">
        <v>5</v>
      </c>
      <c r="B20" s="8">
        <v>35.68</v>
      </c>
      <c r="C20">
        <v>40.909999999999997</v>
      </c>
      <c r="D20">
        <v>31.84</v>
      </c>
      <c r="E20">
        <v>39.85</v>
      </c>
      <c r="F20" t="s">
        <v>58</v>
      </c>
      <c r="G20">
        <v>46.57</v>
      </c>
      <c r="H20">
        <v>39.229999999999997</v>
      </c>
      <c r="I20">
        <v>46.54</v>
      </c>
      <c r="J20">
        <v>43.45</v>
      </c>
      <c r="K20">
        <v>39.67</v>
      </c>
    </row>
    <row r="21" spans="1:11" x14ac:dyDescent="0.3">
      <c r="A21" s="7" t="s">
        <v>6</v>
      </c>
      <c r="B21" s="8">
        <v>20.61</v>
      </c>
      <c r="C21">
        <v>31.42</v>
      </c>
      <c r="D21">
        <v>15.28</v>
      </c>
      <c r="E21">
        <v>18.02</v>
      </c>
      <c r="F21" t="s">
        <v>58</v>
      </c>
      <c r="G21">
        <v>21.6</v>
      </c>
      <c r="H21">
        <v>20.2</v>
      </c>
      <c r="I21">
        <v>16.760000000000002</v>
      </c>
      <c r="J21">
        <v>19.690000000000001</v>
      </c>
      <c r="K21">
        <v>13.39</v>
      </c>
    </row>
    <row r="22" spans="1:11" x14ac:dyDescent="0.3">
      <c r="A22" s="7" t="s">
        <v>7</v>
      </c>
      <c r="B22" s="8">
        <v>7.19</v>
      </c>
      <c r="C22">
        <v>9.11</v>
      </c>
      <c r="D22">
        <v>11.63</v>
      </c>
      <c r="E22">
        <v>13.6</v>
      </c>
      <c r="F22" t="s">
        <v>58</v>
      </c>
      <c r="G22">
        <v>5.94</v>
      </c>
      <c r="H22">
        <v>7.75</v>
      </c>
      <c r="I22">
        <v>9.06</v>
      </c>
      <c r="J22">
        <v>12.06</v>
      </c>
      <c r="K22">
        <v>10.75</v>
      </c>
    </row>
    <row r="23" spans="1:11" x14ac:dyDescent="0.3">
      <c r="A23" s="7" t="s">
        <v>8</v>
      </c>
      <c r="B23" s="8">
        <v>10.46</v>
      </c>
      <c r="C23">
        <v>15.65</v>
      </c>
      <c r="D23">
        <v>10.9</v>
      </c>
      <c r="E23">
        <v>13.17</v>
      </c>
      <c r="F23" t="s">
        <v>58</v>
      </c>
      <c r="G23">
        <v>15.74</v>
      </c>
      <c r="H23">
        <v>9.39</v>
      </c>
      <c r="I23">
        <v>11.08</v>
      </c>
      <c r="J23">
        <v>8.25</v>
      </c>
      <c r="K23">
        <v>16.25</v>
      </c>
    </row>
    <row r="24" spans="1:11" x14ac:dyDescent="0.3">
      <c r="A24" s="7" t="s">
        <v>24</v>
      </c>
      <c r="B24" s="8">
        <f>AVERAGE(B16:B23)</f>
        <v>14.89875</v>
      </c>
      <c r="C24" s="8">
        <f>AVERAGE(C16:C23)</f>
        <v>17.2575</v>
      </c>
      <c r="D24" s="8">
        <f>AVERAGE(D16:D23)</f>
        <v>15.56625</v>
      </c>
      <c r="E24" s="8">
        <f>AVERAGE(E16:E23)</f>
        <v>16.016249999999999</v>
      </c>
      <c r="F24" s="8" t="e">
        <f>AVERAGE(F16:F23)</f>
        <v>#DIV/0!</v>
      </c>
      <c r="G24" s="8">
        <f>AVERAGE(G16:G23)</f>
        <v>17.55875</v>
      </c>
      <c r="H24" s="17">
        <f>AVERAGE(H16:H23)</f>
        <v>15.018750000000001</v>
      </c>
      <c r="I24" s="8">
        <f>AVERAGE(I16:I23)</f>
        <v>16.39</v>
      </c>
      <c r="J24" s="8">
        <f>AVERAGE(J16:J23)</f>
        <v>14.4575</v>
      </c>
      <c r="K24" s="8">
        <f>AVERAGE(K16:K23)</f>
        <v>15.098750000000001</v>
      </c>
    </row>
    <row r="26" spans="1:11" x14ac:dyDescent="0.3">
      <c r="A26" s="7" t="s">
        <v>59</v>
      </c>
    </row>
    <row r="95" spans="1:1" x14ac:dyDescent="0.3">
      <c r="A95" t="s">
        <v>57</v>
      </c>
    </row>
    <row r="164" spans="1:1" x14ac:dyDescent="0.3">
      <c r="A164" t="s">
        <v>52</v>
      </c>
    </row>
    <row r="219" spans="1:1" x14ac:dyDescent="0.3">
      <c r="A219" t="s">
        <v>53</v>
      </c>
    </row>
    <row r="281" spans="1:1" x14ac:dyDescent="0.3">
      <c r="A281" t="s">
        <v>60</v>
      </c>
    </row>
  </sheetData>
  <mergeCells count="2">
    <mergeCell ref="A15:B15"/>
    <mergeCell ref="B1:K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SNN</vt:lpstr>
      <vt:lpstr>RNN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Hosburgh</dc:creator>
  <cp:lastModifiedBy>Adam Hosburgh</cp:lastModifiedBy>
  <dcterms:created xsi:type="dcterms:W3CDTF">2025-12-06T00:33:43Z</dcterms:created>
  <dcterms:modified xsi:type="dcterms:W3CDTF">2025-12-06T19:26:36Z</dcterms:modified>
</cp:coreProperties>
</file>