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4" sheetId="1" r:id="rId4"/>
    <sheet state="visible" name="Sprint 3" sheetId="2" r:id="rId5"/>
    <sheet state="visible" name="Sprint 2" sheetId="3" r:id="rId6"/>
    <sheet state="visible" name="Sprint 1" sheetId="4" r:id="rId7"/>
  </sheets>
  <definedNames/>
  <calcPr/>
</workbook>
</file>

<file path=xl/sharedStrings.xml><?xml version="1.0" encoding="utf-8"?>
<sst xmlns="http://schemas.openxmlformats.org/spreadsheetml/2006/main" count="20" uniqueCount="8">
  <si>
    <t>Sprint 4:</t>
  </si>
  <si>
    <t>Date:</t>
  </si>
  <si>
    <t>Total Ideal Hours</t>
  </si>
  <si>
    <t>Ideal Hours Completed</t>
  </si>
  <si>
    <t>Ideal Trend</t>
  </si>
  <si>
    <t>Sprint 3:</t>
  </si>
  <si>
    <t>Sprint 2:</t>
  </si>
  <si>
    <t>Sprint 1: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</si>
</sst>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1" fillId="0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4 Burnup Chart, Scrum 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4'!$A$3:$A$9</c:f>
            </c:strRef>
          </c:cat>
          <c:val>
            <c:numRef>
              <c:f>'Sprint 4'!$B$3:$B$9</c:f>
              <c:numCache/>
            </c:numRef>
          </c:val>
          <c:smooth val="0"/>
        </c:ser>
        <c:ser>
          <c:idx val="1"/>
          <c:order val="1"/>
          <c:tx>
            <c:strRef>
              <c:f>'Sprint 4'!$C$1:$C$2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4'!$A$3:$A$9</c:f>
            </c:strRef>
          </c:cat>
          <c:val>
            <c:numRef>
              <c:f>'Sprint 4'!$C$3:$C$9</c:f>
              <c:numCache/>
            </c:numRef>
          </c:val>
          <c:smooth val="0"/>
        </c:ser>
        <c:ser>
          <c:idx val="2"/>
          <c:order val="2"/>
          <c:tx>
            <c:strRef>
              <c:f>'Sprint 4'!$D$1:$D$2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4'!$A$3:$A$9</c:f>
            </c:strRef>
          </c:cat>
          <c:val>
            <c:numRef>
              <c:f>'Sprint 4'!$D$3:$D$9</c:f>
              <c:numCache/>
            </c:numRef>
          </c:val>
          <c:smooth val="0"/>
        </c:ser>
        <c:axId val="2110489315"/>
        <c:axId val="667155927"/>
      </c:lineChart>
      <c:catAx>
        <c:axId val="2110489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155927"/>
      </c:catAx>
      <c:valAx>
        <c:axId val="6671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489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 Burnup Chart, Scrum 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3'!$A$3:$A$9</c:f>
            </c:strRef>
          </c:cat>
          <c:val>
            <c:numRef>
              <c:f>'Sprint 3'!$B$3:$B$9</c:f>
              <c:numCache/>
            </c:numRef>
          </c:val>
          <c:smooth val="0"/>
        </c:ser>
        <c:ser>
          <c:idx val="1"/>
          <c:order val="1"/>
          <c:tx>
            <c:strRef>
              <c:f>'Sprint 3'!$C$1:$C$2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3'!$A$3:$A$9</c:f>
            </c:strRef>
          </c:cat>
          <c:val>
            <c:numRef>
              <c:f>'Sprint 3'!$C$3:$C$9</c:f>
              <c:numCache/>
            </c:numRef>
          </c:val>
          <c:smooth val="0"/>
        </c:ser>
        <c:ser>
          <c:idx val="2"/>
          <c:order val="2"/>
          <c:tx>
            <c:strRef>
              <c:f>'Sprint 3'!$D$1:$D$2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3'!$A$3:$A$9</c:f>
            </c:strRef>
          </c:cat>
          <c:val>
            <c:numRef>
              <c:f>'Sprint 3'!$D$3:$D$9</c:f>
              <c:numCache/>
            </c:numRef>
          </c:val>
          <c:smooth val="0"/>
        </c:ser>
        <c:axId val="388420269"/>
        <c:axId val="93035072"/>
      </c:lineChart>
      <c:catAx>
        <c:axId val="38842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35072"/>
      </c:catAx>
      <c:valAx>
        <c:axId val="9303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420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 Burnup Chart, Scrum 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2'!$A$3:$A$9</c:f>
            </c:strRef>
          </c:cat>
          <c:val>
            <c:numRef>
              <c:f>'Sprint 2'!$B$3:$B$9</c:f>
              <c:numCache/>
            </c:numRef>
          </c:val>
          <c:smooth val="0"/>
        </c:ser>
        <c:ser>
          <c:idx val="1"/>
          <c:order val="1"/>
          <c:tx>
            <c:strRef>
              <c:f>'Sprint 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2'!$A$3:$A$9</c:f>
            </c:strRef>
          </c:cat>
          <c:val>
            <c:numRef>
              <c:f>'Sprint 2'!$C$3:$C$9</c:f>
              <c:numCache/>
            </c:numRef>
          </c:val>
          <c:smooth val="0"/>
        </c:ser>
        <c:ser>
          <c:idx val="2"/>
          <c:order val="2"/>
          <c:tx>
            <c:strRef>
              <c:f>'Sprint 2'!$D$1:$D$2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2'!$A$3:$A$9</c:f>
            </c:strRef>
          </c:cat>
          <c:val>
            <c:numRef>
              <c:f>'Sprint 2'!$D$3:$D$9</c:f>
              <c:numCache/>
            </c:numRef>
          </c:val>
          <c:smooth val="0"/>
        </c:ser>
        <c:axId val="1158373209"/>
        <c:axId val="297044459"/>
      </c:lineChart>
      <c:catAx>
        <c:axId val="1158373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044459"/>
      </c:catAx>
      <c:valAx>
        <c:axId val="297044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373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 Burnup Chart, Scrum 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1'!$A$3:$A$9</c:f>
            </c:strRef>
          </c:cat>
          <c:val>
            <c:numRef>
              <c:f>'Sprint 1'!$B$3:$B$9</c:f>
              <c:numCache/>
            </c:numRef>
          </c:val>
          <c:smooth val="0"/>
        </c:ser>
        <c:ser>
          <c:idx val="1"/>
          <c:order val="1"/>
          <c:tx>
            <c:strRef>
              <c:f>'Sprint 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1'!$A$3:$A$9</c:f>
            </c:strRef>
          </c:cat>
          <c:val>
            <c:numRef>
              <c:f>'Sprint 1'!$C$3:$C$9</c:f>
              <c:numCache/>
            </c:numRef>
          </c:val>
          <c:smooth val="0"/>
        </c:ser>
        <c:ser>
          <c:idx val="2"/>
          <c:order val="2"/>
          <c:tx>
            <c:strRef>
              <c:f>'Sprint 1'!$D$1:$D$2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1'!$A$3:$A$9</c:f>
            </c:strRef>
          </c:cat>
          <c:val>
            <c:numRef>
              <c:f>'Sprint 1'!$D$3:$D$9</c:f>
              <c:numCache/>
            </c:numRef>
          </c:val>
          <c:smooth val="0"/>
        </c:ser>
        <c:axId val="424031671"/>
        <c:axId val="1507502193"/>
      </c:lineChart>
      <c:catAx>
        <c:axId val="424031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502193"/>
      </c:catAx>
      <c:valAx>
        <c:axId val="150750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031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0</xdr:rowOff>
    </xdr:from>
    <xdr:ext cx="5581650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0</xdr:rowOff>
    </xdr:from>
    <xdr:ext cx="5581650" cy="3448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0</xdr:rowOff>
    </xdr:from>
    <xdr:ext cx="5581650" cy="3448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0</xdr:rowOff>
    </xdr:from>
    <xdr:ext cx="5581650" cy="3448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0.2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L2" s="5"/>
    </row>
    <row r="3">
      <c r="A3" s="6">
        <v>45353.0</v>
      </c>
      <c r="B3" s="7">
        <v>12.0</v>
      </c>
      <c r="C3" s="7">
        <v>0.0</v>
      </c>
      <c r="D3" s="8">
        <f>B6/(A6-A3)*(A3-A3)</f>
        <v>0</v>
      </c>
      <c r="L3" s="5"/>
    </row>
    <row r="4">
      <c r="A4" s="6">
        <f>A3+2</f>
        <v>45355</v>
      </c>
      <c r="B4" s="7">
        <f t="shared" ref="B4:B6" si="1">B3</f>
        <v>12</v>
      </c>
      <c r="C4" s="7">
        <v>3.0</v>
      </c>
      <c r="D4" s="8">
        <f>D3+B6/(A6-A3)*(A4-A3)</f>
        <v>3.428571429</v>
      </c>
      <c r="L4" s="5"/>
    </row>
    <row r="5">
      <c r="A5" s="6">
        <f>A3+2+2</f>
        <v>45357</v>
      </c>
      <c r="B5" s="7">
        <f t="shared" si="1"/>
        <v>12</v>
      </c>
      <c r="C5" s="7">
        <v>3.0</v>
      </c>
      <c r="D5" s="8">
        <f>D4+B6/(A6-A3)*(A5-A4)</f>
        <v>6.857142857</v>
      </c>
      <c r="L5" s="5"/>
    </row>
    <row r="6">
      <c r="A6" s="9">
        <f>A3+2+2+3</f>
        <v>45360</v>
      </c>
      <c r="B6" s="7">
        <f t="shared" si="1"/>
        <v>12</v>
      </c>
      <c r="C6" s="7">
        <v>10.0</v>
      </c>
      <c r="D6" s="8">
        <f>D5+B6/(A6-A3)*(A6-A5)</f>
        <v>12</v>
      </c>
      <c r="L6" s="5"/>
    </row>
    <row r="7">
      <c r="A7" s="9"/>
      <c r="B7" s="7"/>
      <c r="C7" s="10"/>
      <c r="D7" s="8"/>
      <c r="L7" s="5"/>
    </row>
    <row r="8">
      <c r="A8" s="6"/>
      <c r="B8" s="7"/>
      <c r="C8" s="7"/>
      <c r="D8" s="8"/>
      <c r="L8" s="5"/>
    </row>
    <row r="9">
      <c r="A9" s="6"/>
      <c r="B9" s="7"/>
      <c r="C9" s="7"/>
      <c r="D9" s="8"/>
      <c r="L9" s="5"/>
    </row>
    <row r="10">
      <c r="A10" s="11"/>
      <c r="L10" s="5"/>
    </row>
    <row r="11">
      <c r="A11" s="11"/>
      <c r="L11" s="5"/>
    </row>
    <row r="12">
      <c r="A12" s="11"/>
      <c r="L12" s="5"/>
    </row>
    <row r="13">
      <c r="A13" s="11"/>
      <c r="L13" s="5"/>
    </row>
    <row r="14">
      <c r="L14" s="5"/>
    </row>
    <row r="15">
      <c r="A15" s="11"/>
      <c r="L15" s="5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0.25"/>
  </cols>
  <sheetData>
    <row r="1">
      <c r="A1" s="1" t="s">
        <v>5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L2" s="5"/>
    </row>
    <row r="3">
      <c r="A3" s="6">
        <v>45346.0</v>
      </c>
      <c r="B3" s="7">
        <v>15.0</v>
      </c>
      <c r="C3" s="7">
        <v>0.0</v>
      </c>
      <c r="D3" s="8">
        <f>B6/(A6-A3)*(A3-A3)</f>
        <v>0</v>
      </c>
      <c r="L3" s="5"/>
    </row>
    <row r="4">
      <c r="A4" s="6">
        <f>A3+2</f>
        <v>45348</v>
      </c>
      <c r="B4" s="7">
        <f t="shared" ref="B4:B6" si="1">B3</f>
        <v>15</v>
      </c>
      <c r="C4" s="7">
        <v>1.0</v>
      </c>
      <c r="D4" s="8">
        <f>D3+B6/(A6-A3)*(A4-A3)</f>
        <v>4.285714286</v>
      </c>
      <c r="L4" s="5"/>
    </row>
    <row r="5">
      <c r="A5" s="6">
        <f>A3+2+2</f>
        <v>45350</v>
      </c>
      <c r="B5" s="7">
        <f t="shared" si="1"/>
        <v>15</v>
      </c>
      <c r="C5" s="7">
        <v>1.0</v>
      </c>
      <c r="D5" s="8">
        <f>D4+B6/(A6-A3)*(A5-A4)</f>
        <v>8.571428571</v>
      </c>
      <c r="L5" s="5"/>
    </row>
    <row r="6">
      <c r="A6" s="9">
        <f>A3+2+2+3</f>
        <v>45353</v>
      </c>
      <c r="B6" s="7">
        <f t="shared" si="1"/>
        <v>15</v>
      </c>
      <c r="C6" s="7">
        <v>15.0</v>
      </c>
      <c r="D6" s="8">
        <f>D5+B6/(A6-A3)*(A6-A5)</f>
        <v>15</v>
      </c>
      <c r="L6" s="5"/>
    </row>
    <row r="7">
      <c r="A7" s="9"/>
      <c r="B7" s="7"/>
      <c r="C7" s="10"/>
      <c r="D7" s="8"/>
      <c r="L7" s="5"/>
    </row>
    <row r="8">
      <c r="A8" s="6"/>
      <c r="B8" s="7"/>
      <c r="C8" s="7"/>
      <c r="D8" s="8"/>
      <c r="L8" s="5"/>
    </row>
    <row r="9">
      <c r="A9" s="6"/>
      <c r="B9" s="7"/>
      <c r="C9" s="7"/>
      <c r="D9" s="8"/>
      <c r="L9" s="5"/>
    </row>
    <row r="10">
      <c r="A10" s="11"/>
      <c r="L10" s="5"/>
    </row>
    <row r="11">
      <c r="A11" s="11"/>
      <c r="L11" s="5"/>
    </row>
    <row r="12">
      <c r="A12" s="11"/>
      <c r="L12" s="5"/>
    </row>
    <row r="13">
      <c r="A13" s="11"/>
      <c r="L13" s="5"/>
    </row>
    <row r="14">
      <c r="L14" s="5"/>
    </row>
    <row r="15">
      <c r="A15" s="11"/>
      <c r="L15" s="5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0.25"/>
  </cols>
  <sheetData>
    <row r="1">
      <c r="A1" s="1" t="s">
        <v>6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L2" s="5"/>
    </row>
    <row r="3">
      <c r="A3" s="6">
        <v>45339.0</v>
      </c>
      <c r="B3" s="7">
        <v>16.0</v>
      </c>
      <c r="C3" s="7">
        <v>0.0</v>
      </c>
      <c r="D3" s="8">
        <f>B6/(A6-A3)*(A3-A3)</f>
        <v>0</v>
      </c>
      <c r="L3" s="5"/>
    </row>
    <row r="4">
      <c r="A4" s="6">
        <f>A3+2</f>
        <v>45341</v>
      </c>
      <c r="B4" s="7">
        <f t="shared" ref="B4:B6" si="1">B3</f>
        <v>16</v>
      </c>
      <c r="C4" s="7">
        <v>5.0</v>
      </c>
      <c r="D4" s="8">
        <f>D3+B6/(A6-A3)*(A4-A3)</f>
        <v>4.571428571</v>
      </c>
      <c r="L4" s="5"/>
    </row>
    <row r="5">
      <c r="A5" s="6">
        <f>A3+2+2</f>
        <v>45343</v>
      </c>
      <c r="B5" s="7">
        <f t="shared" si="1"/>
        <v>16</v>
      </c>
      <c r="C5" s="7">
        <v>11.0</v>
      </c>
      <c r="D5" s="8">
        <f>D4+B6/(A6-A3)*(A5-A4)</f>
        <v>9.142857143</v>
      </c>
      <c r="L5" s="5"/>
    </row>
    <row r="6">
      <c r="A6" s="9">
        <f>A3+2+2+3</f>
        <v>45346</v>
      </c>
      <c r="B6" s="7">
        <f t="shared" si="1"/>
        <v>16</v>
      </c>
      <c r="C6" s="7">
        <v>11.0</v>
      </c>
      <c r="D6" s="8">
        <f>D5+B6/(A6-A3)*(A6-A5)</f>
        <v>16</v>
      </c>
      <c r="L6" s="5"/>
    </row>
    <row r="7">
      <c r="A7" s="9"/>
      <c r="B7" s="7"/>
      <c r="C7" s="10"/>
      <c r="D7" s="8"/>
      <c r="L7" s="5"/>
    </row>
    <row r="8">
      <c r="A8" s="6"/>
      <c r="B8" s="7"/>
      <c r="C8" s="7"/>
      <c r="D8" s="8"/>
      <c r="L8" s="5"/>
    </row>
    <row r="9">
      <c r="A9" s="6"/>
      <c r="B9" s="7"/>
      <c r="C9" s="7"/>
      <c r="D9" s="8"/>
      <c r="L9" s="5"/>
    </row>
    <row r="10">
      <c r="A10" s="11"/>
      <c r="L10" s="5"/>
    </row>
    <row r="11">
      <c r="A11" s="11"/>
      <c r="L11" s="5"/>
    </row>
    <row r="12">
      <c r="A12" s="11"/>
      <c r="L12" s="5"/>
    </row>
    <row r="13">
      <c r="A13" s="11"/>
      <c r="L13" s="5"/>
    </row>
    <row r="14">
      <c r="L14" s="5"/>
    </row>
    <row r="15">
      <c r="A15" s="11"/>
      <c r="L15" s="5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0.25"/>
  </cols>
  <sheetData>
    <row r="1">
      <c r="A1" s="12" t="s">
        <v>7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L2" s="13">
        <v>2.0</v>
      </c>
    </row>
    <row r="3">
      <c r="A3" s="6">
        <v>45332.0</v>
      </c>
      <c r="B3" s="7">
        <f>SUM(L2:L15)</f>
        <v>34</v>
      </c>
      <c r="C3" s="7">
        <v>0.0</v>
      </c>
      <c r="D3" s="8">
        <f>B6/(A6-A3)*(A3-A3)</f>
        <v>0</v>
      </c>
      <c r="L3" s="13">
        <v>3.0</v>
      </c>
    </row>
    <row r="4">
      <c r="A4" s="6">
        <f>A3+2</f>
        <v>45334</v>
      </c>
      <c r="B4" s="7">
        <f t="shared" ref="B4:B6" si="1">B3</f>
        <v>34</v>
      </c>
      <c r="C4" s="7">
        <v>0.0</v>
      </c>
      <c r="D4" s="8">
        <f>D3+B6/(A6-A3)*(A4-A3)</f>
        <v>9.714285714</v>
      </c>
      <c r="L4" s="13">
        <v>4.0</v>
      </c>
    </row>
    <row r="5">
      <c r="A5" s="6">
        <f>A3+2+2</f>
        <v>45336</v>
      </c>
      <c r="B5" s="7">
        <f t="shared" si="1"/>
        <v>34</v>
      </c>
      <c r="C5" s="7">
        <v>6.0</v>
      </c>
      <c r="D5" s="8">
        <f>D4+B6/(A6-A3)*(A5-A4)</f>
        <v>19.42857143</v>
      </c>
      <c r="L5" s="13">
        <v>1.0</v>
      </c>
    </row>
    <row r="6">
      <c r="A6" s="9">
        <f>A3+2+2+3</f>
        <v>45339</v>
      </c>
      <c r="B6" s="7">
        <f t="shared" si="1"/>
        <v>34</v>
      </c>
      <c r="C6" s="7">
        <v>6.0</v>
      </c>
      <c r="D6" s="8">
        <f>D5+B6/(A6-A3)*(A6-A5)</f>
        <v>34</v>
      </c>
      <c r="L6" s="13">
        <v>1.0</v>
      </c>
    </row>
    <row r="7">
      <c r="A7" s="9"/>
      <c r="B7" s="7"/>
      <c r="C7" s="10"/>
      <c r="D7" s="8"/>
      <c r="L7" s="13">
        <v>2.0</v>
      </c>
    </row>
    <row r="8">
      <c r="A8" s="6"/>
      <c r="B8" s="7"/>
      <c r="C8" s="7"/>
      <c r="D8" s="8"/>
      <c r="L8" s="13">
        <v>3.0</v>
      </c>
    </row>
    <row r="9">
      <c r="A9" s="6"/>
      <c r="B9" s="7"/>
      <c r="C9" s="7"/>
      <c r="D9" s="8"/>
      <c r="L9" s="13">
        <v>1.0</v>
      </c>
    </row>
    <row r="10">
      <c r="A10" s="11"/>
      <c r="L10" s="13">
        <v>3.0</v>
      </c>
    </row>
    <row r="11">
      <c r="A11" s="11"/>
      <c r="L11" s="13">
        <v>4.0</v>
      </c>
    </row>
    <row r="12">
      <c r="A12" s="11"/>
      <c r="L12" s="13">
        <v>2.0</v>
      </c>
    </row>
    <row r="13">
      <c r="A13" s="11"/>
      <c r="L13" s="13">
        <v>2.0</v>
      </c>
    </row>
    <row r="14">
      <c r="L14" s="13">
        <v>2.0</v>
      </c>
    </row>
    <row r="15">
      <c r="A15" s="11"/>
      <c r="L15" s="13">
        <v>4.0</v>
      </c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drawing r:id="rId1"/>
</worksheet>
</file>