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Audit" sheetId="1" r:id="rId3"/>
  </sheets>
  <definedNames/>
  <calcPr/>
</workbook>
</file>

<file path=xl/sharedStrings.xml><?xml version="1.0" encoding="utf-8"?>
<sst xmlns="http://schemas.openxmlformats.org/spreadsheetml/2006/main" count="36" uniqueCount="32">
  <si>
    <t>CONSTANT VALUES - Do Not Modify</t>
  </si>
  <si>
    <t>Critical axe-core error point value</t>
  </si>
  <si>
    <t>Serious axe-core error point value</t>
  </si>
  <si>
    <t>Moderate axe-core error point value</t>
  </si>
  <si>
    <t>Minor axe-core error point value</t>
  </si>
  <si>
    <t>ERROR MULTIPLIERS - Values Will Change Based on Yes/No Answers Below</t>
  </si>
  <si>
    <t>Screenreader error multiplier</t>
  </si>
  <si>
    <t>Keyboard error multiplier</t>
  </si>
  <si>
    <t>Colorblind contrast error multiplier</t>
  </si>
  <si>
    <t>Zoom error multiplier</t>
  </si>
  <si>
    <t>TESTING INFORMATION - Update These Values</t>
  </si>
  <si>
    <t>Site Under Test</t>
  </si>
  <si>
    <t>Test Date</t>
  </si>
  <si>
    <t>No. of Pages Being Tested</t>
  </si>
  <si>
    <t>Previous Test Date</t>
  </si>
  <si>
    <t>n/a</t>
  </si>
  <si>
    <t>Previous Heat Index Score</t>
  </si>
  <si>
    <t>AUTOMATED TEST ERRORS - Update These Values</t>
  </si>
  <si>
    <t>No. of critical axe-core errors</t>
  </si>
  <si>
    <t>No. of serious axe-core errors</t>
  </si>
  <si>
    <t>No. of moderate axe-core errors</t>
  </si>
  <si>
    <t>No. of minor axe-core errors</t>
  </si>
  <si>
    <t>MANUAL TEST ERRORS - Select Yes or No</t>
  </si>
  <si>
    <t>Screenreader errors</t>
  </si>
  <si>
    <t>No</t>
  </si>
  <si>
    <t>Keyboard navigation errors</t>
  </si>
  <si>
    <t>Colorblinding errors</t>
  </si>
  <si>
    <t>Zoom errors</t>
  </si>
  <si>
    <t>ACCESSIBILITY HEAT INDEX SCORE</t>
  </si>
  <si>
    <t>Current Score, Date Logged</t>
  </si>
  <si>
    <t>Previous Score, Date Logged</t>
  </si>
  <si>
    <t>Percent Change From Previous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</si>
</sst>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&quot; &quot;d&quot;, &quot;yyyy"/>
  </numFmts>
  <fonts count="7">
    <font>
      <sz val="10.0"/>
      <color rgb="FF000000"/>
      <name val="Arial"/>
    </font>
    <font>
      <b/>
      <sz val="12.0"/>
      <color rgb="FFFFFFFF"/>
      <name val="Arial"/>
    </font>
    <font>
      <name val="Arial"/>
    </font>
    <font/>
    <font>
      <b/>
      <sz val="12.0"/>
      <color rgb="FF000000"/>
      <name val="Arial"/>
    </font>
    <font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4" fontId="3" numFmtId="4" xfId="0" applyAlignment="1" applyFill="1" applyFont="1" applyNumberFormat="1">
      <alignment horizontal="right" readingOrder="0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4" xfId="0" applyFont="1" applyNumberFormat="1"/>
    <xf borderId="0" fillId="0" fontId="3" numFmtId="165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3"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43"/>
    <col customWidth="1" min="2" max="2" width="28.71"/>
  </cols>
  <sheetData>
    <row r="1" ht="27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5" t="s">
        <v>1</v>
      </c>
      <c r="B2" s="5">
        <v>4.0</v>
      </c>
    </row>
    <row r="3">
      <c r="A3" s="5" t="s">
        <v>2</v>
      </c>
      <c r="B3" s="5">
        <v>3.0</v>
      </c>
    </row>
    <row r="4">
      <c r="A4" s="5" t="s">
        <v>3</v>
      </c>
      <c r="B4" s="5">
        <v>2.0</v>
      </c>
    </row>
    <row r="5">
      <c r="A5" s="5" t="s">
        <v>4</v>
      </c>
      <c r="B5" s="5">
        <v>1.0</v>
      </c>
    </row>
    <row r="7" ht="27.75" customHeight="1">
      <c r="A7" s="1" t="s">
        <v>5</v>
      </c>
    </row>
    <row r="8">
      <c r="A8" s="5" t="s">
        <v>6</v>
      </c>
      <c r="B8" s="5">
        <f>IF(B27 = "Yes", 1.03, 1)</f>
        <v>1</v>
      </c>
      <c r="C8" s="5"/>
    </row>
    <row r="9">
      <c r="A9" s="5" t="s">
        <v>7</v>
      </c>
      <c r="B9" s="5">
        <f>IF(B28 = "Yes", 1.125, 1)</f>
        <v>1</v>
      </c>
      <c r="C9" s="5"/>
    </row>
    <row r="10">
      <c r="A10" s="5" t="s">
        <v>8</v>
      </c>
      <c r="B10" s="5">
        <f>IF(B29 = "Yes", 1.08, 1)</f>
        <v>1</v>
      </c>
      <c r="C10" s="5"/>
    </row>
    <row r="11">
      <c r="A11" s="5" t="s">
        <v>9</v>
      </c>
      <c r="B11" s="5">
        <f>IF(B30 = "Yes", 1.03, 1)</f>
        <v>1</v>
      </c>
      <c r="C11" s="5"/>
    </row>
    <row r="13" ht="27.75" customHeight="1">
      <c r="A13" s="6" t="s">
        <v>10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9"/>
      <c r="X13" s="9"/>
      <c r="Y13" s="9"/>
      <c r="Z13" s="9"/>
    </row>
    <row r="14">
      <c r="A14" s="5" t="s">
        <v>11</v>
      </c>
      <c r="B14" s="10"/>
    </row>
    <row r="15">
      <c r="A15" s="5" t="s">
        <v>12</v>
      </c>
      <c r="B15" s="11"/>
    </row>
    <row r="16">
      <c r="A16" s="5" t="s">
        <v>13</v>
      </c>
      <c r="B16" s="10">
        <v>0.0</v>
      </c>
    </row>
    <row r="17">
      <c r="A17" s="5" t="s">
        <v>14</v>
      </c>
      <c r="B17" s="10" t="s">
        <v>15</v>
      </c>
    </row>
    <row r="18">
      <c r="A18" s="5" t="s">
        <v>16</v>
      </c>
      <c r="B18" s="12" t="s">
        <v>15</v>
      </c>
    </row>
    <row r="20" ht="27.75" customHeight="1">
      <c r="A20" s="6" t="s">
        <v>17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</row>
    <row r="21">
      <c r="A21" s="5" t="s">
        <v>18</v>
      </c>
      <c r="B21" s="5">
        <v>0.0</v>
      </c>
    </row>
    <row r="22">
      <c r="A22" s="13" t="s">
        <v>19</v>
      </c>
      <c r="B22" s="5">
        <v>0.0</v>
      </c>
    </row>
    <row r="23">
      <c r="A23" s="13" t="s">
        <v>20</v>
      </c>
      <c r="B23" s="5">
        <v>0.0</v>
      </c>
    </row>
    <row r="24">
      <c r="A24" s="13" t="s">
        <v>21</v>
      </c>
      <c r="B24" s="5">
        <v>3.0</v>
      </c>
    </row>
    <row r="26" ht="27.75" customHeight="1">
      <c r="A26" s="6" t="s">
        <v>22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9"/>
    </row>
    <row r="27">
      <c r="A27" s="5" t="s">
        <v>23</v>
      </c>
      <c r="B27" s="5" t="s">
        <v>24</v>
      </c>
    </row>
    <row r="28">
      <c r="A28" s="5" t="s">
        <v>25</v>
      </c>
      <c r="B28" s="5" t="s">
        <v>24</v>
      </c>
    </row>
    <row r="29">
      <c r="A29" s="5" t="s">
        <v>26</v>
      </c>
      <c r="B29" s="5" t="s">
        <v>24</v>
      </c>
    </row>
    <row r="30">
      <c r="A30" s="5" t="s">
        <v>27</v>
      </c>
      <c r="B30" s="5" t="s">
        <v>24</v>
      </c>
    </row>
    <row r="32" ht="27.75" customHeight="1">
      <c r="A32" s="6" t="s">
        <v>28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  <c r="W32" s="9"/>
      <c r="X32" s="9"/>
      <c r="Y32" s="9"/>
      <c r="Z32" s="9"/>
    </row>
    <row r="33">
      <c r="A33" s="14" t="s">
        <v>29</v>
      </c>
      <c r="B33" s="15">
        <f>IF(B16 = 0, 0, ((SUM(4*B21, 3*B22, 2*B23, B24)) * (B8 * B9 * B10 * B11))/B16)</f>
        <v>0</v>
      </c>
      <c r="C33" s="16" t="str">
        <f>B15</f>
        <v/>
      </c>
    </row>
    <row r="34">
      <c r="A34" s="14" t="s">
        <v>30</v>
      </c>
      <c r="B34" s="17" t="str">
        <f>B18</f>
        <v>n/a</v>
      </c>
      <c r="C34" s="18" t="str">
        <f>B17</f>
        <v>n/a</v>
      </c>
    </row>
    <row r="35">
      <c r="A35" s="14" t="s">
        <v>31</v>
      </c>
      <c r="B35" s="19">
        <f>IF(B18 = "n/a", 0, ((B33 - B34)/B34))</f>
        <v>0</v>
      </c>
    </row>
  </sheetData>
  <mergeCells count="1">
    <mergeCell ref="A7:Z7"/>
  </mergeCells>
  <conditionalFormatting sqref="B35">
    <cfRule type="cellIs" dxfId="0" priority="1" operator="lessThan">
      <formula>"0%"</formula>
    </cfRule>
  </conditionalFormatting>
  <conditionalFormatting sqref="B35">
    <cfRule type="cellIs" dxfId="1" priority="2" operator="greaterThan">
      <formula>"0%"</formula>
    </cfRule>
  </conditionalFormatting>
  <conditionalFormatting sqref="B35">
    <cfRule type="cellIs" dxfId="2" priority="3" operator="equal">
      <formula>"0%"</formula>
    </cfRule>
  </conditionalFormatting>
  <dataValidations>
    <dataValidation type="list" allowBlank="1" showErrorMessage="1" sqref="B27">
      <formula1>"Yes,No"</formula1>
    </dataValidation>
    <dataValidation type="list" allowBlank="1" sqref="B28:B30">
      <formula1>"Yes,No"</formula1>
    </dataValidation>
  </dataValidations>
  <drawing r:id="rId1"/>
</worksheet>
</file>