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ku_distributions1_solved_seect" sheetId="1" r:id="rId4"/>
  </sheets>
  <definedNames/>
  <calcPr/>
</workbook>
</file>

<file path=xl/sharedStrings.xml><?xml version="1.0" encoding="utf-8"?>
<sst xmlns="http://schemas.openxmlformats.org/spreadsheetml/2006/main" count="402" uniqueCount="28">
  <si>
    <t>day</t>
  </si>
  <si>
    <t>apple_juice</t>
  </si>
  <si>
    <t>Type</t>
  </si>
  <si>
    <t>Lead time</t>
  </si>
  <si>
    <t>Sales</t>
  </si>
  <si>
    <t>Ordering_quantity</t>
  </si>
  <si>
    <t>Method 1</t>
  </si>
  <si>
    <t>Average daily demand</t>
  </si>
  <si>
    <t>sd</t>
  </si>
  <si>
    <t>DL</t>
  </si>
  <si>
    <t>Sigma DL</t>
  </si>
  <si>
    <t>Category</t>
  </si>
  <si>
    <t>K</t>
  </si>
  <si>
    <t>Service Level</t>
  </si>
  <si>
    <t>Safety stock</t>
  </si>
  <si>
    <t>Min(reorder_point)</t>
  </si>
  <si>
    <t>average method</t>
  </si>
  <si>
    <t>A</t>
  </si>
  <si>
    <t>B</t>
  </si>
  <si>
    <t>C</t>
  </si>
  <si>
    <t>Method 2</t>
  </si>
  <si>
    <t>RMSE</t>
  </si>
  <si>
    <t>Forecast</t>
  </si>
  <si>
    <t>forecast method</t>
  </si>
  <si>
    <t>forecast</t>
  </si>
  <si>
    <t>error</t>
  </si>
  <si>
    <t>error^2</t>
  </si>
  <si>
    <t>forescast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</si>
</sst>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2">
    <font>
      <sz val="12.0"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1" xfId="0" applyFont="1" applyNumberFormat="1"/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14</xdr:col>
      <xdr:colOff>419100</xdr:colOff>
      <xdr:row>5</xdr:row>
      <xdr:rowOff>180975</xdr:rowOff>
    </xdr:from>
    <xdr:ext cx="2600325" cy="95250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1104900</xdr:colOff>
      <xdr:row>13</xdr:row>
      <xdr:rowOff>171450</xdr:rowOff>
    </xdr:from>
    <xdr:ext cx="3429000" cy="1247775"/>
    <xdr:pic>
      <xdr:nvPicPr>
        <xdr:cNvPr id="0" name="image2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3" width="10.56"/>
    <col customWidth="1" min="4" max="4" width="11.44"/>
    <col customWidth="1" min="5" max="5" width="14.22"/>
    <col customWidth="1" min="6" max="6" width="16.89"/>
    <col customWidth="1" min="7" max="13" width="10.56"/>
    <col customWidth="1" min="14" max="14" width="15.0"/>
    <col customWidth="1" min="15" max="18" width="10.56"/>
  </cols>
  <sheetData>
    <row r="1" ht="15.75" customHeight="1">
      <c r="A1" s="1" t="s">
        <v>0</v>
      </c>
      <c r="B1" s="1" t="s">
        <v>1</v>
      </c>
      <c r="C1" s="1" t="s">
        <v>2</v>
      </c>
      <c r="E1" s="2" t="s">
        <v>3</v>
      </c>
      <c r="F1" s="2">
        <v>14.0</v>
      </c>
    </row>
    <row r="2" ht="15.75" customHeight="1">
      <c r="A2" s="1">
        <v>1.0</v>
      </c>
      <c r="B2" s="1">
        <v>96.0</v>
      </c>
      <c r="C2" s="1" t="s">
        <v>4</v>
      </c>
      <c r="D2" s="2"/>
      <c r="E2" s="2" t="s">
        <v>5</v>
      </c>
      <c r="F2" s="2">
        <v>500.0</v>
      </c>
    </row>
    <row r="3" ht="15.75" customHeight="1">
      <c r="A3" s="1">
        <v>2.0</v>
      </c>
      <c r="B3" s="1">
        <v>92.0</v>
      </c>
      <c r="C3" s="1" t="s">
        <v>4</v>
      </c>
    </row>
    <row r="4" ht="15.75" customHeight="1">
      <c r="A4" s="1">
        <v>3.0</v>
      </c>
      <c r="B4" s="1">
        <v>84.0</v>
      </c>
      <c r="C4" s="1" t="s">
        <v>4</v>
      </c>
      <c r="D4" s="2"/>
      <c r="E4" s="2" t="s">
        <v>6</v>
      </c>
      <c r="F4" s="2" t="s">
        <v>7</v>
      </c>
      <c r="G4" s="2" t="s">
        <v>8</v>
      </c>
      <c r="H4" s="2" t="s">
        <v>9</v>
      </c>
      <c r="I4" s="2" t="s">
        <v>10</v>
      </c>
      <c r="J4" s="2" t="s">
        <v>11</v>
      </c>
      <c r="K4" s="2" t="s">
        <v>12</v>
      </c>
      <c r="L4" s="2" t="s">
        <v>13</v>
      </c>
      <c r="M4" s="2" t="s">
        <v>14</v>
      </c>
      <c r="N4" s="2" t="s">
        <v>15</v>
      </c>
    </row>
    <row r="5" ht="15.75" customHeight="1">
      <c r="A5" s="1">
        <v>4.0</v>
      </c>
      <c r="B5" s="1">
        <v>113.0</v>
      </c>
      <c r="C5" s="1" t="s">
        <v>4</v>
      </c>
      <c r="D5" s="2"/>
      <c r="E5" s="2" t="s">
        <v>16</v>
      </c>
      <c r="F5" s="1">
        <f t="shared" ref="F5:F7" si="1">average($B$2:$B$334)</f>
        <v>100.7387387</v>
      </c>
      <c r="G5" s="1">
        <f t="shared" ref="G5:G7" si="2">STDEV($B$2:$B$334)</f>
        <v>20.22064064</v>
      </c>
      <c r="H5" s="3">
        <f t="shared" ref="H5:H7" si="3">$F$5*$F$1</f>
        <v>1410.342342</v>
      </c>
      <c r="I5" s="1">
        <f t="shared" ref="I5:I7" si="4">$G$5*SQRT($F$1)</f>
        <v>75.65870943</v>
      </c>
      <c r="J5" s="2" t="s">
        <v>17</v>
      </c>
      <c r="K5" s="1">
        <f t="shared" ref="K5:K7" si="5">_xlfn.NORM.S.INV(L5)</f>
        <v>1.644853625</v>
      </c>
      <c r="L5" s="2">
        <v>0.95</v>
      </c>
      <c r="M5" s="1">
        <f t="shared" ref="M5:M7" si="6">I5*K5</f>
        <v>124.4475025</v>
      </c>
      <c r="N5" s="4">
        <f t="shared" ref="N5:N7" si="7">H5+M5</f>
        <v>1534.789845</v>
      </c>
    </row>
    <row r="6" ht="15.75" customHeight="1">
      <c r="A6" s="1">
        <v>5.0</v>
      </c>
      <c r="B6" s="1">
        <v>65.0</v>
      </c>
      <c r="C6" s="1" t="s">
        <v>4</v>
      </c>
      <c r="F6" s="1">
        <f t="shared" si="1"/>
        <v>100.7387387</v>
      </c>
      <c r="G6" s="1">
        <f t="shared" si="2"/>
        <v>20.22064064</v>
      </c>
      <c r="H6" s="3">
        <f t="shared" si="3"/>
        <v>1410.342342</v>
      </c>
      <c r="I6" s="1">
        <f t="shared" si="4"/>
        <v>75.65870943</v>
      </c>
      <c r="J6" s="2" t="s">
        <v>18</v>
      </c>
      <c r="K6" s="1">
        <f t="shared" si="5"/>
        <v>0.6744897502</v>
      </c>
      <c r="L6" s="2">
        <v>0.75</v>
      </c>
      <c r="M6" s="1">
        <f t="shared" si="6"/>
        <v>51.03102403</v>
      </c>
      <c r="N6" s="4">
        <f t="shared" si="7"/>
        <v>1461.373366</v>
      </c>
    </row>
    <row r="7" ht="15.75" customHeight="1">
      <c r="A7" s="1">
        <v>6.0</v>
      </c>
      <c r="B7" s="1">
        <v>95.0</v>
      </c>
      <c r="C7" s="1" t="s">
        <v>4</v>
      </c>
      <c r="F7" s="1">
        <f t="shared" si="1"/>
        <v>100.7387387</v>
      </c>
      <c r="G7" s="1">
        <f t="shared" si="2"/>
        <v>20.22064064</v>
      </c>
      <c r="H7" s="3">
        <f t="shared" si="3"/>
        <v>1410.342342</v>
      </c>
      <c r="I7" s="1">
        <f t="shared" si="4"/>
        <v>75.65870943</v>
      </c>
      <c r="J7" s="2" t="s">
        <v>19</v>
      </c>
      <c r="K7" s="1">
        <f t="shared" si="5"/>
        <v>0.2533471029</v>
      </c>
      <c r="L7" s="2">
        <v>0.6</v>
      </c>
      <c r="M7" s="1">
        <f t="shared" si="6"/>
        <v>19.16791484</v>
      </c>
      <c r="N7" s="4">
        <f t="shared" si="7"/>
        <v>1429.510257</v>
      </c>
    </row>
    <row r="8" ht="15.75" customHeight="1">
      <c r="A8" s="1">
        <v>7.0</v>
      </c>
      <c r="B8" s="1">
        <v>81.0</v>
      </c>
      <c r="C8" s="1" t="s">
        <v>4</v>
      </c>
    </row>
    <row r="9" ht="15.75" customHeight="1">
      <c r="A9" s="1">
        <v>8.0</v>
      </c>
      <c r="B9" s="1">
        <v>97.0</v>
      </c>
      <c r="C9" s="1" t="s">
        <v>4</v>
      </c>
      <c r="D9" s="2"/>
      <c r="E9" s="2" t="s">
        <v>20</v>
      </c>
      <c r="G9" s="2" t="s">
        <v>21</v>
      </c>
      <c r="H9" s="2" t="s">
        <v>22</v>
      </c>
      <c r="I9" s="2" t="s">
        <v>10</v>
      </c>
      <c r="J9" s="2" t="s">
        <v>11</v>
      </c>
      <c r="K9" s="2" t="s">
        <v>12</v>
      </c>
      <c r="L9" s="2" t="s">
        <v>13</v>
      </c>
      <c r="M9" s="2" t="s">
        <v>14</v>
      </c>
      <c r="N9" s="2" t="s">
        <v>15</v>
      </c>
    </row>
    <row r="10" ht="15.75" customHeight="1">
      <c r="A10" s="1">
        <v>9.0</v>
      </c>
      <c r="B10" s="1">
        <v>93.0</v>
      </c>
      <c r="C10" s="1" t="s">
        <v>4</v>
      </c>
      <c r="D10" s="2"/>
      <c r="E10" s="2" t="s">
        <v>23</v>
      </c>
      <c r="G10" s="1">
        <f>sqrt(average(F16:F368))</f>
        <v>19.80737874</v>
      </c>
      <c r="H10" s="3">
        <f>sum(B335:B349)</f>
        <v>1481.062663</v>
      </c>
      <c r="I10" s="1">
        <f>G10*sqrt(F1)</f>
        <v>74.11242496</v>
      </c>
      <c r="J10" s="2" t="s">
        <v>17</v>
      </c>
      <c r="K10" s="1">
        <f t="shared" ref="K10:K12" si="8">_xlfn.NORM.S.INV(L10)</f>
        <v>1.644853625</v>
      </c>
      <c r="L10" s="2">
        <v>0.95</v>
      </c>
      <c r="M10" s="1">
        <f t="shared" ref="M10:M12" si="9">I10*K10</f>
        <v>121.9040909</v>
      </c>
      <c r="N10" s="4">
        <f t="shared" ref="N10:N12" si="10">H10+M10</f>
        <v>1602.966754</v>
      </c>
    </row>
    <row r="11" ht="15.75" customHeight="1">
      <c r="A11" s="1">
        <v>10.0</v>
      </c>
      <c r="B11" s="1">
        <v>109.0</v>
      </c>
      <c r="C11" s="1" t="s">
        <v>4</v>
      </c>
      <c r="G11" s="1">
        <v>19.807378736714156</v>
      </c>
      <c r="H11" s="3">
        <v>1481.0626631100001</v>
      </c>
      <c r="I11" s="1">
        <v>74.11242496285563</v>
      </c>
      <c r="J11" s="2" t="s">
        <v>18</v>
      </c>
      <c r="K11" s="1">
        <f t="shared" si="8"/>
        <v>0.6744897502</v>
      </c>
      <c r="L11" s="2">
        <v>0.75</v>
      </c>
      <c r="M11" s="1">
        <f t="shared" si="9"/>
        <v>49.988071</v>
      </c>
      <c r="N11" s="4">
        <f t="shared" si="10"/>
        <v>1531.050734</v>
      </c>
    </row>
    <row r="12" ht="15.75" customHeight="1">
      <c r="A12" s="1">
        <v>11.0</v>
      </c>
      <c r="B12" s="1">
        <v>111.0</v>
      </c>
      <c r="C12" s="1" t="s">
        <v>4</v>
      </c>
      <c r="G12" s="1">
        <v>19.807378736714156</v>
      </c>
      <c r="H12" s="3">
        <v>1481.0626631100001</v>
      </c>
      <c r="I12" s="1">
        <v>74.11242496285563</v>
      </c>
      <c r="J12" s="2" t="s">
        <v>19</v>
      </c>
      <c r="K12" s="1">
        <f t="shared" si="8"/>
        <v>0.2533471029</v>
      </c>
      <c r="L12" s="2">
        <v>0.6</v>
      </c>
      <c r="M12" s="1">
        <f t="shared" si="9"/>
        <v>18.77616815</v>
      </c>
      <c r="N12" s="4">
        <f t="shared" si="10"/>
        <v>1499.838831</v>
      </c>
    </row>
    <row r="13" ht="15.75" customHeight="1">
      <c r="A13" s="1">
        <v>12.0</v>
      </c>
      <c r="B13" s="1">
        <v>64.0</v>
      </c>
      <c r="C13" s="1" t="s">
        <v>4</v>
      </c>
    </row>
    <row r="14" ht="15.75" customHeight="1">
      <c r="A14" s="1">
        <v>13.0</v>
      </c>
      <c r="B14" s="1">
        <v>89.0</v>
      </c>
      <c r="C14" s="1" t="s">
        <v>4</v>
      </c>
    </row>
    <row r="15" ht="15.75" customHeight="1">
      <c r="A15" s="1">
        <v>14.0</v>
      </c>
      <c r="B15" s="1">
        <v>114.0</v>
      </c>
      <c r="C15" s="1" t="s">
        <v>4</v>
      </c>
      <c r="D15" s="2" t="s">
        <v>24</v>
      </c>
      <c r="E15" s="2" t="s">
        <v>25</v>
      </c>
      <c r="F15" s="2" t="s">
        <v>26</v>
      </c>
    </row>
    <row r="16" ht="15.75" customHeight="1">
      <c r="A16" s="1">
        <v>15.0</v>
      </c>
      <c r="B16" s="1">
        <v>117.0</v>
      </c>
      <c r="C16" s="1" t="s">
        <v>4</v>
      </c>
      <c r="D16" s="1">
        <f t="shared" ref="D16:D368" si="11">AVERAGE(B2:B15)</f>
        <v>93.07142857</v>
      </c>
      <c r="E16" s="1">
        <f t="shared" ref="E16:E368" si="12">B16-D16</f>
        <v>23.92857143</v>
      </c>
      <c r="F16" s="1">
        <f t="shared" ref="F16:F368" si="13">E16^2</f>
        <v>572.5765306</v>
      </c>
    </row>
    <row r="17" ht="15.75" customHeight="1">
      <c r="A17" s="1">
        <v>16.0</v>
      </c>
      <c r="B17" s="1">
        <v>111.0</v>
      </c>
      <c r="C17" s="1" t="s">
        <v>4</v>
      </c>
      <c r="D17" s="1">
        <f t="shared" si="11"/>
        <v>94.57142857</v>
      </c>
      <c r="E17" s="1">
        <f t="shared" si="12"/>
        <v>16.42857143</v>
      </c>
      <c r="F17" s="1">
        <f t="shared" si="13"/>
        <v>269.8979592</v>
      </c>
    </row>
    <row r="18" ht="15.75" customHeight="1">
      <c r="A18" s="1">
        <v>17.0</v>
      </c>
      <c r="B18" s="1">
        <v>125.0</v>
      </c>
      <c r="C18" s="1" t="s">
        <v>4</v>
      </c>
      <c r="D18" s="1">
        <f t="shared" si="11"/>
        <v>95.92857143</v>
      </c>
      <c r="E18" s="1">
        <f t="shared" si="12"/>
        <v>29.07142857</v>
      </c>
      <c r="F18" s="1">
        <f t="shared" si="13"/>
        <v>845.1479592</v>
      </c>
    </row>
    <row r="19" ht="15.75" customHeight="1">
      <c r="A19" s="1">
        <v>18.0</v>
      </c>
      <c r="B19" s="1">
        <v>67.0</v>
      </c>
      <c r="C19" s="1" t="s">
        <v>4</v>
      </c>
      <c r="D19" s="1">
        <f t="shared" si="11"/>
        <v>98.85714286</v>
      </c>
      <c r="E19" s="1">
        <f t="shared" si="12"/>
        <v>-31.85714286</v>
      </c>
      <c r="F19" s="1">
        <f t="shared" si="13"/>
        <v>1014.877551</v>
      </c>
    </row>
    <row r="20" ht="15.75" customHeight="1">
      <c r="A20" s="1">
        <v>19.0</v>
      </c>
      <c r="B20" s="1">
        <v>52.0</v>
      </c>
      <c r="C20" s="1" t="s">
        <v>4</v>
      </c>
      <c r="D20" s="1">
        <f t="shared" si="11"/>
        <v>95.57142857</v>
      </c>
      <c r="E20" s="1">
        <f t="shared" si="12"/>
        <v>-43.57142857</v>
      </c>
      <c r="F20" s="1">
        <f t="shared" si="13"/>
        <v>1898.469388</v>
      </c>
    </row>
    <row r="21" ht="15.75" customHeight="1">
      <c r="A21" s="1">
        <v>20.0</v>
      </c>
      <c r="B21" s="1">
        <v>105.0</v>
      </c>
      <c r="C21" s="1" t="s">
        <v>4</v>
      </c>
      <c r="D21" s="1">
        <f t="shared" si="11"/>
        <v>94.64285714</v>
      </c>
      <c r="E21" s="1">
        <f t="shared" si="12"/>
        <v>10.35714286</v>
      </c>
      <c r="F21" s="1">
        <f t="shared" si="13"/>
        <v>107.2704082</v>
      </c>
    </row>
    <row r="22" ht="15.75" customHeight="1">
      <c r="A22" s="1">
        <v>21.0</v>
      </c>
      <c r="B22" s="1">
        <v>70.0</v>
      </c>
      <c r="C22" s="1" t="s">
        <v>4</v>
      </c>
      <c r="D22" s="1">
        <f t="shared" si="11"/>
        <v>95.35714286</v>
      </c>
      <c r="E22" s="1">
        <f t="shared" si="12"/>
        <v>-25.35714286</v>
      </c>
      <c r="F22" s="1">
        <f t="shared" si="13"/>
        <v>642.9846939</v>
      </c>
    </row>
    <row r="23" ht="15.75" customHeight="1">
      <c r="A23" s="1">
        <v>22.0</v>
      </c>
      <c r="B23" s="1">
        <v>94.0</v>
      </c>
      <c r="C23" s="1" t="s">
        <v>4</v>
      </c>
      <c r="D23" s="1">
        <f t="shared" si="11"/>
        <v>94.57142857</v>
      </c>
      <c r="E23" s="1">
        <f t="shared" si="12"/>
        <v>-0.5714285714</v>
      </c>
      <c r="F23" s="1">
        <f t="shared" si="13"/>
        <v>0.3265306122</v>
      </c>
    </row>
    <row r="24" ht="15.75" customHeight="1">
      <c r="A24" s="1">
        <v>23.0</v>
      </c>
      <c r="B24" s="1">
        <v>127.0</v>
      </c>
      <c r="C24" s="1" t="s">
        <v>4</v>
      </c>
      <c r="D24" s="1">
        <f t="shared" si="11"/>
        <v>94.35714286</v>
      </c>
      <c r="E24" s="1">
        <f t="shared" si="12"/>
        <v>32.64285714</v>
      </c>
      <c r="F24" s="1">
        <f t="shared" si="13"/>
        <v>1065.556122</v>
      </c>
    </row>
    <row r="25" ht="15.75" customHeight="1">
      <c r="A25" s="1">
        <v>24.0</v>
      </c>
      <c r="B25" s="1">
        <v>69.0</v>
      </c>
      <c r="C25" s="1" t="s">
        <v>4</v>
      </c>
      <c r="D25" s="1">
        <f t="shared" si="11"/>
        <v>96.78571429</v>
      </c>
      <c r="E25" s="1">
        <f t="shared" si="12"/>
        <v>-27.78571429</v>
      </c>
      <c r="F25" s="1">
        <f t="shared" si="13"/>
        <v>772.0459184</v>
      </c>
    </row>
    <row r="26" ht="15.75" customHeight="1">
      <c r="A26" s="1">
        <v>25.0</v>
      </c>
      <c r="B26" s="1">
        <v>94.0</v>
      </c>
      <c r="C26" s="1" t="s">
        <v>4</v>
      </c>
      <c r="D26" s="1">
        <f t="shared" si="11"/>
        <v>93.92857143</v>
      </c>
      <c r="E26" s="1">
        <f t="shared" si="12"/>
        <v>0.07142857143</v>
      </c>
      <c r="F26" s="1">
        <f t="shared" si="13"/>
        <v>0.005102040816</v>
      </c>
    </row>
    <row r="27" ht="15.75" customHeight="1">
      <c r="A27" s="1">
        <v>26.0</v>
      </c>
      <c r="B27" s="1">
        <v>93.0</v>
      </c>
      <c r="C27" s="1" t="s">
        <v>4</v>
      </c>
      <c r="D27" s="1">
        <f t="shared" si="11"/>
        <v>92.71428571</v>
      </c>
      <c r="E27" s="1">
        <f t="shared" si="12"/>
        <v>0.2857142857</v>
      </c>
      <c r="F27" s="1">
        <f t="shared" si="13"/>
        <v>0.08163265306</v>
      </c>
    </row>
    <row r="28" ht="15.75" customHeight="1">
      <c r="A28" s="1">
        <v>27.0</v>
      </c>
      <c r="B28" s="1">
        <v>111.0</v>
      </c>
      <c r="C28" s="1" t="s">
        <v>4</v>
      </c>
      <c r="D28" s="1">
        <f t="shared" si="11"/>
        <v>94.78571429</v>
      </c>
      <c r="E28" s="1">
        <f t="shared" si="12"/>
        <v>16.21428571</v>
      </c>
      <c r="F28" s="1">
        <f t="shared" si="13"/>
        <v>262.9030612</v>
      </c>
    </row>
    <row r="29" ht="15.75" customHeight="1">
      <c r="A29" s="1">
        <v>28.0</v>
      </c>
      <c r="B29" s="1">
        <v>157.0</v>
      </c>
      <c r="C29" s="1" t="s">
        <v>4</v>
      </c>
      <c r="D29" s="1">
        <f t="shared" si="11"/>
        <v>96.35714286</v>
      </c>
      <c r="E29" s="1">
        <f t="shared" si="12"/>
        <v>60.64285714</v>
      </c>
      <c r="F29" s="1">
        <f t="shared" si="13"/>
        <v>3677.556122</v>
      </c>
    </row>
    <row r="30" ht="15.75" customHeight="1">
      <c r="A30" s="1">
        <v>29.0</v>
      </c>
      <c r="B30" s="1">
        <v>84.0</v>
      </c>
      <c r="C30" s="1" t="s">
        <v>4</v>
      </c>
      <c r="D30" s="1">
        <f t="shared" si="11"/>
        <v>99.42857143</v>
      </c>
      <c r="E30" s="1">
        <f t="shared" si="12"/>
        <v>-15.42857143</v>
      </c>
      <c r="F30" s="1">
        <f t="shared" si="13"/>
        <v>238.0408163</v>
      </c>
    </row>
    <row r="31" ht="15.75" customHeight="1">
      <c r="A31" s="1">
        <v>30.0</v>
      </c>
      <c r="B31" s="1">
        <v>91.0</v>
      </c>
      <c r="C31" s="1" t="s">
        <v>4</v>
      </c>
      <c r="D31" s="1">
        <f t="shared" si="11"/>
        <v>97.07142857</v>
      </c>
      <c r="E31" s="1">
        <f t="shared" si="12"/>
        <v>-6.071428571</v>
      </c>
      <c r="F31" s="1">
        <f t="shared" si="13"/>
        <v>36.8622449</v>
      </c>
    </row>
    <row r="32" ht="15.75" customHeight="1">
      <c r="A32" s="1">
        <v>31.0</v>
      </c>
      <c r="B32" s="1">
        <v>91.0</v>
      </c>
      <c r="C32" s="1" t="s">
        <v>4</v>
      </c>
      <c r="D32" s="1">
        <f t="shared" si="11"/>
        <v>95.64285714</v>
      </c>
      <c r="E32" s="1">
        <f t="shared" si="12"/>
        <v>-4.642857143</v>
      </c>
      <c r="F32" s="1">
        <f t="shared" si="13"/>
        <v>21.55612245</v>
      </c>
    </row>
    <row r="33" ht="15.75" customHeight="1">
      <c r="A33" s="1">
        <v>32.0</v>
      </c>
      <c r="B33" s="1">
        <v>77.0</v>
      </c>
      <c r="C33" s="1" t="s">
        <v>4</v>
      </c>
      <c r="D33" s="1">
        <f t="shared" si="11"/>
        <v>93.21428571</v>
      </c>
      <c r="E33" s="1">
        <f t="shared" si="12"/>
        <v>-16.21428571</v>
      </c>
      <c r="F33" s="1">
        <f t="shared" si="13"/>
        <v>262.9030612</v>
      </c>
    </row>
    <row r="34" ht="15.75" customHeight="1">
      <c r="A34" s="1">
        <v>33.0</v>
      </c>
      <c r="B34" s="1">
        <v>109.0</v>
      </c>
      <c r="C34" s="1" t="s">
        <v>4</v>
      </c>
      <c r="D34" s="1">
        <f t="shared" si="11"/>
        <v>93.92857143</v>
      </c>
      <c r="E34" s="1">
        <f t="shared" si="12"/>
        <v>15.07142857</v>
      </c>
      <c r="F34" s="1">
        <f t="shared" si="13"/>
        <v>227.1479592</v>
      </c>
    </row>
    <row r="35" ht="15.75" customHeight="1">
      <c r="A35" s="1">
        <v>34.0</v>
      </c>
      <c r="B35" s="1">
        <v>79.0</v>
      </c>
      <c r="C35" s="1" t="s">
        <v>4</v>
      </c>
      <c r="D35" s="1">
        <f t="shared" si="11"/>
        <v>98</v>
      </c>
      <c r="E35" s="1">
        <f t="shared" si="12"/>
        <v>-19</v>
      </c>
      <c r="F35" s="1">
        <f t="shared" si="13"/>
        <v>361</v>
      </c>
    </row>
    <row r="36" ht="15.75" customHeight="1">
      <c r="A36" s="1">
        <v>35.0</v>
      </c>
      <c r="B36" s="1">
        <v>121.0</v>
      </c>
      <c r="C36" s="1" t="s">
        <v>4</v>
      </c>
      <c r="D36" s="1">
        <f t="shared" si="11"/>
        <v>96.14285714</v>
      </c>
      <c r="E36" s="1">
        <f t="shared" si="12"/>
        <v>24.85714286</v>
      </c>
      <c r="F36" s="1">
        <f t="shared" si="13"/>
        <v>617.877551</v>
      </c>
    </row>
    <row r="37" ht="15.75" customHeight="1">
      <c r="A37" s="1">
        <v>36.0</v>
      </c>
      <c r="B37" s="1">
        <v>97.0</v>
      </c>
      <c r="C37" s="1" t="s">
        <v>4</v>
      </c>
      <c r="D37" s="1">
        <f t="shared" si="11"/>
        <v>99.78571429</v>
      </c>
      <c r="E37" s="1">
        <f t="shared" si="12"/>
        <v>-2.785714286</v>
      </c>
      <c r="F37" s="1">
        <f t="shared" si="13"/>
        <v>7.760204082</v>
      </c>
    </row>
    <row r="38" ht="15.75" customHeight="1">
      <c r="A38" s="1">
        <v>37.0</v>
      </c>
      <c r="B38" s="1">
        <v>99.0</v>
      </c>
      <c r="C38" s="1" t="s">
        <v>4</v>
      </c>
      <c r="D38" s="1">
        <f t="shared" si="11"/>
        <v>100</v>
      </c>
      <c r="E38" s="1">
        <f t="shared" si="12"/>
        <v>-1</v>
      </c>
      <c r="F38" s="1">
        <f t="shared" si="13"/>
        <v>1</v>
      </c>
    </row>
    <row r="39" ht="15.75" customHeight="1">
      <c r="A39" s="1">
        <v>38.0</v>
      </c>
      <c r="B39" s="1">
        <v>90.0</v>
      </c>
      <c r="C39" s="1" t="s">
        <v>4</v>
      </c>
      <c r="D39" s="1">
        <f t="shared" si="11"/>
        <v>98</v>
      </c>
      <c r="E39" s="1">
        <f t="shared" si="12"/>
        <v>-8</v>
      </c>
      <c r="F39" s="1">
        <f t="shared" si="13"/>
        <v>64</v>
      </c>
    </row>
    <row r="40" ht="15.75" customHeight="1">
      <c r="A40" s="1">
        <v>39.0</v>
      </c>
      <c r="B40" s="1">
        <v>98.0</v>
      </c>
      <c r="C40" s="1" t="s">
        <v>4</v>
      </c>
      <c r="D40" s="1">
        <f t="shared" si="11"/>
        <v>99.5</v>
      </c>
      <c r="E40" s="1">
        <f t="shared" si="12"/>
        <v>-1.5</v>
      </c>
      <c r="F40" s="1">
        <f t="shared" si="13"/>
        <v>2.25</v>
      </c>
    </row>
    <row r="41" ht="15.75" customHeight="1">
      <c r="A41" s="1">
        <v>40.0</v>
      </c>
      <c r="B41" s="1">
        <v>73.0</v>
      </c>
      <c r="C41" s="1" t="s">
        <v>4</v>
      </c>
      <c r="D41" s="1">
        <f t="shared" si="11"/>
        <v>99.78571429</v>
      </c>
      <c r="E41" s="1">
        <f t="shared" si="12"/>
        <v>-26.78571429</v>
      </c>
      <c r="F41" s="1">
        <f t="shared" si="13"/>
        <v>717.4744898</v>
      </c>
    </row>
    <row r="42" ht="15.75" customHeight="1">
      <c r="A42" s="1">
        <v>41.0</v>
      </c>
      <c r="B42" s="1">
        <v>89.0</v>
      </c>
      <c r="C42" s="1" t="s">
        <v>4</v>
      </c>
      <c r="D42" s="1">
        <f t="shared" si="11"/>
        <v>98.35714286</v>
      </c>
      <c r="E42" s="1">
        <f t="shared" si="12"/>
        <v>-9.357142857</v>
      </c>
      <c r="F42" s="1">
        <f t="shared" si="13"/>
        <v>87.55612245</v>
      </c>
    </row>
    <row r="43" ht="15.75" customHeight="1">
      <c r="A43" s="1">
        <v>42.0</v>
      </c>
      <c r="B43" s="1">
        <v>105.0</v>
      </c>
      <c r="C43" s="1" t="s">
        <v>4</v>
      </c>
      <c r="D43" s="1">
        <f t="shared" si="11"/>
        <v>96.78571429</v>
      </c>
      <c r="E43" s="1">
        <f t="shared" si="12"/>
        <v>8.214285714</v>
      </c>
      <c r="F43" s="1">
        <f t="shared" si="13"/>
        <v>67.4744898</v>
      </c>
    </row>
    <row r="44" ht="15.75" customHeight="1">
      <c r="A44" s="1">
        <v>43.0</v>
      </c>
      <c r="B44" s="1">
        <v>78.0</v>
      </c>
      <c r="C44" s="1" t="s">
        <v>4</v>
      </c>
      <c r="D44" s="1">
        <f t="shared" si="11"/>
        <v>93.07142857</v>
      </c>
      <c r="E44" s="1">
        <f t="shared" si="12"/>
        <v>-15.07142857</v>
      </c>
      <c r="F44" s="1">
        <f t="shared" si="13"/>
        <v>227.1479592</v>
      </c>
    </row>
    <row r="45" ht="15.75" customHeight="1">
      <c r="A45" s="1">
        <v>44.0</v>
      </c>
      <c r="B45" s="1">
        <v>109.0</v>
      </c>
      <c r="C45" s="1" t="s">
        <v>4</v>
      </c>
      <c r="D45" s="1">
        <f t="shared" si="11"/>
        <v>92.64285714</v>
      </c>
      <c r="E45" s="1">
        <f t="shared" si="12"/>
        <v>16.35714286</v>
      </c>
      <c r="F45" s="1">
        <f t="shared" si="13"/>
        <v>267.5561224</v>
      </c>
    </row>
    <row r="46" ht="15.75" customHeight="1">
      <c r="A46" s="1">
        <v>45.0</v>
      </c>
      <c r="B46" s="1">
        <v>100.0</v>
      </c>
      <c r="C46" s="1" t="s">
        <v>4</v>
      </c>
      <c r="D46" s="1">
        <f t="shared" si="11"/>
        <v>93.92857143</v>
      </c>
      <c r="E46" s="1">
        <f t="shared" si="12"/>
        <v>6.071428571</v>
      </c>
      <c r="F46" s="1">
        <f t="shared" si="13"/>
        <v>36.8622449</v>
      </c>
    </row>
    <row r="47" ht="15.75" customHeight="1">
      <c r="A47" s="1">
        <v>46.0</v>
      </c>
      <c r="B47" s="1">
        <v>107.0</v>
      </c>
      <c r="C47" s="1" t="s">
        <v>4</v>
      </c>
      <c r="D47" s="1">
        <f t="shared" si="11"/>
        <v>94.57142857</v>
      </c>
      <c r="E47" s="1">
        <f t="shared" si="12"/>
        <v>12.42857143</v>
      </c>
      <c r="F47" s="1">
        <f t="shared" si="13"/>
        <v>154.4693878</v>
      </c>
    </row>
    <row r="48" ht="15.75" customHeight="1">
      <c r="A48" s="1">
        <v>47.0</v>
      </c>
      <c r="B48" s="1">
        <v>123.0</v>
      </c>
      <c r="C48" s="1" t="s">
        <v>4</v>
      </c>
      <c r="D48" s="1">
        <f t="shared" si="11"/>
        <v>96.71428571</v>
      </c>
      <c r="E48" s="1">
        <f t="shared" si="12"/>
        <v>26.28571429</v>
      </c>
      <c r="F48" s="1">
        <f t="shared" si="13"/>
        <v>690.9387755</v>
      </c>
    </row>
    <row r="49" ht="15.75" customHeight="1">
      <c r="A49" s="1">
        <v>48.0</v>
      </c>
      <c r="B49" s="1">
        <v>101.0</v>
      </c>
      <c r="C49" s="1" t="s">
        <v>4</v>
      </c>
      <c r="D49" s="1">
        <f t="shared" si="11"/>
        <v>97.71428571</v>
      </c>
      <c r="E49" s="1">
        <f t="shared" si="12"/>
        <v>3.285714286</v>
      </c>
      <c r="F49" s="1">
        <f t="shared" si="13"/>
        <v>10.79591837</v>
      </c>
    </row>
    <row r="50" ht="15.75" customHeight="1">
      <c r="A50" s="1">
        <v>49.0</v>
      </c>
      <c r="B50" s="1">
        <v>129.0</v>
      </c>
      <c r="C50" s="1" t="s">
        <v>4</v>
      </c>
      <c r="D50" s="1">
        <f t="shared" si="11"/>
        <v>99.28571429</v>
      </c>
      <c r="E50" s="1">
        <f t="shared" si="12"/>
        <v>29.71428571</v>
      </c>
      <c r="F50" s="1">
        <f t="shared" si="13"/>
        <v>882.9387755</v>
      </c>
    </row>
    <row r="51" ht="15.75" customHeight="1">
      <c r="A51" s="1">
        <v>50.0</v>
      </c>
      <c r="B51" s="1">
        <v>93.0</v>
      </c>
      <c r="C51" s="1" t="s">
        <v>4</v>
      </c>
      <c r="D51" s="1">
        <f t="shared" si="11"/>
        <v>99.85714286</v>
      </c>
      <c r="E51" s="1">
        <f t="shared" si="12"/>
        <v>-6.857142857</v>
      </c>
      <c r="F51" s="1">
        <f t="shared" si="13"/>
        <v>47.02040816</v>
      </c>
    </row>
    <row r="52" ht="15.75" customHeight="1">
      <c r="A52" s="1">
        <v>51.0</v>
      </c>
      <c r="B52" s="1">
        <v>90.0</v>
      </c>
      <c r="C52" s="1" t="s">
        <v>4</v>
      </c>
      <c r="D52" s="1">
        <f t="shared" si="11"/>
        <v>99.57142857</v>
      </c>
      <c r="E52" s="1">
        <f t="shared" si="12"/>
        <v>-9.571428571</v>
      </c>
      <c r="F52" s="1">
        <f t="shared" si="13"/>
        <v>91.6122449</v>
      </c>
    </row>
    <row r="53" ht="15.75" customHeight="1">
      <c r="A53" s="1">
        <v>52.0</v>
      </c>
      <c r="B53" s="1">
        <v>79.0</v>
      </c>
      <c r="C53" s="1" t="s">
        <v>4</v>
      </c>
      <c r="D53" s="1">
        <f t="shared" si="11"/>
        <v>98.92857143</v>
      </c>
      <c r="E53" s="1">
        <f t="shared" si="12"/>
        <v>-19.92857143</v>
      </c>
      <c r="F53" s="1">
        <f t="shared" si="13"/>
        <v>397.1479592</v>
      </c>
    </row>
    <row r="54" ht="15.75" customHeight="1">
      <c r="A54" s="1">
        <v>53.0</v>
      </c>
      <c r="B54" s="1">
        <v>92.0</v>
      </c>
      <c r="C54" s="1" t="s">
        <v>4</v>
      </c>
      <c r="D54" s="1">
        <f t="shared" si="11"/>
        <v>98.14285714</v>
      </c>
      <c r="E54" s="1">
        <f t="shared" si="12"/>
        <v>-6.142857143</v>
      </c>
      <c r="F54" s="1">
        <f t="shared" si="13"/>
        <v>37.73469388</v>
      </c>
    </row>
    <row r="55" ht="15.75" customHeight="1">
      <c r="A55" s="1">
        <v>54.0</v>
      </c>
      <c r="B55" s="1">
        <v>107.0</v>
      </c>
      <c r="C55" s="1" t="s">
        <v>4</v>
      </c>
      <c r="D55" s="1">
        <f t="shared" si="11"/>
        <v>97.71428571</v>
      </c>
      <c r="E55" s="1">
        <f t="shared" si="12"/>
        <v>9.285714286</v>
      </c>
      <c r="F55" s="1">
        <f t="shared" si="13"/>
        <v>86.2244898</v>
      </c>
    </row>
    <row r="56" ht="15.75" customHeight="1">
      <c r="A56" s="1">
        <v>55.0</v>
      </c>
      <c r="B56" s="1">
        <v>119.0</v>
      </c>
      <c r="C56" s="1" t="s">
        <v>4</v>
      </c>
      <c r="D56" s="1">
        <f t="shared" si="11"/>
        <v>100.1428571</v>
      </c>
      <c r="E56" s="1">
        <f t="shared" si="12"/>
        <v>18.85714286</v>
      </c>
      <c r="F56" s="1">
        <f t="shared" si="13"/>
        <v>355.5918367</v>
      </c>
    </row>
    <row r="57" ht="15.75" customHeight="1">
      <c r="A57" s="1">
        <v>56.0</v>
      </c>
      <c r="B57" s="1">
        <v>68.0</v>
      </c>
      <c r="C57" s="1" t="s">
        <v>4</v>
      </c>
      <c r="D57" s="1">
        <f t="shared" si="11"/>
        <v>102.2857143</v>
      </c>
      <c r="E57" s="1">
        <f t="shared" si="12"/>
        <v>-34.28571429</v>
      </c>
      <c r="F57" s="1">
        <f t="shared" si="13"/>
        <v>1175.510204</v>
      </c>
    </row>
    <row r="58" ht="15.75" customHeight="1">
      <c r="A58" s="1">
        <v>57.0</v>
      </c>
      <c r="B58" s="1">
        <v>86.0</v>
      </c>
      <c r="C58" s="1" t="s">
        <v>4</v>
      </c>
      <c r="D58" s="1">
        <f t="shared" si="11"/>
        <v>99.64285714</v>
      </c>
      <c r="E58" s="1">
        <f t="shared" si="12"/>
        <v>-13.64285714</v>
      </c>
      <c r="F58" s="1">
        <f t="shared" si="13"/>
        <v>186.127551</v>
      </c>
    </row>
    <row r="59" ht="15.75" customHeight="1">
      <c r="A59" s="1">
        <v>58.0</v>
      </c>
      <c r="B59" s="1">
        <v>80.0</v>
      </c>
      <c r="C59" s="1" t="s">
        <v>4</v>
      </c>
      <c r="D59" s="1">
        <f t="shared" si="11"/>
        <v>100.2142857</v>
      </c>
      <c r="E59" s="1">
        <f t="shared" si="12"/>
        <v>-20.21428571</v>
      </c>
      <c r="F59" s="1">
        <f t="shared" si="13"/>
        <v>408.6173469</v>
      </c>
    </row>
    <row r="60" ht="15.75" customHeight="1">
      <c r="A60" s="1">
        <v>59.0</v>
      </c>
      <c r="B60" s="1">
        <v>94.0</v>
      </c>
      <c r="C60" s="1" t="s">
        <v>4</v>
      </c>
      <c r="D60" s="1">
        <f t="shared" si="11"/>
        <v>98.14285714</v>
      </c>
      <c r="E60" s="1">
        <f t="shared" si="12"/>
        <v>-4.142857143</v>
      </c>
      <c r="F60" s="1">
        <f t="shared" si="13"/>
        <v>17.16326531</v>
      </c>
    </row>
    <row r="61" ht="15.75" customHeight="1">
      <c r="A61" s="1">
        <v>60.0</v>
      </c>
      <c r="B61" s="1">
        <v>90.0</v>
      </c>
      <c r="C61" s="1" t="s">
        <v>4</v>
      </c>
      <c r="D61" s="1">
        <f t="shared" si="11"/>
        <v>97.71428571</v>
      </c>
      <c r="E61" s="1">
        <f t="shared" si="12"/>
        <v>-7.714285714</v>
      </c>
      <c r="F61" s="1">
        <f t="shared" si="13"/>
        <v>59.51020408</v>
      </c>
    </row>
    <row r="62" ht="15.75" customHeight="1">
      <c r="A62" s="1">
        <v>61.0</v>
      </c>
      <c r="B62" s="1">
        <v>93.0</v>
      </c>
      <c r="C62" s="1" t="s">
        <v>4</v>
      </c>
      <c r="D62" s="1">
        <f t="shared" si="11"/>
        <v>96.5</v>
      </c>
      <c r="E62" s="1">
        <f t="shared" si="12"/>
        <v>-3.5</v>
      </c>
      <c r="F62" s="1">
        <f t="shared" si="13"/>
        <v>12.25</v>
      </c>
    </row>
    <row r="63" ht="15.75" customHeight="1">
      <c r="A63" s="1">
        <v>62.0</v>
      </c>
      <c r="B63" s="1">
        <v>104.0</v>
      </c>
      <c r="C63" s="1" t="s">
        <v>4</v>
      </c>
      <c r="D63" s="1">
        <f t="shared" si="11"/>
        <v>94.35714286</v>
      </c>
      <c r="E63" s="1">
        <f t="shared" si="12"/>
        <v>9.642857143</v>
      </c>
      <c r="F63" s="1">
        <f t="shared" si="13"/>
        <v>92.98469388</v>
      </c>
    </row>
    <row r="64" ht="15.75" customHeight="1">
      <c r="A64" s="1">
        <v>63.0</v>
      </c>
      <c r="B64" s="1">
        <v>123.0</v>
      </c>
      <c r="C64" s="1" t="s">
        <v>4</v>
      </c>
      <c r="D64" s="1">
        <f t="shared" si="11"/>
        <v>94.57142857</v>
      </c>
      <c r="E64" s="1">
        <f t="shared" si="12"/>
        <v>28.42857143</v>
      </c>
      <c r="F64" s="1">
        <f t="shared" si="13"/>
        <v>808.1836735</v>
      </c>
    </row>
    <row r="65" ht="15.75" customHeight="1">
      <c r="A65" s="1">
        <v>64.0</v>
      </c>
      <c r="B65" s="1">
        <v>135.0</v>
      </c>
      <c r="C65" s="1" t="s">
        <v>4</v>
      </c>
      <c r="D65" s="1">
        <f t="shared" si="11"/>
        <v>94.14285714</v>
      </c>
      <c r="E65" s="1">
        <f t="shared" si="12"/>
        <v>40.85714286</v>
      </c>
      <c r="F65" s="1">
        <f t="shared" si="13"/>
        <v>1669.306122</v>
      </c>
    </row>
    <row r="66" ht="15.75" customHeight="1">
      <c r="A66" s="1">
        <v>65.0</v>
      </c>
      <c r="B66" s="1">
        <v>121.0</v>
      </c>
      <c r="C66" s="1" t="s">
        <v>4</v>
      </c>
      <c r="D66" s="1">
        <f t="shared" si="11"/>
        <v>97.14285714</v>
      </c>
      <c r="E66" s="1">
        <f t="shared" si="12"/>
        <v>23.85714286</v>
      </c>
      <c r="F66" s="1">
        <f t="shared" si="13"/>
        <v>569.1632653</v>
      </c>
    </row>
    <row r="67" ht="15.75" customHeight="1">
      <c r="A67" s="1">
        <v>66.0</v>
      </c>
      <c r="B67" s="1">
        <v>100.0</v>
      </c>
      <c r="C67" s="1" t="s">
        <v>4</v>
      </c>
      <c r="D67" s="1">
        <f t="shared" si="11"/>
        <v>99.35714286</v>
      </c>
      <c r="E67" s="1">
        <f t="shared" si="12"/>
        <v>0.6428571429</v>
      </c>
      <c r="F67" s="1">
        <f t="shared" si="13"/>
        <v>0.4132653061</v>
      </c>
    </row>
    <row r="68" ht="15.75" customHeight="1">
      <c r="A68" s="1">
        <v>67.0</v>
      </c>
      <c r="B68" s="1">
        <v>96.0</v>
      </c>
      <c r="C68" s="1" t="s">
        <v>4</v>
      </c>
      <c r="D68" s="1">
        <f t="shared" si="11"/>
        <v>100.8571429</v>
      </c>
      <c r="E68" s="1">
        <f t="shared" si="12"/>
        <v>-4.857142857</v>
      </c>
      <c r="F68" s="1">
        <f t="shared" si="13"/>
        <v>23.59183673</v>
      </c>
    </row>
    <row r="69" ht="15.75" customHeight="1">
      <c r="A69" s="1">
        <v>68.0</v>
      </c>
      <c r="B69" s="1">
        <v>84.0</v>
      </c>
      <c r="C69" s="1" t="s">
        <v>4</v>
      </c>
      <c r="D69" s="1">
        <f t="shared" si="11"/>
        <v>101.1428571</v>
      </c>
      <c r="E69" s="1">
        <f t="shared" si="12"/>
        <v>-17.14285714</v>
      </c>
      <c r="F69" s="1">
        <f t="shared" si="13"/>
        <v>293.877551</v>
      </c>
    </row>
    <row r="70" ht="15.75" customHeight="1">
      <c r="A70" s="1">
        <v>69.0</v>
      </c>
      <c r="B70" s="1">
        <v>107.0</v>
      </c>
      <c r="C70" s="1" t="s">
        <v>4</v>
      </c>
      <c r="D70" s="1">
        <f t="shared" si="11"/>
        <v>99.5</v>
      </c>
      <c r="E70" s="1">
        <f t="shared" si="12"/>
        <v>7.5</v>
      </c>
      <c r="F70" s="1">
        <f t="shared" si="13"/>
        <v>56.25</v>
      </c>
    </row>
    <row r="71" ht="15.75" customHeight="1">
      <c r="A71" s="1">
        <v>70.0</v>
      </c>
      <c r="B71" s="1">
        <v>125.0</v>
      </c>
      <c r="C71" s="1" t="s">
        <v>4</v>
      </c>
      <c r="D71" s="1">
        <f t="shared" si="11"/>
        <v>98.64285714</v>
      </c>
      <c r="E71" s="1">
        <f t="shared" si="12"/>
        <v>26.35714286</v>
      </c>
      <c r="F71" s="1">
        <f t="shared" si="13"/>
        <v>694.6989796</v>
      </c>
    </row>
    <row r="72" ht="15.75" customHeight="1">
      <c r="A72" s="1">
        <v>71.0</v>
      </c>
      <c r="B72" s="1">
        <v>103.0</v>
      </c>
      <c r="C72" s="1" t="s">
        <v>4</v>
      </c>
      <c r="D72" s="1">
        <f t="shared" si="11"/>
        <v>102.7142857</v>
      </c>
      <c r="E72" s="1">
        <f t="shared" si="12"/>
        <v>0.2857142857</v>
      </c>
      <c r="F72" s="1">
        <f t="shared" si="13"/>
        <v>0.08163265306</v>
      </c>
    </row>
    <row r="73" ht="15.75" customHeight="1">
      <c r="A73" s="1">
        <v>72.0</v>
      </c>
      <c r="B73" s="1">
        <v>99.0</v>
      </c>
      <c r="C73" s="1" t="s">
        <v>4</v>
      </c>
      <c r="D73" s="1">
        <f t="shared" si="11"/>
        <v>103.9285714</v>
      </c>
      <c r="E73" s="1">
        <f t="shared" si="12"/>
        <v>-4.928571429</v>
      </c>
      <c r="F73" s="1">
        <f t="shared" si="13"/>
        <v>24.29081633</v>
      </c>
    </row>
    <row r="74" ht="15.75" customHeight="1">
      <c r="A74" s="1">
        <v>73.0</v>
      </c>
      <c r="B74" s="1">
        <v>69.0</v>
      </c>
      <c r="C74" s="1" t="s">
        <v>4</v>
      </c>
      <c r="D74" s="1">
        <f t="shared" si="11"/>
        <v>105.2857143</v>
      </c>
      <c r="E74" s="1">
        <f t="shared" si="12"/>
        <v>-36.28571429</v>
      </c>
      <c r="F74" s="1">
        <f t="shared" si="13"/>
        <v>1316.653061</v>
      </c>
    </row>
    <row r="75" ht="15.75" customHeight="1">
      <c r="A75" s="1">
        <v>74.0</v>
      </c>
      <c r="B75" s="1">
        <v>103.0</v>
      </c>
      <c r="C75" s="1" t="s">
        <v>4</v>
      </c>
      <c r="D75" s="1">
        <f t="shared" si="11"/>
        <v>103.5</v>
      </c>
      <c r="E75" s="1">
        <f t="shared" si="12"/>
        <v>-0.5</v>
      </c>
      <c r="F75" s="1">
        <f t="shared" si="13"/>
        <v>0.25</v>
      </c>
    </row>
    <row r="76" ht="15.75" customHeight="1">
      <c r="A76" s="1">
        <v>75.0</v>
      </c>
      <c r="B76" s="1">
        <v>129.0</v>
      </c>
      <c r="C76" s="1" t="s">
        <v>4</v>
      </c>
      <c r="D76" s="1">
        <f t="shared" si="11"/>
        <v>104.4285714</v>
      </c>
      <c r="E76" s="1">
        <f t="shared" si="12"/>
        <v>24.57142857</v>
      </c>
      <c r="F76" s="1">
        <f t="shared" si="13"/>
        <v>603.755102</v>
      </c>
    </row>
    <row r="77" ht="15.75" customHeight="1">
      <c r="A77" s="1">
        <v>76.0</v>
      </c>
      <c r="B77" s="1">
        <v>100.0</v>
      </c>
      <c r="C77" s="1" t="s">
        <v>4</v>
      </c>
      <c r="D77" s="1">
        <f t="shared" si="11"/>
        <v>107</v>
      </c>
      <c r="E77" s="1">
        <f t="shared" si="12"/>
        <v>-7</v>
      </c>
      <c r="F77" s="1">
        <f t="shared" si="13"/>
        <v>49</v>
      </c>
    </row>
    <row r="78" ht="15.75" customHeight="1">
      <c r="A78" s="1">
        <v>77.0</v>
      </c>
      <c r="B78" s="1">
        <v>163.0</v>
      </c>
      <c r="C78" s="1" t="s">
        <v>4</v>
      </c>
      <c r="D78" s="1">
        <f t="shared" si="11"/>
        <v>106.7142857</v>
      </c>
      <c r="E78" s="1">
        <f t="shared" si="12"/>
        <v>56.28571429</v>
      </c>
      <c r="F78" s="1">
        <f t="shared" si="13"/>
        <v>3168.081633</v>
      </c>
    </row>
    <row r="79" ht="15.75" customHeight="1">
      <c r="A79" s="1">
        <v>78.0</v>
      </c>
      <c r="B79" s="1">
        <v>72.0</v>
      </c>
      <c r="C79" s="1" t="s">
        <v>4</v>
      </c>
      <c r="D79" s="1">
        <f t="shared" si="11"/>
        <v>109.5714286</v>
      </c>
      <c r="E79" s="1">
        <f t="shared" si="12"/>
        <v>-37.57142857</v>
      </c>
      <c r="F79" s="1">
        <f t="shared" si="13"/>
        <v>1411.612245</v>
      </c>
    </row>
    <row r="80" ht="15.75" customHeight="1">
      <c r="A80" s="1">
        <v>79.0</v>
      </c>
      <c r="B80" s="1">
        <v>98.0</v>
      </c>
      <c r="C80" s="1" t="s">
        <v>4</v>
      </c>
      <c r="D80" s="1">
        <f t="shared" si="11"/>
        <v>105.0714286</v>
      </c>
      <c r="E80" s="1">
        <f t="shared" si="12"/>
        <v>-7.071428571</v>
      </c>
      <c r="F80" s="1">
        <f t="shared" si="13"/>
        <v>50.00510204</v>
      </c>
    </row>
    <row r="81" ht="15.75" customHeight="1">
      <c r="A81" s="1">
        <v>80.0</v>
      </c>
      <c r="B81" s="1">
        <v>129.0</v>
      </c>
      <c r="C81" s="1" t="s">
        <v>4</v>
      </c>
      <c r="D81" s="1">
        <f t="shared" si="11"/>
        <v>103.4285714</v>
      </c>
      <c r="E81" s="1">
        <f t="shared" si="12"/>
        <v>25.57142857</v>
      </c>
      <c r="F81" s="1">
        <f t="shared" si="13"/>
        <v>653.8979592</v>
      </c>
    </row>
    <row r="82" ht="15.75" customHeight="1">
      <c r="A82" s="1">
        <v>81.0</v>
      </c>
      <c r="B82" s="1">
        <v>98.0</v>
      </c>
      <c r="C82" s="1" t="s">
        <v>4</v>
      </c>
      <c r="D82" s="1">
        <f t="shared" si="11"/>
        <v>105.5</v>
      </c>
      <c r="E82" s="1">
        <f t="shared" si="12"/>
        <v>-7.5</v>
      </c>
      <c r="F82" s="1">
        <f t="shared" si="13"/>
        <v>56.25</v>
      </c>
    </row>
    <row r="83" ht="15.75" customHeight="1">
      <c r="A83" s="1">
        <v>82.0</v>
      </c>
      <c r="B83" s="1">
        <v>102.0</v>
      </c>
      <c r="C83" s="1" t="s">
        <v>4</v>
      </c>
      <c r="D83" s="1">
        <f t="shared" si="11"/>
        <v>105.6428571</v>
      </c>
      <c r="E83" s="1">
        <f t="shared" si="12"/>
        <v>-3.642857143</v>
      </c>
      <c r="F83" s="1">
        <f t="shared" si="13"/>
        <v>13.27040816</v>
      </c>
    </row>
    <row r="84" ht="15.75" customHeight="1">
      <c r="A84" s="1">
        <v>83.0</v>
      </c>
      <c r="B84" s="1">
        <v>102.0</v>
      </c>
      <c r="C84" s="1" t="s">
        <v>4</v>
      </c>
      <c r="D84" s="1">
        <f t="shared" si="11"/>
        <v>106.9285714</v>
      </c>
      <c r="E84" s="1">
        <f t="shared" si="12"/>
        <v>-4.928571429</v>
      </c>
      <c r="F84" s="1">
        <f t="shared" si="13"/>
        <v>24.29081633</v>
      </c>
    </row>
    <row r="85" ht="15.75" customHeight="1">
      <c r="A85" s="1">
        <v>84.0</v>
      </c>
      <c r="B85" s="1">
        <v>65.0</v>
      </c>
      <c r="C85" s="1" t="s">
        <v>4</v>
      </c>
      <c r="D85" s="1">
        <f t="shared" si="11"/>
        <v>106.5714286</v>
      </c>
      <c r="E85" s="1">
        <f t="shared" si="12"/>
        <v>-41.57142857</v>
      </c>
      <c r="F85" s="1">
        <f t="shared" si="13"/>
        <v>1728.183673</v>
      </c>
    </row>
    <row r="86" ht="15.75" customHeight="1">
      <c r="A86" s="1">
        <v>85.0</v>
      </c>
      <c r="B86" s="1">
        <v>124.0</v>
      </c>
      <c r="C86" s="1" t="s">
        <v>4</v>
      </c>
      <c r="D86" s="1">
        <f t="shared" si="11"/>
        <v>102.2857143</v>
      </c>
      <c r="E86" s="1">
        <f t="shared" si="12"/>
        <v>21.71428571</v>
      </c>
      <c r="F86" s="1">
        <f t="shared" si="13"/>
        <v>471.5102041</v>
      </c>
    </row>
    <row r="87" ht="15.75" customHeight="1">
      <c r="A87" s="1">
        <v>86.0</v>
      </c>
      <c r="B87" s="1">
        <v>133.0</v>
      </c>
      <c r="C87" s="1" t="s">
        <v>4</v>
      </c>
      <c r="D87" s="1">
        <f t="shared" si="11"/>
        <v>103.7857143</v>
      </c>
      <c r="E87" s="1">
        <f t="shared" si="12"/>
        <v>29.21428571</v>
      </c>
      <c r="F87" s="1">
        <f t="shared" si="13"/>
        <v>853.4744898</v>
      </c>
    </row>
    <row r="88" ht="15.75" customHeight="1">
      <c r="A88" s="1">
        <v>87.0</v>
      </c>
      <c r="B88" s="1">
        <v>109.0</v>
      </c>
      <c r="C88" s="1" t="s">
        <v>4</v>
      </c>
      <c r="D88" s="1">
        <f t="shared" si="11"/>
        <v>106.2142857</v>
      </c>
      <c r="E88" s="1">
        <f t="shared" si="12"/>
        <v>2.785714286</v>
      </c>
      <c r="F88" s="1">
        <f t="shared" si="13"/>
        <v>7.760204082</v>
      </c>
    </row>
    <row r="89" ht="15.75" customHeight="1">
      <c r="A89" s="1">
        <v>88.0</v>
      </c>
      <c r="B89" s="1">
        <v>93.0</v>
      </c>
      <c r="C89" s="1" t="s">
        <v>4</v>
      </c>
      <c r="D89" s="1">
        <f t="shared" si="11"/>
        <v>109.0714286</v>
      </c>
      <c r="E89" s="1">
        <f t="shared" si="12"/>
        <v>-16.07142857</v>
      </c>
      <c r="F89" s="1">
        <f t="shared" si="13"/>
        <v>258.2908163</v>
      </c>
    </row>
    <row r="90" ht="15.75" customHeight="1">
      <c r="A90" s="1">
        <v>89.0</v>
      </c>
      <c r="B90" s="1">
        <v>73.0</v>
      </c>
      <c r="C90" s="1" t="s">
        <v>4</v>
      </c>
      <c r="D90" s="1">
        <f t="shared" si="11"/>
        <v>108.3571429</v>
      </c>
      <c r="E90" s="1">
        <f t="shared" si="12"/>
        <v>-35.35714286</v>
      </c>
      <c r="F90" s="1">
        <f t="shared" si="13"/>
        <v>1250.127551</v>
      </c>
    </row>
    <row r="91" ht="15.75" customHeight="1">
      <c r="A91" s="1">
        <v>90.0</v>
      </c>
      <c r="B91" s="1">
        <v>110.0</v>
      </c>
      <c r="C91" s="1" t="s">
        <v>4</v>
      </c>
      <c r="D91" s="1">
        <f t="shared" si="11"/>
        <v>104.3571429</v>
      </c>
      <c r="E91" s="1">
        <f t="shared" si="12"/>
        <v>5.642857143</v>
      </c>
      <c r="F91" s="1">
        <f t="shared" si="13"/>
        <v>31.84183673</v>
      </c>
    </row>
    <row r="92" ht="15.75" customHeight="1">
      <c r="A92" s="1">
        <v>91.0</v>
      </c>
      <c r="B92" s="1">
        <v>111.0</v>
      </c>
      <c r="C92" s="1" t="s">
        <v>4</v>
      </c>
      <c r="D92" s="1">
        <f t="shared" si="11"/>
        <v>105.0714286</v>
      </c>
      <c r="E92" s="1">
        <f t="shared" si="12"/>
        <v>5.928571429</v>
      </c>
      <c r="F92" s="1">
        <f t="shared" si="13"/>
        <v>35.14795918</v>
      </c>
    </row>
    <row r="93" ht="15.75" customHeight="1">
      <c r="A93" s="1">
        <v>92.0</v>
      </c>
      <c r="B93" s="1">
        <v>116.0</v>
      </c>
      <c r="C93" s="1" t="s">
        <v>4</v>
      </c>
      <c r="D93" s="1">
        <f t="shared" si="11"/>
        <v>101.3571429</v>
      </c>
      <c r="E93" s="1">
        <f t="shared" si="12"/>
        <v>14.64285714</v>
      </c>
      <c r="F93" s="1">
        <f t="shared" si="13"/>
        <v>214.4132653</v>
      </c>
    </row>
    <row r="94" ht="15.75" customHeight="1">
      <c r="A94" s="1">
        <v>93.0</v>
      </c>
      <c r="B94" s="1">
        <v>53.0</v>
      </c>
      <c r="C94" s="1" t="s">
        <v>4</v>
      </c>
      <c r="D94" s="1">
        <f t="shared" si="11"/>
        <v>104.5</v>
      </c>
      <c r="E94" s="1">
        <f t="shared" si="12"/>
        <v>-51.5</v>
      </c>
      <c r="F94" s="1">
        <f t="shared" si="13"/>
        <v>2652.25</v>
      </c>
    </row>
    <row r="95" ht="15.75" customHeight="1">
      <c r="A95" s="1">
        <v>94.0</v>
      </c>
      <c r="B95" s="1">
        <v>91.0</v>
      </c>
      <c r="C95" s="1" t="s">
        <v>4</v>
      </c>
      <c r="D95" s="1">
        <f t="shared" si="11"/>
        <v>101.2857143</v>
      </c>
      <c r="E95" s="1">
        <f t="shared" si="12"/>
        <v>-10.28571429</v>
      </c>
      <c r="F95" s="1">
        <f t="shared" si="13"/>
        <v>105.7959184</v>
      </c>
    </row>
    <row r="96" ht="15.75" customHeight="1">
      <c r="A96" s="1">
        <v>95.0</v>
      </c>
      <c r="B96" s="1">
        <v>133.0</v>
      </c>
      <c r="C96" s="1" t="s">
        <v>4</v>
      </c>
      <c r="D96" s="1">
        <f t="shared" si="11"/>
        <v>98.57142857</v>
      </c>
      <c r="E96" s="1">
        <f t="shared" si="12"/>
        <v>34.42857143</v>
      </c>
      <c r="F96" s="1">
        <f t="shared" si="13"/>
        <v>1185.326531</v>
      </c>
    </row>
    <row r="97" ht="15.75" customHeight="1">
      <c r="A97" s="1">
        <v>96.0</v>
      </c>
      <c r="B97" s="1">
        <v>86.0</v>
      </c>
      <c r="C97" s="1" t="s">
        <v>4</v>
      </c>
      <c r="D97" s="1">
        <f t="shared" si="11"/>
        <v>101.0714286</v>
      </c>
      <c r="E97" s="1">
        <f t="shared" si="12"/>
        <v>-15.07142857</v>
      </c>
      <c r="F97" s="1">
        <f t="shared" si="13"/>
        <v>227.1479592</v>
      </c>
    </row>
    <row r="98" ht="15.75" customHeight="1">
      <c r="A98" s="1">
        <v>97.0</v>
      </c>
      <c r="B98" s="1">
        <v>107.0</v>
      </c>
      <c r="C98" s="1" t="s">
        <v>4</v>
      </c>
      <c r="D98" s="1">
        <f t="shared" si="11"/>
        <v>99.92857143</v>
      </c>
      <c r="E98" s="1">
        <f t="shared" si="12"/>
        <v>7.071428571</v>
      </c>
      <c r="F98" s="1">
        <f t="shared" si="13"/>
        <v>50.00510204</v>
      </c>
    </row>
    <row r="99" ht="15.75" customHeight="1">
      <c r="A99" s="1">
        <v>98.0</v>
      </c>
      <c r="B99" s="1">
        <v>111.0</v>
      </c>
      <c r="C99" s="1" t="s">
        <v>4</v>
      </c>
      <c r="D99" s="1">
        <f t="shared" si="11"/>
        <v>100.2857143</v>
      </c>
      <c r="E99" s="1">
        <f t="shared" si="12"/>
        <v>10.71428571</v>
      </c>
      <c r="F99" s="1">
        <f t="shared" si="13"/>
        <v>114.7959184</v>
      </c>
    </row>
    <row r="100" ht="15.75" customHeight="1">
      <c r="A100" s="1">
        <v>99.0</v>
      </c>
      <c r="B100" s="1">
        <v>77.0</v>
      </c>
      <c r="C100" s="1" t="s">
        <v>4</v>
      </c>
      <c r="D100" s="1">
        <f t="shared" si="11"/>
        <v>103.5714286</v>
      </c>
      <c r="E100" s="1">
        <f t="shared" si="12"/>
        <v>-26.57142857</v>
      </c>
      <c r="F100" s="1">
        <f t="shared" si="13"/>
        <v>706.0408163</v>
      </c>
    </row>
    <row r="101" ht="15.75" customHeight="1">
      <c r="A101" s="1">
        <v>100.0</v>
      </c>
      <c r="B101" s="1">
        <v>136.0</v>
      </c>
      <c r="C101" s="1" t="s">
        <v>4</v>
      </c>
      <c r="D101" s="1">
        <f t="shared" si="11"/>
        <v>100.2142857</v>
      </c>
      <c r="E101" s="1">
        <f t="shared" si="12"/>
        <v>35.78571429</v>
      </c>
      <c r="F101" s="1">
        <f t="shared" si="13"/>
        <v>1280.617347</v>
      </c>
    </row>
    <row r="102" ht="15.75" customHeight="1">
      <c r="A102" s="1">
        <v>101.0</v>
      </c>
      <c r="B102" s="1">
        <v>79.0</v>
      </c>
      <c r="C102" s="1" t="s">
        <v>4</v>
      </c>
      <c r="D102" s="1">
        <f t="shared" si="11"/>
        <v>100.4285714</v>
      </c>
      <c r="E102" s="1">
        <f t="shared" si="12"/>
        <v>-21.42857143</v>
      </c>
      <c r="F102" s="1">
        <f t="shared" si="13"/>
        <v>459.1836735</v>
      </c>
    </row>
    <row r="103" ht="15.75" customHeight="1">
      <c r="A103" s="1">
        <v>102.0</v>
      </c>
      <c r="B103" s="1">
        <v>86.0</v>
      </c>
      <c r="C103" s="1" t="s">
        <v>4</v>
      </c>
      <c r="D103" s="1">
        <f t="shared" si="11"/>
        <v>98.28571429</v>
      </c>
      <c r="E103" s="1">
        <f t="shared" si="12"/>
        <v>-12.28571429</v>
      </c>
      <c r="F103" s="1">
        <f t="shared" si="13"/>
        <v>150.9387755</v>
      </c>
    </row>
    <row r="104" ht="15.75" customHeight="1">
      <c r="A104" s="1">
        <v>103.0</v>
      </c>
      <c r="B104" s="1">
        <v>136.0</v>
      </c>
      <c r="C104" s="1" t="s">
        <v>4</v>
      </c>
      <c r="D104" s="1">
        <f t="shared" si="11"/>
        <v>97.78571429</v>
      </c>
      <c r="E104" s="1">
        <f t="shared" si="12"/>
        <v>38.21428571</v>
      </c>
      <c r="F104" s="1">
        <f t="shared" si="13"/>
        <v>1460.331633</v>
      </c>
    </row>
    <row r="105" ht="15.75" customHeight="1">
      <c r="A105" s="1">
        <v>104.0</v>
      </c>
      <c r="B105" s="1">
        <v>82.0</v>
      </c>
      <c r="C105" s="1" t="s">
        <v>4</v>
      </c>
      <c r="D105" s="1">
        <f t="shared" si="11"/>
        <v>102.2857143</v>
      </c>
      <c r="E105" s="1">
        <f t="shared" si="12"/>
        <v>-20.28571429</v>
      </c>
      <c r="F105" s="1">
        <f t="shared" si="13"/>
        <v>411.5102041</v>
      </c>
    </row>
    <row r="106" ht="15.75" customHeight="1">
      <c r="A106" s="1">
        <v>105.0</v>
      </c>
      <c r="B106" s="1">
        <v>127.0</v>
      </c>
      <c r="C106" s="1" t="s">
        <v>4</v>
      </c>
      <c r="D106" s="1">
        <f t="shared" si="11"/>
        <v>100.2857143</v>
      </c>
      <c r="E106" s="1">
        <f t="shared" si="12"/>
        <v>26.71428571</v>
      </c>
      <c r="F106" s="1">
        <f t="shared" si="13"/>
        <v>713.6530612</v>
      </c>
    </row>
    <row r="107" ht="15.75" customHeight="1">
      <c r="A107" s="1">
        <v>106.0</v>
      </c>
      <c r="B107" s="1">
        <v>124.0</v>
      </c>
      <c r="C107" s="1" t="s">
        <v>4</v>
      </c>
      <c r="D107" s="1">
        <f t="shared" si="11"/>
        <v>101.4285714</v>
      </c>
      <c r="E107" s="1">
        <f t="shared" si="12"/>
        <v>22.57142857</v>
      </c>
      <c r="F107" s="1">
        <f t="shared" si="13"/>
        <v>509.4693878</v>
      </c>
    </row>
    <row r="108" ht="15.75" customHeight="1">
      <c r="A108" s="1">
        <v>107.0</v>
      </c>
      <c r="B108" s="1">
        <v>139.0</v>
      </c>
      <c r="C108" s="1" t="s">
        <v>4</v>
      </c>
      <c r="D108" s="1">
        <f t="shared" si="11"/>
        <v>102</v>
      </c>
      <c r="E108" s="1">
        <f t="shared" si="12"/>
        <v>37</v>
      </c>
      <c r="F108" s="1">
        <f t="shared" si="13"/>
        <v>1369</v>
      </c>
    </row>
    <row r="109" ht="15.75" customHeight="1">
      <c r="A109" s="1">
        <v>108.0</v>
      </c>
      <c r="B109" s="1">
        <v>96.0</v>
      </c>
      <c r="C109" s="1" t="s">
        <v>4</v>
      </c>
      <c r="D109" s="1">
        <f t="shared" si="11"/>
        <v>108.1428571</v>
      </c>
      <c r="E109" s="1">
        <f t="shared" si="12"/>
        <v>-12.14285714</v>
      </c>
      <c r="F109" s="1">
        <f t="shared" si="13"/>
        <v>147.4489796</v>
      </c>
    </row>
    <row r="110" ht="15.75" customHeight="1">
      <c r="A110" s="1">
        <v>109.0</v>
      </c>
      <c r="B110" s="1">
        <v>90.0</v>
      </c>
      <c r="C110" s="1" t="s">
        <v>4</v>
      </c>
      <c r="D110" s="1">
        <f t="shared" si="11"/>
        <v>108.5</v>
      </c>
      <c r="E110" s="1">
        <f t="shared" si="12"/>
        <v>-18.5</v>
      </c>
      <c r="F110" s="1">
        <f t="shared" si="13"/>
        <v>342.25</v>
      </c>
    </row>
    <row r="111" ht="15.75" customHeight="1">
      <c r="A111" s="1">
        <v>110.0</v>
      </c>
      <c r="B111" s="1">
        <v>98.0</v>
      </c>
      <c r="C111" s="1" t="s">
        <v>4</v>
      </c>
      <c r="D111" s="1">
        <f t="shared" si="11"/>
        <v>105.4285714</v>
      </c>
      <c r="E111" s="1">
        <f t="shared" si="12"/>
        <v>-7.428571429</v>
      </c>
      <c r="F111" s="1">
        <f t="shared" si="13"/>
        <v>55.18367347</v>
      </c>
    </row>
    <row r="112" ht="15.75" customHeight="1">
      <c r="A112" s="1">
        <v>111.0</v>
      </c>
      <c r="B112" s="1">
        <v>97.0</v>
      </c>
      <c r="C112" s="1" t="s">
        <v>4</v>
      </c>
      <c r="D112" s="1">
        <f t="shared" si="11"/>
        <v>106.2857143</v>
      </c>
      <c r="E112" s="1">
        <f t="shared" si="12"/>
        <v>-9.285714286</v>
      </c>
      <c r="F112" s="1">
        <f t="shared" si="13"/>
        <v>86.2244898</v>
      </c>
    </row>
    <row r="113" ht="15.75" customHeight="1">
      <c r="A113" s="1">
        <v>112.0</v>
      </c>
      <c r="B113" s="1">
        <v>85.0</v>
      </c>
      <c r="C113" s="1" t="s">
        <v>4</v>
      </c>
      <c r="D113" s="1">
        <f t="shared" si="11"/>
        <v>105.5714286</v>
      </c>
      <c r="E113" s="1">
        <f t="shared" si="12"/>
        <v>-20.57142857</v>
      </c>
      <c r="F113" s="1">
        <f t="shared" si="13"/>
        <v>423.1836735</v>
      </c>
    </row>
    <row r="114" ht="15.75" customHeight="1">
      <c r="A114" s="1">
        <v>113.0</v>
      </c>
      <c r="B114" s="1">
        <v>103.0</v>
      </c>
      <c r="C114" s="1" t="s">
        <v>4</v>
      </c>
      <c r="D114" s="1">
        <f t="shared" si="11"/>
        <v>103.7142857</v>
      </c>
      <c r="E114" s="1">
        <f t="shared" si="12"/>
        <v>-0.7142857143</v>
      </c>
      <c r="F114" s="1">
        <f t="shared" si="13"/>
        <v>0.5102040816</v>
      </c>
    </row>
    <row r="115" ht="15.75" customHeight="1">
      <c r="A115" s="1">
        <v>114.0</v>
      </c>
      <c r="B115" s="1">
        <v>128.0</v>
      </c>
      <c r="C115" s="1" t="s">
        <v>4</v>
      </c>
      <c r="D115" s="1">
        <f t="shared" si="11"/>
        <v>105.5714286</v>
      </c>
      <c r="E115" s="1">
        <f t="shared" si="12"/>
        <v>22.42857143</v>
      </c>
      <c r="F115" s="1">
        <f t="shared" si="13"/>
        <v>503.0408163</v>
      </c>
    </row>
    <row r="116" ht="15.75" customHeight="1">
      <c r="A116" s="1">
        <v>115.0</v>
      </c>
      <c r="B116" s="1">
        <v>59.0</v>
      </c>
      <c r="C116" s="1" t="s">
        <v>4</v>
      </c>
      <c r="D116" s="1">
        <f t="shared" si="11"/>
        <v>105</v>
      </c>
      <c r="E116" s="1">
        <f t="shared" si="12"/>
        <v>-46</v>
      </c>
      <c r="F116" s="1">
        <f t="shared" si="13"/>
        <v>2116</v>
      </c>
    </row>
    <row r="117" ht="15.75" customHeight="1">
      <c r="A117" s="1">
        <v>116.0</v>
      </c>
      <c r="B117" s="1">
        <v>112.0</v>
      </c>
      <c r="C117" s="1" t="s">
        <v>4</v>
      </c>
      <c r="D117" s="1">
        <f t="shared" si="11"/>
        <v>103.5714286</v>
      </c>
      <c r="E117" s="1">
        <f t="shared" si="12"/>
        <v>8.428571429</v>
      </c>
      <c r="F117" s="1">
        <f t="shared" si="13"/>
        <v>71.04081633</v>
      </c>
    </row>
    <row r="118" ht="15.75" customHeight="1">
      <c r="A118" s="1">
        <v>117.0</v>
      </c>
      <c r="B118" s="1">
        <v>122.0</v>
      </c>
      <c r="C118" s="1" t="s">
        <v>4</v>
      </c>
      <c r="D118" s="1">
        <f t="shared" si="11"/>
        <v>105.4285714</v>
      </c>
      <c r="E118" s="1">
        <f t="shared" si="12"/>
        <v>16.57142857</v>
      </c>
      <c r="F118" s="1">
        <f t="shared" si="13"/>
        <v>274.6122449</v>
      </c>
    </row>
    <row r="119" ht="15.75" customHeight="1">
      <c r="A119" s="1">
        <v>118.0</v>
      </c>
      <c r="B119" s="1">
        <v>95.0</v>
      </c>
      <c r="C119" s="1" t="s">
        <v>4</v>
      </c>
      <c r="D119" s="1">
        <f t="shared" si="11"/>
        <v>104.4285714</v>
      </c>
      <c r="E119" s="1">
        <f t="shared" si="12"/>
        <v>-9.428571429</v>
      </c>
      <c r="F119" s="1">
        <f t="shared" si="13"/>
        <v>88.89795918</v>
      </c>
    </row>
    <row r="120" ht="15.75" customHeight="1">
      <c r="A120" s="1">
        <v>119.0</v>
      </c>
      <c r="B120" s="1">
        <v>94.0</v>
      </c>
      <c r="C120" s="1" t="s">
        <v>4</v>
      </c>
      <c r="D120" s="1">
        <f t="shared" si="11"/>
        <v>105.3571429</v>
      </c>
      <c r="E120" s="1">
        <f t="shared" si="12"/>
        <v>-11.35714286</v>
      </c>
      <c r="F120" s="1">
        <f t="shared" si="13"/>
        <v>128.9846939</v>
      </c>
    </row>
    <row r="121" ht="15.75" customHeight="1">
      <c r="A121" s="1">
        <v>120.0</v>
      </c>
      <c r="B121" s="1">
        <v>116.0</v>
      </c>
      <c r="C121" s="1" t="s">
        <v>4</v>
      </c>
      <c r="D121" s="1">
        <f t="shared" si="11"/>
        <v>103</v>
      </c>
      <c r="E121" s="1">
        <f t="shared" si="12"/>
        <v>13</v>
      </c>
      <c r="F121" s="1">
        <f t="shared" si="13"/>
        <v>169</v>
      </c>
    </row>
    <row r="122" ht="15.75" customHeight="1">
      <c r="A122" s="1">
        <v>121.0</v>
      </c>
      <c r="B122" s="1">
        <v>95.0</v>
      </c>
      <c r="C122" s="1" t="s">
        <v>4</v>
      </c>
      <c r="D122" s="1">
        <f t="shared" si="11"/>
        <v>102.4285714</v>
      </c>
      <c r="E122" s="1">
        <f t="shared" si="12"/>
        <v>-7.428571429</v>
      </c>
      <c r="F122" s="1">
        <f t="shared" si="13"/>
        <v>55.18367347</v>
      </c>
    </row>
    <row r="123" ht="15.75" customHeight="1">
      <c r="A123" s="1">
        <v>122.0</v>
      </c>
      <c r="B123" s="1">
        <v>108.0</v>
      </c>
      <c r="C123" s="1" t="s">
        <v>4</v>
      </c>
      <c r="D123" s="1">
        <f t="shared" si="11"/>
        <v>99.28571429</v>
      </c>
      <c r="E123" s="1">
        <f t="shared" si="12"/>
        <v>8.714285714</v>
      </c>
      <c r="F123" s="1">
        <f t="shared" si="13"/>
        <v>75.93877551</v>
      </c>
    </row>
    <row r="124" ht="15.75" customHeight="1">
      <c r="A124" s="1">
        <v>123.0</v>
      </c>
      <c r="B124" s="1">
        <v>82.0</v>
      </c>
      <c r="C124" s="1" t="s">
        <v>4</v>
      </c>
      <c r="D124" s="1">
        <f t="shared" si="11"/>
        <v>100.1428571</v>
      </c>
      <c r="E124" s="1">
        <f t="shared" si="12"/>
        <v>-18.14285714</v>
      </c>
      <c r="F124" s="1">
        <f t="shared" si="13"/>
        <v>329.1632653</v>
      </c>
    </row>
    <row r="125" ht="15.75" customHeight="1">
      <c r="A125" s="1">
        <v>124.0</v>
      </c>
      <c r="B125" s="1">
        <v>78.0</v>
      </c>
      <c r="C125" s="1" t="s">
        <v>4</v>
      </c>
      <c r="D125" s="1">
        <f t="shared" si="11"/>
        <v>99.57142857</v>
      </c>
      <c r="E125" s="1">
        <f t="shared" si="12"/>
        <v>-21.57142857</v>
      </c>
      <c r="F125" s="1">
        <f t="shared" si="13"/>
        <v>465.3265306</v>
      </c>
    </row>
    <row r="126" ht="15.75" customHeight="1">
      <c r="A126" s="1">
        <v>125.0</v>
      </c>
      <c r="B126" s="1">
        <v>136.0</v>
      </c>
      <c r="C126" s="1" t="s">
        <v>4</v>
      </c>
      <c r="D126" s="1">
        <f t="shared" si="11"/>
        <v>98.14285714</v>
      </c>
      <c r="E126" s="1">
        <f t="shared" si="12"/>
        <v>37.85714286</v>
      </c>
      <c r="F126" s="1">
        <f t="shared" si="13"/>
        <v>1433.163265</v>
      </c>
    </row>
    <row r="127" ht="15.75" customHeight="1">
      <c r="A127" s="1">
        <v>126.0</v>
      </c>
      <c r="B127" s="1">
        <v>86.0</v>
      </c>
      <c r="C127" s="1" t="s">
        <v>4</v>
      </c>
      <c r="D127" s="1">
        <f t="shared" si="11"/>
        <v>100.9285714</v>
      </c>
      <c r="E127" s="1">
        <f t="shared" si="12"/>
        <v>-14.92857143</v>
      </c>
      <c r="F127" s="1">
        <f t="shared" si="13"/>
        <v>222.8622449</v>
      </c>
    </row>
    <row r="128" ht="15.75" customHeight="1">
      <c r="A128" s="1">
        <v>127.0</v>
      </c>
      <c r="B128" s="1">
        <v>47.0</v>
      </c>
      <c r="C128" s="1" t="s">
        <v>4</v>
      </c>
      <c r="D128" s="1">
        <f t="shared" si="11"/>
        <v>101</v>
      </c>
      <c r="E128" s="1">
        <f t="shared" si="12"/>
        <v>-54</v>
      </c>
      <c r="F128" s="1">
        <f t="shared" si="13"/>
        <v>2916</v>
      </c>
    </row>
    <row r="129" ht="15.75" customHeight="1">
      <c r="A129" s="1">
        <v>128.0</v>
      </c>
      <c r="B129" s="1">
        <v>106.0</v>
      </c>
      <c r="C129" s="1" t="s">
        <v>4</v>
      </c>
      <c r="D129" s="1">
        <f t="shared" si="11"/>
        <v>97</v>
      </c>
      <c r="E129" s="1">
        <f t="shared" si="12"/>
        <v>9</v>
      </c>
      <c r="F129" s="1">
        <f t="shared" si="13"/>
        <v>81</v>
      </c>
    </row>
    <row r="130" ht="15.75" customHeight="1">
      <c r="A130" s="1">
        <v>129.0</v>
      </c>
      <c r="B130" s="1">
        <v>105.0</v>
      </c>
      <c r="C130" s="1" t="s">
        <v>4</v>
      </c>
      <c r="D130" s="1">
        <f t="shared" si="11"/>
        <v>95.42857143</v>
      </c>
      <c r="E130" s="1">
        <f t="shared" si="12"/>
        <v>9.571428571</v>
      </c>
      <c r="F130" s="1">
        <f t="shared" si="13"/>
        <v>91.6122449</v>
      </c>
    </row>
    <row r="131" ht="15.75" customHeight="1">
      <c r="A131" s="1">
        <v>130.0</v>
      </c>
      <c r="B131" s="1">
        <v>121.0</v>
      </c>
      <c r="C131" s="1" t="s">
        <v>4</v>
      </c>
      <c r="D131" s="1">
        <f t="shared" si="11"/>
        <v>98.71428571</v>
      </c>
      <c r="E131" s="1">
        <f t="shared" si="12"/>
        <v>22.28571429</v>
      </c>
      <c r="F131" s="1">
        <f t="shared" si="13"/>
        <v>496.6530612</v>
      </c>
    </row>
    <row r="132" ht="15.75" customHeight="1">
      <c r="A132" s="1">
        <v>131.0</v>
      </c>
      <c r="B132" s="1">
        <v>166.0</v>
      </c>
      <c r="C132" s="1" t="s">
        <v>4</v>
      </c>
      <c r="D132" s="1">
        <f t="shared" si="11"/>
        <v>99.35714286</v>
      </c>
      <c r="E132" s="1">
        <f t="shared" si="12"/>
        <v>66.64285714</v>
      </c>
      <c r="F132" s="1">
        <f t="shared" si="13"/>
        <v>4441.270408</v>
      </c>
    </row>
    <row r="133" ht="15.75" customHeight="1">
      <c r="A133" s="1">
        <v>132.0</v>
      </c>
      <c r="B133" s="1">
        <v>123.0</v>
      </c>
      <c r="C133" s="1" t="s">
        <v>4</v>
      </c>
      <c r="D133" s="1">
        <f t="shared" si="11"/>
        <v>102.5</v>
      </c>
      <c r="E133" s="1">
        <f t="shared" si="12"/>
        <v>20.5</v>
      </c>
      <c r="F133" s="1">
        <f t="shared" si="13"/>
        <v>420.25</v>
      </c>
    </row>
    <row r="134" ht="15.75" customHeight="1">
      <c r="A134" s="1">
        <v>133.0</v>
      </c>
      <c r="B134" s="1">
        <v>105.0</v>
      </c>
      <c r="C134" s="1" t="s">
        <v>4</v>
      </c>
      <c r="D134" s="1">
        <f t="shared" si="11"/>
        <v>104.5</v>
      </c>
      <c r="E134" s="1">
        <f t="shared" si="12"/>
        <v>0.5</v>
      </c>
      <c r="F134" s="1">
        <f t="shared" si="13"/>
        <v>0.25</v>
      </c>
    </row>
    <row r="135" ht="15.75" customHeight="1">
      <c r="A135" s="1">
        <v>134.0</v>
      </c>
      <c r="B135" s="1">
        <v>111.0</v>
      </c>
      <c r="C135" s="1" t="s">
        <v>4</v>
      </c>
      <c r="D135" s="1">
        <f t="shared" si="11"/>
        <v>105.2857143</v>
      </c>
      <c r="E135" s="1">
        <f t="shared" si="12"/>
        <v>5.714285714</v>
      </c>
      <c r="F135" s="1">
        <f t="shared" si="13"/>
        <v>32.65306122</v>
      </c>
    </row>
    <row r="136" ht="15.75" customHeight="1">
      <c r="A136" s="1">
        <v>135.0</v>
      </c>
      <c r="B136" s="1">
        <v>97.0</v>
      </c>
      <c r="C136" s="1" t="s">
        <v>4</v>
      </c>
      <c r="D136" s="1">
        <f t="shared" si="11"/>
        <v>104.9285714</v>
      </c>
      <c r="E136" s="1">
        <f t="shared" si="12"/>
        <v>-7.928571429</v>
      </c>
      <c r="F136" s="1">
        <f t="shared" si="13"/>
        <v>62.8622449</v>
      </c>
    </row>
    <row r="137" ht="15.75" customHeight="1">
      <c r="A137" s="1">
        <v>136.0</v>
      </c>
      <c r="B137" s="1">
        <v>47.0</v>
      </c>
      <c r="C137" s="1" t="s">
        <v>4</v>
      </c>
      <c r="D137" s="1">
        <f t="shared" si="11"/>
        <v>105.0714286</v>
      </c>
      <c r="E137" s="1">
        <f t="shared" si="12"/>
        <v>-58.07142857</v>
      </c>
      <c r="F137" s="1">
        <f t="shared" si="13"/>
        <v>3372.290816</v>
      </c>
    </row>
    <row r="138" ht="15.75" customHeight="1">
      <c r="A138" s="1">
        <v>137.0</v>
      </c>
      <c r="B138" s="1">
        <v>103.0</v>
      </c>
      <c r="C138" s="1" t="s">
        <v>4</v>
      </c>
      <c r="D138" s="1">
        <f t="shared" si="11"/>
        <v>100.7142857</v>
      </c>
      <c r="E138" s="1">
        <f t="shared" si="12"/>
        <v>2.285714286</v>
      </c>
      <c r="F138" s="1">
        <f t="shared" si="13"/>
        <v>5.224489796</v>
      </c>
    </row>
    <row r="139" ht="15.75" customHeight="1">
      <c r="A139" s="1">
        <v>138.0</v>
      </c>
      <c r="B139" s="1">
        <v>114.0</v>
      </c>
      <c r="C139" s="1" t="s">
        <v>4</v>
      </c>
      <c r="D139" s="1">
        <f t="shared" si="11"/>
        <v>102.2142857</v>
      </c>
      <c r="E139" s="1">
        <f t="shared" si="12"/>
        <v>11.78571429</v>
      </c>
      <c r="F139" s="1">
        <f t="shared" si="13"/>
        <v>138.9030612</v>
      </c>
    </row>
    <row r="140" ht="15.75" customHeight="1">
      <c r="A140" s="1">
        <v>139.0</v>
      </c>
      <c r="B140" s="1">
        <v>90.0</v>
      </c>
      <c r="C140" s="1" t="s">
        <v>4</v>
      </c>
      <c r="D140" s="1">
        <f t="shared" si="11"/>
        <v>104.7857143</v>
      </c>
      <c r="E140" s="1">
        <f t="shared" si="12"/>
        <v>-14.78571429</v>
      </c>
      <c r="F140" s="1">
        <f t="shared" si="13"/>
        <v>218.6173469</v>
      </c>
    </row>
    <row r="141" ht="15.75" customHeight="1">
      <c r="A141" s="1">
        <v>140.0</v>
      </c>
      <c r="B141" s="1">
        <v>95.0</v>
      </c>
      <c r="C141" s="1" t="s">
        <v>4</v>
      </c>
      <c r="D141" s="1">
        <f t="shared" si="11"/>
        <v>101.5</v>
      </c>
      <c r="E141" s="1">
        <f t="shared" si="12"/>
        <v>-6.5</v>
      </c>
      <c r="F141" s="1">
        <f t="shared" si="13"/>
        <v>42.25</v>
      </c>
    </row>
    <row r="142" ht="15.75" customHeight="1">
      <c r="A142" s="1">
        <v>141.0</v>
      </c>
      <c r="B142" s="1">
        <v>114.0</v>
      </c>
      <c r="C142" s="1" t="s">
        <v>4</v>
      </c>
      <c r="D142" s="1">
        <f t="shared" si="11"/>
        <v>102.1428571</v>
      </c>
      <c r="E142" s="1">
        <f t="shared" si="12"/>
        <v>11.85714286</v>
      </c>
      <c r="F142" s="1">
        <f t="shared" si="13"/>
        <v>140.5918367</v>
      </c>
    </row>
    <row r="143" ht="15.75" customHeight="1">
      <c r="A143" s="1">
        <v>142.0</v>
      </c>
      <c r="B143" s="1">
        <v>137.0</v>
      </c>
      <c r="C143" s="1" t="s">
        <v>4</v>
      </c>
      <c r="D143" s="1">
        <f t="shared" si="11"/>
        <v>106.9285714</v>
      </c>
      <c r="E143" s="1">
        <f t="shared" si="12"/>
        <v>30.07142857</v>
      </c>
      <c r="F143" s="1">
        <f t="shared" si="13"/>
        <v>904.2908163</v>
      </c>
    </row>
    <row r="144" ht="15.75" customHeight="1">
      <c r="A144" s="1">
        <v>143.0</v>
      </c>
      <c r="B144" s="1">
        <v>86.0</v>
      </c>
      <c r="C144" s="1" t="s">
        <v>4</v>
      </c>
      <c r="D144" s="1">
        <f t="shared" si="11"/>
        <v>109.1428571</v>
      </c>
      <c r="E144" s="1">
        <f t="shared" si="12"/>
        <v>-23.14285714</v>
      </c>
      <c r="F144" s="1">
        <f t="shared" si="13"/>
        <v>535.5918367</v>
      </c>
    </row>
    <row r="145" ht="15.75" customHeight="1">
      <c r="A145" s="1">
        <v>144.0</v>
      </c>
      <c r="B145" s="1">
        <v>99.0</v>
      </c>
      <c r="C145" s="1" t="s">
        <v>4</v>
      </c>
      <c r="D145" s="1">
        <f t="shared" si="11"/>
        <v>107.7857143</v>
      </c>
      <c r="E145" s="1">
        <f t="shared" si="12"/>
        <v>-8.785714286</v>
      </c>
      <c r="F145" s="1">
        <f t="shared" si="13"/>
        <v>77.18877551</v>
      </c>
    </row>
    <row r="146" ht="15.75" customHeight="1">
      <c r="A146" s="1">
        <v>145.0</v>
      </c>
      <c r="B146" s="1">
        <v>101.0</v>
      </c>
      <c r="C146" s="1" t="s">
        <v>4</v>
      </c>
      <c r="D146" s="1">
        <f t="shared" si="11"/>
        <v>106.2142857</v>
      </c>
      <c r="E146" s="1">
        <f t="shared" si="12"/>
        <v>-5.214285714</v>
      </c>
      <c r="F146" s="1">
        <f t="shared" si="13"/>
        <v>27.18877551</v>
      </c>
    </row>
    <row r="147" ht="15.75" customHeight="1">
      <c r="A147" s="1">
        <v>146.0</v>
      </c>
      <c r="B147" s="1">
        <v>88.0</v>
      </c>
      <c r="C147" s="1" t="s">
        <v>4</v>
      </c>
      <c r="D147" s="1">
        <f t="shared" si="11"/>
        <v>101.5714286</v>
      </c>
      <c r="E147" s="1">
        <f t="shared" si="12"/>
        <v>-13.57142857</v>
      </c>
      <c r="F147" s="1">
        <f t="shared" si="13"/>
        <v>184.1836735</v>
      </c>
    </row>
    <row r="148" ht="15.75" customHeight="1">
      <c r="A148" s="1">
        <v>147.0</v>
      </c>
      <c r="B148" s="1">
        <v>114.0</v>
      </c>
      <c r="C148" s="1" t="s">
        <v>4</v>
      </c>
      <c r="D148" s="1">
        <f t="shared" si="11"/>
        <v>99.07142857</v>
      </c>
      <c r="E148" s="1">
        <f t="shared" si="12"/>
        <v>14.92857143</v>
      </c>
      <c r="F148" s="1">
        <f t="shared" si="13"/>
        <v>222.8622449</v>
      </c>
    </row>
    <row r="149" ht="15.75" customHeight="1">
      <c r="A149" s="1">
        <v>148.0</v>
      </c>
      <c r="B149" s="1">
        <v>107.0</v>
      </c>
      <c r="C149" s="1" t="s">
        <v>4</v>
      </c>
      <c r="D149" s="1">
        <f t="shared" si="11"/>
        <v>99.71428571</v>
      </c>
      <c r="E149" s="1">
        <f t="shared" si="12"/>
        <v>7.285714286</v>
      </c>
      <c r="F149" s="1">
        <f t="shared" si="13"/>
        <v>53.08163265</v>
      </c>
    </row>
    <row r="150" ht="15.75" customHeight="1">
      <c r="A150" s="1">
        <v>149.0</v>
      </c>
      <c r="B150" s="1">
        <v>92.0</v>
      </c>
      <c r="C150" s="1" t="s">
        <v>4</v>
      </c>
      <c r="D150" s="1">
        <f t="shared" si="11"/>
        <v>99.42857143</v>
      </c>
      <c r="E150" s="1">
        <f t="shared" si="12"/>
        <v>-7.428571429</v>
      </c>
      <c r="F150" s="1">
        <f t="shared" si="13"/>
        <v>55.18367347</v>
      </c>
    </row>
    <row r="151" ht="15.75" customHeight="1">
      <c r="A151" s="1">
        <v>150.0</v>
      </c>
      <c r="B151" s="1">
        <v>77.0</v>
      </c>
      <c r="C151" s="1" t="s">
        <v>4</v>
      </c>
      <c r="D151" s="1">
        <f t="shared" si="11"/>
        <v>99.07142857</v>
      </c>
      <c r="E151" s="1">
        <f t="shared" si="12"/>
        <v>-22.07142857</v>
      </c>
      <c r="F151" s="1">
        <f t="shared" si="13"/>
        <v>487.1479592</v>
      </c>
    </row>
    <row r="152" ht="15.75" customHeight="1">
      <c r="A152" s="1">
        <v>151.0</v>
      </c>
      <c r="B152" s="1">
        <v>141.0</v>
      </c>
      <c r="C152" s="1" t="s">
        <v>4</v>
      </c>
      <c r="D152" s="1">
        <f t="shared" si="11"/>
        <v>101.2142857</v>
      </c>
      <c r="E152" s="1">
        <f t="shared" si="12"/>
        <v>39.78571429</v>
      </c>
      <c r="F152" s="1">
        <f t="shared" si="13"/>
        <v>1582.903061</v>
      </c>
    </row>
    <row r="153" ht="15.75" customHeight="1">
      <c r="A153" s="1">
        <v>152.0</v>
      </c>
      <c r="B153" s="1">
        <v>106.0</v>
      </c>
      <c r="C153" s="1" t="s">
        <v>4</v>
      </c>
      <c r="D153" s="1">
        <f t="shared" si="11"/>
        <v>103.9285714</v>
      </c>
      <c r="E153" s="1">
        <f t="shared" si="12"/>
        <v>2.071428571</v>
      </c>
      <c r="F153" s="1">
        <f t="shared" si="13"/>
        <v>4.290816327</v>
      </c>
    </row>
    <row r="154" ht="15.75" customHeight="1">
      <c r="A154" s="1">
        <v>153.0</v>
      </c>
      <c r="B154" s="1">
        <v>98.0</v>
      </c>
      <c r="C154" s="1" t="s">
        <v>4</v>
      </c>
      <c r="D154" s="1">
        <f t="shared" si="11"/>
        <v>103.3571429</v>
      </c>
      <c r="E154" s="1">
        <f t="shared" si="12"/>
        <v>-5.357142857</v>
      </c>
      <c r="F154" s="1">
        <f t="shared" si="13"/>
        <v>28.69897959</v>
      </c>
    </row>
    <row r="155" ht="15.75" customHeight="1">
      <c r="A155" s="1">
        <v>154.0</v>
      </c>
      <c r="B155" s="1">
        <v>135.0</v>
      </c>
      <c r="C155" s="1" t="s">
        <v>4</v>
      </c>
      <c r="D155" s="1">
        <f t="shared" si="11"/>
        <v>103.9285714</v>
      </c>
      <c r="E155" s="1">
        <f t="shared" si="12"/>
        <v>31.07142857</v>
      </c>
      <c r="F155" s="1">
        <f t="shared" si="13"/>
        <v>965.4336735</v>
      </c>
    </row>
    <row r="156" ht="15.75" customHeight="1">
      <c r="A156" s="1">
        <v>155.0</v>
      </c>
      <c r="B156" s="1">
        <v>81.0</v>
      </c>
      <c r="C156" s="1" t="s">
        <v>4</v>
      </c>
      <c r="D156" s="1">
        <f t="shared" si="11"/>
        <v>106.7857143</v>
      </c>
      <c r="E156" s="1">
        <f t="shared" si="12"/>
        <v>-25.78571429</v>
      </c>
      <c r="F156" s="1">
        <f t="shared" si="13"/>
        <v>664.9030612</v>
      </c>
    </row>
    <row r="157" ht="15.75" customHeight="1">
      <c r="A157" s="1">
        <v>156.0</v>
      </c>
      <c r="B157" s="1">
        <v>90.0</v>
      </c>
      <c r="C157" s="1" t="s">
        <v>4</v>
      </c>
      <c r="D157" s="1">
        <f t="shared" si="11"/>
        <v>104.4285714</v>
      </c>
      <c r="E157" s="1">
        <f t="shared" si="12"/>
        <v>-14.42857143</v>
      </c>
      <c r="F157" s="1">
        <f t="shared" si="13"/>
        <v>208.1836735</v>
      </c>
    </row>
    <row r="158" ht="15.75" customHeight="1">
      <c r="A158" s="1">
        <v>157.0</v>
      </c>
      <c r="B158" s="1">
        <v>111.0</v>
      </c>
      <c r="C158" s="1" t="s">
        <v>4</v>
      </c>
      <c r="D158" s="1">
        <f t="shared" si="11"/>
        <v>101.0714286</v>
      </c>
      <c r="E158" s="1">
        <f t="shared" si="12"/>
        <v>9.928571429</v>
      </c>
      <c r="F158" s="1">
        <f t="shared" si="13"/>
        <v>98.57653061</v>
      </c>
    </row>
    <row r="159" ht="15.75" customHeight="1">
      <c r="A159" s="1">
        <v>158.0</v>
      </c>
      <c r="B159" s="1">
        <v>98.0</v>
      </c>
      <c r="C159" s="1" t="s">
        <v>4</v>
      </c>
      <c r="D159" s="1">
        <f t="shared" si="11"/>
        <v>102.8571429</v>
      </c>
      <c r="E159" s="1">
        <f t="shared" si="12"/>
        <v>-4.857142857</v>
      </c>
      <c r="F159" s="1">
        <f t="shared" si="13"/>
        <v>23.59183673</v>
      </c>
    </row>
    <row r="160" ht="15.75" customHeight="1">
      <c r="A160" s="1">
        <v>159.0</v>
      </c>
      <c r="B160" s="1">
        <v>121.0</v>
      </c>
      <c r="C160" s="1" t="s">
        <v>4</v>
      </c>
      <c r="D160" s="1">
        <f t="shared" si="11"/>
        <v>102.7857143</v>
      </c>
      <c r="E160" s="1">
        <f t="shared" si="12"/>
        <v>18.21428571</v>
      </c>
      <c r="F160" s="1">
        <f t="shared" si="13"/>
        <v>331.7602041</v>
      </c>
    </row>
    <row r="161" ht="15.75" customHeight="1">
      <c r="A161" s="1">
        <v>160.0</v>
      </c>
      <c r="B161" s="1">
        <v>93.0</v>
      </c>
      <c r="C161" s="1" t="s">
        <v>4</v>
      </c>
      <c r="D161" s="1">
        <f t="shared" si="11"/>
        <v>104.2142857</v>
      </c>
      <c r="E161" s="1">
        <f t="shared" si="12"/>
        <v>-11.21428571</v>
      </c>
      <c r="F161" s="1">
        <f t="shared" si="13"/>
        <v>125.7602041</v>
      </c>
    </row>
    <row r="162" ht="15.75" customHeight="1">
      <c r="A162" s="1">
        <v>161.0</v>
      </c>
      <c r="B162" s="1">
        <v>118.0</v>
      </c>
      <c r="C162" s="1" t="s">
        <v>4</v>
      </c>
      <c r="D162" s="1">
        <f t="shared" si="11"/>
        <v>104.5714286</v>
      </c>
      <c r="E162" s="1">
        <f t="shared" si="12"/>
        <v>13.42857143</v>
      </c>
      <c r="F162" s="1">
        <f t="shared" si="13"/>
        <v>180.3265306</v>
      </c>
    </row>
    <row r="163" ht="15.75" customHeight="1">
      <c r="A163" s="1">
        <v>162.0</v>
      </c>
      <c r="B163" s="1">
        <v>66.0</v>
      </c>
      <c r="C163" s="1" t="s">
        <v>4</v>
      </c>
      <c r="D163" s="1">
        <f t="shared" si="11"/>
        <v>104.8571429</v>
      </c>
      <c r="E163" s="1">
        <f t="shared" si="12"/>
        <v>-38.85714286</v>
      </c>
      <c r="F163" s="1">
        <f t="shared" si="13"/>
        <v>1509.877551</v>
      </c>
    </row>
    <row r="164" ht="15.75" customHeight="1">
      <c r="A164" s="1">
        <v>163.0</v>
      </c>
      <c r="B164" s="1">
        <v>98.0</v>
      </c>
      <c r="C164" s="1" t="s">
        <v>4</v>
      </c>
      <c r="D164" s="1">
        <f t="shared" si="11"/>
        <v>101.9285714</v>
      </c>
      <c r="E164" s="1">
        <f t="shared" si="12"/>
        <v>-3.928571429</v>
      </c>
      <c r="F164" s="1">
        <f t="shared" si="13"/>
        <v>15.43367347</v>
      </c>
    </row>
    <row r="165" ht="15.75" customHeight="1">
      <c r="A165" s="1">
        <v>164.0</v>
      </c>
      <c r="B165" s="1">
        <v>104.0</v>
      </c>
      <c r="C165" s="1" t="s">
        <v>4</v>
      </c>
      <c r="D165" s="1">
        <f t="shared" si="11"/>
        <v>102.3571429</v>
      </c>
      <c r="E165" s="1">
        <f t="shared" si="12"/>
        <v>1.642857143</v>
      </c>
      <c r="F165" s="1">
        <f t="shared" si="13"/>
        <v>2.698979592</v>
      </c>
    </row>
    <row r="166" ht="15.75" customHeight="1">
      <c r="A166" s="1">
        <v>165.0</v>
      </c>
      <c r="B166" s="1">
        <v>100.0</v>
      </c>
      <c r="C166" s="1" t="s">
        <v>4</v>
      </c>
      <c r="D166" s="1">
        <f t="shared" si="11"/>
        <v>104.2857143</v>
      </c>
      <c r="E166" s="1">
        <f t="shared" si="12"/>
        <v>-4.285714286</v>
      </c>
      <c r="F166" s="1">
        <f t="shared" si="13"/>
        <v>18.36734694</v>
      </c>
    </row>
    <row r="167" ht="15.75" customHeight="1">
      <c r="A167" s="1">
        <v>166.0</v>
      </c>
      <c r="B167" s="1">
        <v>79.0</v>
      </c>
      <c r="C167" s="1" t="s">
        <v>4</v>
      </c>
      <c r="D167" s="1">
        <f t="shared" si="11"/>
        <v>101.3571429</v>
      </c>
      <c r="E167" s="1">
        <f t="shared" si="12"/>
        <v>-22.35714286</v>
      </c>
      <c r="F167" s="1">
        <f t="shared" si="13"/>
        <v>499.8418367</v>
      </c>
    </row>
    <row r="168" ht="15.75" customHeight="1">
      <c r="A168" s="1">
        <v>167.0</v>
      </c>
      <c r="B168" s="1">
        <v>92.0</v>
      </c>
      <c r="C168" s="1" t="s">
        <v>4</v>
      </c>
      <c r="D168" s="1">
        <f t="shared" si="11"/>
        <v>99.42857143</v>
      </c>
      <c r="E168" s="1">
        <f t="shared" si="12"/>
        <v>-7.428571429</v>
      </c>
      <c r="F168" s="1">
        <f t="shared" si="13"/>
        <v>55.18367347</v>
      </c>
    </row>
    <row r="169" ht="15.75" customHeight="1">
      <c r="A169" s="1">
        <v>168.0</v>
      </c>
      <c r="B169" s="1">
        <v>77.0</v>
      </c>
      <c r="C169" s="1" t="s">
        <v>4</v>
      </c>
      <c r="D169" s="1">
        <f t="shared" si="11"/>
        <v>99</v>
      </c>
      <c r="E169" s="1">
        <f t="shared" si="12"/>
        <v>-22</v>
      </c>
      <c r="F169" s="1">
        <f t="shared" si="13"/>
        <v>484</v>
      </c>
    </row>
    <row r="170" ht="15.75" customHeight="1">
      <c r="A170" s="1">
        <v>169.0</v>
      </c>
      <c r="B170" s="1">
        <v>113.0</v>
      </c>
      <c r="C170" s="1" t="s">
        <v>4</v>
      </c>
      <c r="D170" s="1">
        <f t="shared" si="11"/>
        <v>94.85714286</v>
      </c>
      <c r="E170" s="1">
        <f t="shared" si="12"/>
        <v>18.14285714</v>
      </c>
      <c r="F170" s="1">
        <f t="shared" si="13"/>
        <v>329.1632653</v>
      </c>
    </row>
    <row r="171" ht="15.75" customHeight="1">
      <c r="A171" s="1">
        <v>170.0</v>
      </c>
      <c r="B171" s="1">
        <v>104.0</v>
      </c>
      <c r="C171" s="1" t="s">
        <v>4</v>
      </c>
      <c r="D171" s="1">
        <f t="shared" si="11"/>
        <v>97.14285714</v>
      </c>
      <c r="E171" s="1">
        <f t="shared" si="12"/>
        <v>6.857142857</v>
      </c>
      <c r="F171" s="1">
        <f t="shared" si="13"/>
        <v>47.02040816</v>
      </c>
    </row>
    <row r="172" ht="15.75" customHeight="1">
      <c r="A172" s="1">
        <v>171.0</v>
      </c>
      <c r="B172" s="1">
        <v>58.0</v>
      </c>
      <c r="C172" s="1" t="s">
        <v>4</v>
      </c>
      <c r="D172" s="1">
        <f t="shared" si="11"/>
        <v>98.14285714</v>
      </c>
      <c r="E172" s="1">
        <f t="shared" si="12"/>
        <v>-40.14285714</v>
      </c>
      <c r="F172" s="1">
        <f t="shared" si="13"/>
        <v>1611.44898</v>
      </c>
    </row>
    <row r="173" ht="15.75" customHeight="1">
      <c r="A173" s="1">
        <v>172.0</v>
      </c>
      <c r="B173" s="1">
        <v>112.0</v>
      </c>
      <c r="C173" s="1" t="s">
        <v>4</v>
      </c>
      <c r="D173" s="1">
        <f t="shared" si="11"/>
        <v>94.35714286</v>
      </c>
      <c r="E173" s="1">
        <f t="shared" si="12"/>
        <v>17.64285714</v>
      </c>
      <c r="F173" s="1">
        <f t="shared" si="13"/>
        <v>311.2704082</v>
      </c>
    </row>
    <row r="174" ht="15.75" customHeight="1">
      <c r="A174" s="1">
        <v>173.0</v>
      </c>
      <c r="B174" s="1">
        <v>93.0</v>
      </c>
      <c r="C174" s="1" t="s">
        <v>4</v>
      </c>
      <c r="D174" s="1">
        <f t="shared" si="11"/>
        <v>95.35714286</v>
      </c>
      <c r="E174" s="1">
        <f t="shared" si="12"/>
        <v>-2.357142857</v>
      </c>
      <c r="F174" s="1">
        <f t="shared" si="13"/>
        <v>5.556122449</v>
      </c>
    </row>
    <row r="175" ht="15.75" customHeight="1">
      <c r="A175" s="1">
        <v>174.0</v>
      </c>
      <c r="B175" s="1">
        <v>105.0</v>
      </c>
      <c r="C175" s="1" t="s">
        <v>4</v>
      </c>
      <c r="D175" s="1">
        <f t="shared" si="11"/>
        <v>93.35714286</v>
      </c>
      <c r="E175" s="1">
        <f t="shared" si="12"/>
        <v>11.64285714</v>
      </c>
      <c r="F175" s="1">
        <f t="shared" si="13"/>
        <v>135.5561224</v>
      </c>
    </row>
    <row r="176" ht="15.75" customHeight="1">
      <c r="A176" s="1">
        <v>175.0</v>
      </c>
      <c r="B176" s="1">
        <v>82.0</v>
      </c>
      <c r="C176" s="1" t="s">
        <v>4</v>
      </c>
      <c r="D176" s="1">
        <f t="shared" si="11"/>
        <v>94.21428571</v>
      </c>
      <c r="E176" s="1">
        <f t="shared" si="12"/>
        <v>-12.21428571</v>
      </c>
      <c r="F176" s="1">
        <f t="shared" si="13"/>
        <v>149.1887755</v>
      </c>
    </row>
    <row r="177" ht="15.75" customHeight="1">
      <c r="A177" s="1">
        <v>176.0</v>
      </c>
      <c r="B177" s="1">
        <v>86.0</v>
      </c>
      <c r="C177" s="1" t="s">
        <v>4</v>
      </c>
      <c r="D177" s="1">
        <f t="shared" si="11"/>
        <v>91.64285714</v>
      </c>
      <c r="E177" s="1">
        <f t="shared" si="12"/>
        <v>-5.642857143</v>
      </c>
      <c r="F177" s="1">
        <f t="shared" si="13"/>
        <v>31.84183673</v>
      </c>
    </row>
    <row r="178" ht="15.75" customHeight="1">
      <c r="A178" s="1">
        <v>177.0</v>
      </c>
      <c r="B178" s="1">
        <v>121.0</v>
      </c>
      <c r="C178" s="1" t="s">
        <v>4</v>
      </c>
      <c r="D178" s="1">
        <f t="shared" si="11"/>
        <v>93.07142857</v>
      </c>
      <c r="E178" s="1">
        <f t="shared" si="12"/>
        <v>27.92857143</v>
      </c>
      <c r="F178" s="1">
        <f t="shared" si="13"/>
        <v>780.005102</v>
      </c>
    </row>
    <row r="179" ht="15.75" customHeight="1">
      <c r="A179" s="1">
        <v>178.0</v>
      </c>
      <c r="B179" s="1">
        <v>104.0</v>
      </c>
      <c r="C179" s="1" t="s">
        <v>4</v>
      </c>
      <c r="D179" s="1">
        <f t="shared" si="11"/>
        <v>94.71428571</v>
      </c>
      <c r="E179" s="1">
        <f t="shared" si="12"/>
        <v>9.285714286</v>
      </c>
      <c r="F179" s="1">
        <f t="shared" si="13"/>
        <v>86.2244898</v>
      </c>
    </row>
    <row r="180" ht="15.75" customHeight="1">
      <c r="A180" s="1">
        <v>179.0</v>
      </c>
      <c r="B180" s="1">
        <v>97.0</v>
      </c>
      <c r="C180" s="1" t="s">
        <v>4</v>
      </c>
      <c r="D180" s="1">
        <f t="shared" si="11"/>
        <v>94.71428571</v>
      </c>
      <c r="E180" s="1">
        <f t="shared" si="12"/>
        <v>2.285714286</v>
      </c>
      <c r="F180" s="1">
        <f t="shared" si="13"/>
        <v>5.224489796</v>
      </c>
    </row>
    <row r="181" ht="15.75" customHeight="1">
      <c r="A181" s="1">
        <v>180.0</v>
      </c>
      <c r="B181" s="1">
        <v>109.0</v>
      </c>
      <c r="C181" s="1" t="s">
        <v>4</v>
      </c>
      <c r="D181" s="1">
        <f t="shared" si="11"/>
        <v>94.5</v>
      </c>
      <c r="E181" s="1">
        <f t="shared" si="12"/>
        <v>14.5</v>
      </c>
      <c r="F181" s="1">
        <f t="shared" si="13"/>
        <v>210.25</v>
      </c>
    </row>
    <row r="182" ht="15.75" customHeight="1">
      <c r="A182" s="1">
        <v>181.0</v>
      </c>
      <c r="B182" s="1">
        <v>108.0</v>
      </c>
      <c r="C182" s="1" t="s">
        <v>4</v>
      </c>
      <c r="D182" s="1">
        <f t="shared" si="11"/>
        <v>96.64285714</v>
      </c>
      <c r="E182" s="1">
        <f t="shared" si="12"/>
        <v>11.35714286</v>
      </c>
      <c r="F182" s="1">
        <f t="shared" si="13"/>
        <v>128.9846939</v>
      </c>
    </row>
    <row r="183" ht="15.75" customHeight="1">
      <c r="A183" s="1">
        <v>182.0</v>
      </c>
      <c r="B183" s="1">
        <v>68.0</v>
      </c>
      <c r="C183" s="1" t="s">
        <v>4</v>
      </c>
      <c r="D183" s="1">
        <f t="shared" si="11"/>
        <v>97.78571429</v>
      </c>
      <c r="E183" s="1">
        <f t="shared" si="12"/>
        <v>-29.78571429</v>
      </c>
      <c r="F183" s="1">
        <f t="shared" si="13"/>
        <v>887.1887755</v>
      </c>
    </row>
    <row r="184" ht="15.75" customHeight="1">
      <c r="A184" s="1">
        <v>183.0</v>
      </c>
      <c r="B184" s="1">
        <v>100.0</v>
      </c>
      <c r="C184" s="1" t="s">
        <v>4</v>
      </c>
      <c r="D184" s="1">
        <f t="shared" si="11"/>
        <v>97.14285714</v>
      </c>
      <c r="E184" s="1">
        <f t="shared" si="12"/>
        <v>2.857142857</v>
      </c>
      <c r="F184" s="1">
        <f t="shared" si="13"/>
        <v>8.163265306</v>
      </c>
    </row>
    <row r="185" ht="15.75" customHeight="1">
      <c r="A185" s="1">
        <v>184.0</v>
      </c>
      <c r="B185" s="1">
        <v>106.0</v>
      </c>
      <c r="C185" s="1" t="s">
        <v>4</v>
      </c>
      <c r="D185" s="1">
        <f t="shared" si="11"/>
        <v>96.21428571</v>
      </c>
      <c r="E185" s="1">
        <f t="shared" si="12"/>
        <v>9.785714286</v>
      </c>
      <c r="F185" s="1">
        <f t="shared" si="13"/>
        <v>95.76020408</v>
      </c>
    </row>
    <row r="186" ht="15.75" customHeight="1">
      <c r="A186" s="1">
        <v>185.0</v>
      </c>
      <c r="B186" s="1">
        <v>69.0</v>
      </c>
      <c r="C186" s="1" t="s">
        <v>4</v>
      </c>
      <c r="D186" s="1">
        <f t="shared" si="11"/>
        <v>96.35714286</v>
      </c>
      <c r="E186" s="1">
        <f t="shared" si="12"/>
        <v>-27.35714286</v>
      </c>
      <c r="F186" s="1">
        <f t="shared" si="13"/>
        <v>748.4132653</v>
      </c>
    </row>
    <row r="187" ht="15.75" customHeight="1">
      <c r="A187" s="1">
        <v>186.0</v>
      </c>
      <c r="B187" s="1">
        <v>99.0</v>
      </c>
      <c r="C187" s="1" t="s">
        <v>4</v>
      </c>
      <c r="D187" s="1">
        <f t="shared" si="11"/>
        <v>97.14285714</v>
      </c>
      <c r="E187" s="1">
        <f t="shared" si="12"/>
        <v>1.857142857</v>
      </c>
      <c r="F187" s="1">
        <f t="shared" si="13"/>
        <v>3.448979592</v>
      </c>
    </row>
    <row r="188" ht="15.75" customHeight="1">
      <c r="A188" s="1">
        <v>187.0</v>
      </c>
      <c r="B188" s="1">
        <v>144.0</v>
      </c>
      <c r="C188" s="1" t="s">
        <v>4</v>
      </c>
      <c r="D188" s="1">
        <f t="shared" si="11"/>
        <v>96.21428571</v>
      </c>
      <c r="E188" s="1">
        <f t="shared" si="12"/>
        <v>47.78571429</v>
      </c>
      <c r="F188" s="1">
        <f t="shared" si="13"/>
        <v>2283.47449</v>
      </c>
    </row>
    <row r="189" ht="15.75" customHeight="1">
      <c r="A189" s="1">
        <v>188.0</v>
      </c>
      <c r="B189" s="1">
        <v>95.0</v>
      </c>
      <c r="C189" s="1" t="s">
        <v>4</v>
      </c>
      <c r="D189" s="1">
        <f t="shared" si="11"/>
        <v>99.85714286</v>
      </c>
      <c r="E189" s="1">
        <f t="shared" si="12"/>
        <v>-4.857142857</v>
      </c>
      <c r="F189" s="1">
        <f t="shared" si="13"/>
        <v>23.59183673</v>
      </c>
    </row>
    <row r="190" ht="15.75" customHeight="1">
      <c r="A190" s="1">
        <v>189.0</v>
      </c>
      <c r="B190" s="1">
        <v>89.0</v>
      </c>
      <c r="C190" s="1" t="s">
        <v>4</v>
      </c>
      <c r="D190" s="1">
        <f t="shared" si="11"/>
        <v>99.14285714</v>
      </c>
      <c r="E190" s="1">
        <f t="shared" si="12"/>
        <v>-10.14285714</v>
      </c>
      <c r="F190" s="1">
        <f t="shared" si="13"/>
        <v>102.877551</v>
      </c>
    </row>
    <row r="191" ht="15.75" customHeight="1">
      <c r="A191" s="1">
        <v>190.0</v>
      </c>
      <c r="B191" s="1">
        <v>92.0</v>
      </c>
      <c r="C191" s="1" t="s">
        <v>4</v>
      </c>
      <c r="D191" s="1">
        <f t="shared" si="11"/>
        <v>99.64285714</v>
      </c>
      <c r="E191" s="1">
        <f t="shared" si="12"/>
        <v>-7.642857143</v>
      </c>
      <c r="F191" s="1">
        <f t="shared" si="13"/>
        <v>58.41326531</v>
      </c>
    </row>
    <row r="192" ht="15.75" customHeight="1">
      <c r="A192" s="1">
        <v>191.0</v>
      </c>
      <c r="B192" s="1">
        <v>121.0</v>
      </c>
      <c r="C192" s="1" t="s">
        <v>4</v>
      </c>
      <c r="D192" s="1">
        <f t="shared" si="11"/>
        <v>100.0714286</v>
      </c>
      <c r="E192" s="1">
        <f t="shared" si="12"/>
        <v>20.92857143</v>
      </c>
      <c r="F192" s="1">
        <f t="shared" si="13"/>
        <v>438.005102</v>
      </c>
    </row>
    <row r="193" ht="15.75" customHeight="1">
      <c r="A193" s="1">
        <v>192.0</v>
      </c>
      <c r="B193" s="1">
        <v>90.0</v>
      </c>
      <c r="C193" s="1" t="s">
        <v>4</v>
      </c>
      <c r="D193" s="1">
        <f t="shared" si="11"/>
        <v>100.0714286</v>
      </c>
      <c r="E193" s="1">
        <f t="shared" si="12"/>
        <v>-10.07142857</v>
      </c>
      <c r="F193" s="1">
        <f t="shared" si="13"/>
        <v>101.4336735</v>
      </c>
    </row>
    <row r="194" ht="15.75" customHeight="1">
      <c r="A194" s="1">
        <v>193.0</v>
      </c>
      <c r="B194" s="1">
        <v>85.0</v>
      </c>
      <c r="C194" s="1" t="s">
        <v>4</v>
      </c>
      <c r="D194" s="1">
        <f t="shared" si="11"/>
        <v>99.07142857</v>
      </c>
      <c r="E194" s="1">
        <f t="shared" si="12"/>
        <v>-14.07142857</v>
      </c>
      <c r="F194" s="1">
        <f t="shared" si="13"/>
        <v>198.005102</v>
      </c>
    </row>
    <row r="195" ht="15.75" customHeight="1">
      <c r="A195" s="1">
        <v>194.0</v>
      </c>
      <c r="B195" s="1">
        <v>119.0</v>
      </c>
      <c r="C195" s="1" t="s">
        <v>4</v>
      </c>
      <c r="D195" s="1">
        <f t="shared" si="11"/>
        <v>98.21428571</v>
      </c>
      <c r="E195" s="1">
        <f t="shared" si="12"/>
        <v>20.78571429</v>
      </c>
      <c r="F195" s="1">
        <f t="shared" si="13"/>
        <v>432.0459184</v>
      </c>
    </row>
    <row r="196" ht="15.75" customHeight="1">
      <c r="A196" s="1">
        <v>195.0</v>
      </c>
      <c r="B196" s="1">
        <v>123.0</v>
      </c>
      <c r="C196" s="1" t="s">
        <v>4</v>
      </c>
      <c r="D196" s="1">
        <f t="shared" si="11"/>
        <v>98.92857143</v>
      </c>
      <c r="E196" s="1">
        <f t="shared" si="12"/>
        <v>24.07142857</v>
      </c>
      <c r="F196" s="1">
        <f t="shared" si="13"/>
        <v>579.4336735</v>
      </c>
    </row>
    <row r="197" ht="15.75" customHeight="1">
      <c r="A197" s="1">
        <v>196.0</v>
      </c>
      <c r="B197" s="1">
        <v>95.0</v>
      </c>
      <c r="C197" s="1" t="s">
        <v>4</v>
      </c>
      <c r="D197" s="1">
        <f t="shared" si="11"/>
        <v>100</v>
      </c>
      <c r="E197" s="1">
        <f t="shared" si="12"/>
        <v>-5</v>
      </c>
      <c r="F197" s="1">
        <f t="shared" si="13"/>
        <v>25</v>
      </c>
    </row>
    <row r="198" ht="15.75" customHeight="1">
      <c r="A198" s="1">
        <v>197.0</v>
      </c>
      <c r="B198" s="1">
        <v>106.0</v>
      </c>
      <c r="C198" s="1" t="s">
        <v>4</v>
      </c>
      <c r="D198" s="1">
        <f t="shared" si="11"/>
        <v>101.9285714</v>
      </c>
      <c r="E198" s="1">
        <f t="shared" si="12"/>
        <v>4.071428571</v>
      </c>
      <c r="F198" s="1">
        <f t="shared" si="13"/>
        <v>16.57653061</v>
      </c>
    </row>
    <row r="199" ht="15.75" customHeight="1">
      <c r="A199" s="1">
        <v>198.0</v>
      </c>
      <c r="B199" s="1">
        <v>112.0</v>
      </c>
      <c r="C199" s="1" t="s">
        <v>4</v>
      </c>
      <c r="D199" s="1">
        <f t="shared" si="11"/>
        <v>102.3571429</v>
      </c>
      <c r="E199" s="1">
        <f t="shared" si="12"/>
        <v>9.642857143</v>
      </c>
      <c r="F199" s="1">
        <f t="shared" si="13"/>
        <v>92.98469388</v>
      </c>
    </row>
    <row r="200" ht="15.75" customHeight="1">
      <c r="A200" s="1">
        <v>199.0</v>
      </c>
      <c r="B200" s="1">
        <v>161.0</v>
      </c>
      <c r="C200" s="1" t="s">
        <v>4</v>
      </c>
      <c r="D200" s="1">
        <f t="shared" si="11"/>
        <v>102.7857143</v>
      </c>
      <c r="E200" s="1">
        <f t="shared" si="12"/>
        <v>58.21428571</v>
      </c>
      <c r="F200" s="1">
        <f t="shared" si="13"/>
        <v>3388.903061</v>
      </c>
    </row>
    <row r="201" ht="15.75" customHeight="1">
      <c r="A201" s="1">
        <v>200.0</v>
      </c>
      <c r="B201" s="1">
        <v>110.0</v>
      </c>
      <c r="C201" s="1" t="s">
        <v>4</v>
      </c>
      <c r="D201" s="1">
        <f t="shared" si="11"/>
        <v>109.3571429</v>
      </c>
      <c r="E201" s="1">
        <f t="shared" si="12"/>
        <v>0.6428571429</v>
      </c>
      <c r="F201" s="1">
        <f t="shared" si="13"/>
        <v>0.4132653061</v>
      </c>
    </row>
    <row r="202" ht="15.75" customHeight="1">
      <c r="A202" s="1">
        <v>201.0</v>
      </c>
      <c r="B202" s="1">
        <v>107.0</v>
      </c>
      <c r="C202" s="1" t="s">
        <v>4</v>
      </c>
      <c r="D202" s="1">
        <f t="shared" si="11"/>
        <v>110.1428571</v>
      </c>
      <c r="E202" s="1">
        <f t="shared" si="12"/>
        <v>-3.142857143</v>
      </c>
      <c r="F202" s="1">
        <f t="shared" si="13"/>
        <v>9.87755102</v>
      </c>
    </row>
    <row r="203" ht="15.75" customHeight="1">
      <c r="A203" s="1">
        <v>202.0</v>
      </c>
      <c r="B203" s="1">
        <v>74.0</v>
      </c>
      <c r="C203" s="1" t="s">
        <v>4</v>
      </c>
      <c r="D203" s="1">
        <f t="shared" si="11"/>
        <v>107.5</v>
      </c>
      <c r="E203" s="1">
        <f t="shared" si="12"/>
        <v>-33.5</v>
      </c>
      <c r="F203" s="1">
        <f t="shared" si="13"/>
        <v>1122.25</v>
      </c>
    </row>
    <row r="204" ht="15.75" customHeight="1">
      <c r="A204" s="1">
        <v>203.0</v>
      </c>
      <c r="B204" s="1">
        <v>101.0</v>
      </c>
      <c r="C204" s="1" t="s">
        <v>4</v>
      </c>
      <c r="D204" s="1">
        <f t="shared" si="11"/>
        <v>106</v>
      </c>
      <c r="E204" s="1">
        <f t="shared" si="12"/>
        <v>-5</v>
      </c>
      <c r="F204" s="1">
        <f t="shared" si="13"/>
        <v>25</v>
      </c>
    </row>
    <row r="205" ht="15.75" customHeight="1">
      <c r="A205" s="1">
        <v>204.0</v>
      </c>
      <c r="B205" s="1">
        <v>108.0</v>
      </c>
      <c r="C205" s="1" t="s">
        <v>4</v>
      </c>
      <c r="D205" s="1">
        <f t="shared" si="11"/>
        <v>106.8571429</v>
      </c>
      <c r="E205" s="1">
        <f t="shared" si="12"/>
        <v>1.142857143</v>
      </c>
      <c r="F205" s="1">
        <f t="shared" si="13"/>
        <v>1.306122449</v>
      </c>
    </row>
    <row r="206" ht="15.75" customHeight="1">
      <c r="A206" s="1">
        <v>205.0</v>
      </c>
      <c r="B206" s="1">
        <v>125.0</v>
      </c>
      <c r="C206" s="1" t="s">
        <v>4</v>
      </c>
      <c r="D206" s="1">
        <f t="shared" si="11"/>
        <v>108</v>
      </c>
      <c r="E206" s="1">
        <f t="shared" si="12"/>
        <v>17</v>
      </c>
      <c r="F206" s="1">
        <f t="shared" si="13"/>
        <v>289</v>
      </c>
    </row>
    <row r="207" ht="15.75" customHeight="1">
      <c r="A207" s="1">
        <v>206.0</v>
      </c>
      <c r="B207" s="1">
        <v>106.0</v>
      </c>
      <c r="C207" s="1" t="s">
        <v>4</v>
      </c>
      <c r="D207" s="1">
        <f t="shared" si="11"/>
        <v>108.2857143</v>
      </c>
      <c r="E207" s="1">
        <f t="shared" si="12"/>
        <v>-2.285714286</v>
      </c>
      <c r="F207" s="1">
        <f t="shared" si="13"/>
        <v>5.224489796</v>
      </c>
    </row>
    <row r="208" ht="15.75" customHeight="1">
      <c r="A208" s="1">
        <v>207.0</v>
      </c>
      <c r="B208" s="1">
        <v>86.0</v>
      </c>
      <c r="C208" s="1" t="s">
        <v>4</v>
      </c>
      <c r="D208" s="1">
        <f t="shared" si="11"/>
        <v>109.4285714</v>
      </c>
      <c r="E208" s="1">
        <f t="shared" si="12"/>
        <v>-23.42857143</v>
      </c>
      <c r="F208" s="1">
        <f t="shared" si="13"/>
        <v>548.8979592</v>
      </c>
    </row>
    <row r="209" ht="15.75" customHeight="1">
      <c r="A209" s="1">
        <v>208.0</v>
      </c>
      <c r="B209" s="1">
        <v>60.0</v>
      </c>
      <c r="C209" s="1" t="s">
        <v>4</v>
      </c>
      <c r="D209" s="1">
        <f t="shared" si="11"/>
        <v>109.5</v>
      </c>
      <c r="E209" s="1">
        <f t="shared" si="12"/>
        <v>-49.5</v>
      </c>
      <c r="F209" s="1">
        <f t="shared" si="13"/>
        <v>2450.25</v>
      </c>
    </row>
    <row r="210" ht="15.75" customHeight="1">
      <c r="A210" s="1">
        <v>209.0</v>
      </c>
      <c r="B210" s="1">
        <v>116.0</v>
      </c>
      <c r="C210" s="1" t="s">
        <v>4</v>
      </c>
      <c r="D210" s="1">
        <f t="shared" si="11"/>
        <v>105.2857143</v>
      </c>
      <c r="E210" s="1">
        <f t="shared" si="12"/>
        <v>10.71428571</v>
      </c>
      <c r="F210" s="1">
        <f t="shared" si="13"/>
        <v>114.7959184</v>
      </c>
    </row>
    <row r="211" ht="15.75" customHeight="1">
      <c r="A211" s="1">
        <v>210.0</v>
      </c>
      <c r="B211" s="1">
        <v>92.0</v>
      </c>
      <c r="C211" s="1" t="s">
        <v>4</v>
      </c>
      <c r="D211" s="1">
        <f t="shared" si="11"/>
        <v>104.7857143</v>
      </c>
      <c r="E211" s="1">
        <f t="shared" si="12"/>
        <v>-12.78571429</v>
      </c>
      <c r="F211" s="1">
        <f t="shared" si="13"/>
        <v>163.4744898</v>
      </c>
    </row>
    <row r="212" ht="15.75" customHeight="1">
      <c r="A212" s="1">
        <v>211.0</v>
      </c>
      <c r="B212" s="1">
        <v>105.0</v>
      </c>
      <c r="C212" s="1" t="s">
        <v>4</v>
      </c>
      <c r="D212" s="1">
        <f t="shared" si="11"/>
        <v>104.5714286</v>
      </c>
      <c r="E212" s="1">
        <f t="shared" si="12"/>
        <v>0.4285714286</v>
      </c>
      <c r="F212" s="1">
        <f t="shared" si="13"/>
        <v>0.1836734694</v>
      </c>
    </row>
    <row r="213" ht="15.75" customHeight="1">
      <c r="A213" s="1">
        <v>212.0</v>
      </c>
      <c r="B213" s="1">
        <v>129.0</v>
      </c>
      <c r="C213" s="1" t="s">
        <v>4</v>
      </c>
      <c r="D213" s="1">
        <f t="shared" si="11"/>
        <v>104.5</v>
      </c>
      <c r="E213" s="1">
        <f t="shared" si="12"/>
        <v>24.5</v>
      </c>
      <c r="F213" s="1">
        <f t="shared" si="13"/>
        <v>600.25</v>
      </c>
    </row>
    <row r="214" ht="15.75" customHeight="1">
      <c r="A214" s="1">
        <v>213.0</v>
      </c>
      <c r="B214" s="1">
        <v>98.0</v>
      </c>
      <c r="C214" s="1" t="s">
        <v>4</v>
      </c>
      <c r="D214" s="1">
        <f t="shared" si="11"/>
        <v>105.7142857</v>
      </c>
      <c r="E214" s="1">
        <f t="shared" si="12"/>
        <v>-7.714285714</v>
      </c>
      <c r="F214" s="1">
        <f t="shared" si="13"/>
        <v>59.51020408</v>
      </c>
    </row>
    <row r="215" ht="15.75" customHeight="1">
      <c r="A215" s="1">
        <v>214.0</v>
      </c>
      <c r="B215" s="1">
        <v>128.0</v>
      </c>
      <c r="C215" s="1" t="s">
        <v>4</v>
      </c>
      <c r="D215" s="1">
        <f t="shared" si="11"/>
        <v>101.2142857</v>
      </c>
      <c r="E215" s="1">
        <f t="shared" si="12"/>
        <v>26.78571429</v>
      </c>
      <c r="F215" s="1">
        <f t="shared" si="13"/>
        <v>717.4744898</v>
      </c>
    </row>
    <row r="216" ht="15.75" customHeight="1">
      <c r="A216" s="1">
        <v>215.0</v>
      </c>
      <c r="B216" s="1">
        <v>123.0</v>
      </c>
      <c r="C216" s="1" t="s">
        <v>4</v>
      </c>
      <c r="D216" s="1">
        <f t="shared" si="11"/>
        <v>102.5</v>
      </c>
      <c r="E216" s="1">
        <f t="shared" si="12"/>
        <v>20.5</v>
      </c>
      <c r="F216" s="1">
        <f t="shared" si="13"/>
        <v>420.25</v>
      </c>
    </row>
    <row r="217" ht="15.75" customHeight="1">
      <c r="A217" s="1">
        <v>216.0</v>
      </c>
      <c r="B217" s="1">
        <v>134.0</v>
      </c>
      <c r="C217" s="1" t="s">
        <v>4</v>
      </c>
      <c r="D217" s="1">
        <f t="shared" si="11"/>
        <v>103.6428571</v>
      </c>
      <c r="E217" s="1">
        <f t="shared" si="12"/>
        <v>30.35714286</v>
      </c>
      <c r="F217" s="1">
        <f t="shared" si="13"/>
        <v>921.5561224</v>
      </c>
    </row>
    <row r="218" ht="15.75" customHeight="1">
      <c r="A218" s="1">
        <v>217.0</v>
      </c>
      <c r="B218" s="1">
        <v>103.0</v>
      </c>
      <c r="C218" s="1" t="s">
        <v>4</v>
      </c>
      <c r="D218" s="1">
        <f t="shared" si="11"/>
        <v>107.9285714</v>
      </c>
      <c r="E218" s="1">
        <f t="shared" si="12"/>
        <v>-4.928571429</v>
      </c>
      <c r="F218" s="1">
        <f t="shared" si="13"/>
        <v>24.29081633</v>
      </c>
    </row>
    <row r="219" ht="15.75" customHeight="1">
      <c r="A219" s="1">
        <v>218.0</v>
      </c>
      <c r="B219" s="1">
        <v>93.0</v>
      </c>
      <c r="C219" s="1" t="s">
        <v>4</v>
      </c>
      <c r="D219" s="1">
        <f t="shared" si="11"/>
        <v>108.0714286</v>
      </c>
      <c r="E219" s="1">
        <f t="shared" si="12"/>
        <v>-15.07142857</v>
      </c>
      <c r="F219" s="1">
        <f t="shared" si="13"/>
        <v>227.1479592</v>
      </c>
    </row>
    <row r="220" ht="15.75" customHeight="1">
      <c r="A220" s="1">
        <v>219.0</v>
      </c>
      <c r="B220" s="1">
        <v>96.0</v>
      </c>
      <c r="C220" s="1" t="s">
        <v>4</v>
      </c>
      <c r="D220" s="1">
        <f t="shared" si="11"/>
        <v>107</v>
      </c>
      <c r="E220" s="1">
        <f t="shared" si="12"/>
        <v>-11</v>
      </c>
      <c r="F220" s="1">
        <f t="shared" si="13"/>
        <v>121</v>
      </c>
    </row>
    <row r="221" ht="15.75" customHeight="1">
      <c r="A221" s="1">
        <v>220.0</v>
      </c>
      <c r="B221" s="1">
        <v>116.0</v>
      </c>
      <c r="C221" s="1" t="s">
        <v>4</v>
      </c>
      <c r="D221" s="1">
        <f t="shared" si="11"/>
        <v>104.9285714</v>
      </c>
      <c r="E221" s="1">
        <f t="shared" si="12"/>
        <v>11.07142857</v>
      </c>
      <c r="F221" s="1">
        <f t="shared" si="13"/>
        <v>122.5765306</v>
      </c>
    </row>
    <row r="222" ht="15.75" customHeight="1">
      <c r="A222" s="1">
        <v>221.0</v>
      </c>
      <c r="B222" s="1">
        <v>84.0</v>
      </c>
      <c r="C222" s="1" t="s">
        <v>4</v>
      </c>
      <c r="D222" s="1">
        <f t="shared" si="11"/>
        <v>105.6428571</v>
      </c>
      <c r="E222" s="1">
        <f t="shared" si="12"/>
        <v>-21.64285714</v>
      </c>
      <c r="F222" s="1">
        <f t="shared" si="13"/>
        <v>468.4132653</v>
      </c>
    </row>
    <row r="223" ht="15.75" customHeight="1">
      <c r="A223" s="1">
        <v>222.0</v>
      </c>
      <c r="B223" s="1">
        <v>80.0</v>
      </c>
      <c r="C223" s="1" t="s">
        <v>4</v>
      </c>
      <c r="D223" s="1">
        <f t="shared" si="11"/>
        <v>105.5</v>
      </c>
      <c r="E223" s="1">
        <f t="shared" si="12"/>
        <v>-25.5</v>
      </c>
      <c r="F223" s="1">
        <f t="shared" si="13"/>
        <v>650.25</v>
      </c>
    </row>
    <row r="224" ht="15.75" customHeight="1">
      <c r="A224" s="1">
        <v>223.0</v>
      </c>
      <c r="B224" s="1">
        <v>104.0</v>
      </c>
      <c r="C224" s="1" t="s">
        <v>4</v>
      </c>
      <c r="D224" s="1">
        <f t="shared" si="11"/>
        <v>106.9285714</v>
      </c>
      <c r="E224" s="1">
        <f t="shared" si="12"/>
        <v>-2.928571429</v>
      </c>
      <c r="F224" s="1">
        <f t="shared" si="13"/>
        <v>8.576530612</v>
      </c>
    </row>
    <row r="225" ht="15.75" customHeight="1">
      <c r="A225" s="1">
        <v>224.0</v>
      </c>
      <c r="B225" s="1">
        <v>73.0</v>
      </c>
      <c r="C225" s="1" t="s">
        <v>4</v>
      </c>
      <c r="D225" s="1">
        <f t="shared" si="11"/>
        <v>106.0714286</v>
      </c>
      <c r="E225" s="1">
        <f t="shared" si="12"/>
        <v>-33.07142857</v>
      </c>
      <c r="F225" s="1">
        <f t="shared" si="13"/>
        <v>1093.719388</v>
      </c>
    </row>
    <row r="226" ht="15.75" customHeight="1">
      <c r="A226" s="1">
        <v>225.0</v>
      </c>
      <c r="B226" s="1">
        <v>107.0</v>
      </c>
      <c r="C226" s="1" t="s">
        <v>4</v>
      </c>
      <c r="D226" s="1">
        <f t="shared" si="11"/>
        <v>104.7142857</v>
      </c>
      <c r="E226" s="1">
        <f t="shared" si="12"/>
        <v>2.285714286</v>
      </c>
      <c r="F226" s="1">
        <f t="shared" si="13"/>
        <v>5.224489796</v>
      </c>
    </row>
    <row r="227" ht="15.75" customHeight="1">
      <c r="A227" s="1">
        <v>226.0</v>
      </c>
      <c r="B227" s="1">
        <v>112.0</v>
      </c>
      <c r="C227" s="1" t="s">
        <v>4</v>
      </c>
      <c r="D227" s="1">
        <f t="shared" si="11"/>
        <v>104.8571429</v>
      </c>
      <c r="E227" s="1">
        <f t="shared" si="12"/>
        <v>7.142857143</v>
      </c>
      <c r="F227" s="1">
        <f t="shared" si="13"/>
        <v>51.02040816</v>
      </c>
    </row>
    <row r="228" ht="15.75" customHeight="1">
      <c r="A228" s="1">
        <v>227.0</v>
      </c>
      <c r="B228" s="1">
        <v>62.0</v>
      </c>
      <c r="C228" s="1" t="s">
        <v>4</v>
      </c>
      <c r="D228" s="1">
        <f t="shared" si="11"/>
        <v>103.6428571</v>
      </c>
      <c r="E228" s="1">
        <f t="shared" si="12"/>
        <v>-41.64285714</v>
      </c>
      <c r="F228" s="1">
        <f t="shared" si="13"/>
        <v>1734.127551</v>
      </c>
    </row>
    <row r="229" ht="15.75" customHeight="1">
      <c r="A229" s="1">
        <v>228.0</v>
      </c>
      <c r="B229" s="1">
        <v>78.0</v>
      </c>
      <c r="C229" s="1" t="s">
        <v>4</v>
      </c>
      <c r="D229" s="1">
        <f t="shared" si="11"/>
        <v>101.0714286</v>
      </c>
      <c r="E229" s="1">
        <f t="shared" si="12"/>
        <v>-23.07142857</v>
      </c>
      <c r="F229" s="1">
        <f t="shared" si="13"/>
        <v>532.2908163</v>
      </c>
    </row>
    <row r="230" ht="15.75" customHeight="1">
      <c r="A230" s="1">
        <v>229.0</v>
      </c>
      <c r="B230" s="1">
        <v>91.0</v>
      </c>
      <c r="C230" s="1" t="s">
        <v>4</v>
      </c>
      <c r="D230" s="1">
        <f t="shared" si="11"/>
        <v>97.5</v>
      </c>
      <c r="E230" s="1">
        <f t="shared" si="12"/>
        <v>-6.5</v>
      </c>
      <c r="F230" s="1">
        <f t="shared" si="13"/>
        <v>42.25</v>
      </c>
    </row>
    <row r="231" ht="15.75" customHeight="1">
      <c r="A231" s="1">
        <v>230.0</v>
      </c>
      <c r="B231" s="1">
        <v>120.0</v>
      </c>
      <c r="C231" s="1" t="s">
        <v>4</v>
      </c>
      <c r="D231" s="1">
        <f t="shared" si="11"/>
        <v>95.21428571</v>
      </c>
      <c r="E231" s="1">
        <f t="shared" si="12"/>
        <v>24.78571429</v>
      </c>
      <c r="F231" s="1">
        <f t="shared" si="13"/>
        <v>614.3316327</v>
      </c>
    </row>
    <row r="232" ht="15.75" customHeight="1">
      <c r="A232" s="1">
        <v>231.0</v>
      </c>
      <c r="B232" s="1">
        <v>96.0</v>
      </c>
      <c r="C232" s="1" t="s">
        <v>4</v>
      </c>
      <c r="D232" s="1">
        <f t="shared" si="11"/>
        <v>94.21428571</v>
      </c>
      <c r="E232" s="1">
        <f t="shared" si="12"/>
        <v>1.785714286</v>
      </c>
      <c r="F232" s="1">
        <f t="shared" si="13"/>
        <v>3.18877551</v>
      </c>
    </row>
    <row r="233" ht="15.75" customHeight="1">
      <c r="A233" s="1">
        <v>232.0</v>
      </c>
      <c r="B233" s="1">
        <v>105.0</v>
      </c>
      <c r="C233" s="1" t="s">
        <v>4</v>
      </c>
      <c r="D233" s="1">
        <f t="shared" si="11"/>
        <v>93.71428571</v>
      </c>
      <c r="E233" s="1">
        <f t="shared" si="12"/>
        <v>11.28571429</v>
      </c>
      <c r="F233" s="1">
        <f t="shared" si="13"/>
        <v>127.3673469</v>
      </c>
    </row>
    <row r="234" ht="15.75" customHeight="1">
      <c r="A234" s="1">
        <v>233.0</v>
      </c>
      <c r="B234" s="1">
        <v>92.0</v>
      </c>
      <c r="C234" s="1" t="s">
        <v>4</v>
      </c>
      <c r="D234" s="1">
        <f t="shared" si="11"/>
        <v>94.57142857</v>
      </c>
      <c r="E234" s="1">
        <f t="shared" si="12"/>
        <v>-2.571428571</v>
      </c>
      <c r="F234" s="1">
        <f t="shared" si="13"/>
        <v>6.612244898</v>
      </c>
    </row>
    <row r="235" ht="15.75" customHeight="1">
      <c r="A235" s="1">
        <v>234.0</v>
      </c>
      <c r="B235" s="1">
        <v>131.0</v>
      </c>
      <c r="C235" s="1" t="s">
        <v>4</v>
      </c>
      <c r="D235" s="1">
        <f t="shared" si="11"/>
        <v>94.28571429</v>
      </c>
      <c r="E235" s="1">
        <f t="shared" si="12"/>
        <v>36.71428571</v>
      </c>
      <c r="F235" s="1">
        <f t="shared" si="13"/>
        <v>1347.938776</v>
      </c>
    </row>
    <row r="236" ht="15.75" customHeight="1">
      <c r="A236" s="1">
        <v>235.0</v>
      </c>
      <c r="B236" s="1">
        <v>120.0</v>
      </c>
      <c r="C236" s="1" t="s">
        <v>4</v>
      </c>
      <c r="D236" s="1">
        <f t="shared" si="11"/>
        <v>95.35714286</v>
      </c>
      <c r="E236" s="1">
        <f t="shared" si="12"/>
        <v>24.64285714</v>
      </c>
      <c r="F236" s="1">
        <f t="shared" si="13"/>
        <v>607.2704082</v>
      </c>
    </row>
    <row r="237" ht="15.75" customHeight="1">
      <c r="A237" s="1">
        <v>236.0</v>
      </c>
      <c r="B237" s="1">
        <v>120.0</v>
      </c>
      <c r="C237" s="1" t="s">
        <v>4</v>
      </c>
      <c r="D237" s="1">
        <f t="shared" si="11"/>
        <v>97.92857143</v>
      </c>
      <c r="E237" s="1">
        <f t="shared" si="12"/>
        <v>22.07142857</v>
      </c>
      <c r="F237" s="1">
        <f t="shared" si="13"/>
        <v>487.1479592</v>
      </c>
    </row>
    <row r="238" ht="15.75" customHeight="1">
      <c r="A238" s="1">
        <v>237.0</v>
      </c>
      <c r="B238" s="1">
        <v>94.0</v>
      </c>
      <c r="C238" s="1" t="s">
        <v>4</v>
      </c>
      <c r="D238" s="1">
        <f t="shared" si="11"/>
        <v>100.7857143</v>
      </c>
      <c r="E238" s="1">
        <f t="shared" si="12"/>
        <v>-6.785714286</v>
      </c>
      <c r="F238" s="1">
        <f t="shared" si="13"/>
        <v>46.04591837</v>
      </c>
    </row>
    <row r="239" ht="15.75" customHeight="1">
      <c r="A239" s="1">
        <v>238.0</v>
      </c>
      <c r="B239" s="1">
        <v>101.0</v>
      </c>
      <c r="C239" s="1" t="s">
        <v>4</v>
      </c>
      <c r="D239" s="1">
        <f t="shared" si="11"/>
        <v>100.0714286</v>
      </c>
      <c r="E239" s="1">
        <f t="shared" si="12"/>
        <v>0.9285714286</v>
      </c>
      <c r="F239" s="1">
        <f t="shared" si="13"/>
        <v>0.862244898</v>
      </c>
    </row>
    <row r="240" ht="15.75" customHeight="1">
      <c r="A240" s="1">
        <v>239.0</v>
      </c>
      <c r="B240" s="1">
        <v>134.0</v>
      </c>
      <c r="C240" s="1" t="s">
        <v>4</v>
      </c>
      <c r="D240" s="1">
        <f t="shared" si="11"/>
        <v>102.0714286</v>
      </c>
      <c r="E240" s="1">
        <f t="shared" si="12"/>
        <v>31.92857143</v>
      </c>
      <c r="F240" s="1">
        <f t="shared" si="13"/>
        <v>1019.433673</v>
      </c>
    </row>
    <row r="241" ht="15.75" customHeight="1">
      <c r="A241" s="1">
        <v>240.0</v>
      </c>
      <c r="B241" s="1">
        <v>88.0</v>
      </c>
      <c r="C241" s="1" t="s">
        <v>4</v>
      </c>
      <c r="D241" s="1">
        <f t="shared" si="11"/>
        <v>104</v>
      </c>
      <c r="E241" s="1">
        <f t="shared" si="12"/>
        <v>-16</v>
      </c>
      <c r="F241" s="1">
        <f t="shared" si="13"/>
        <v>256</v>
      </c>
    </row>
    <row r="242" ht="15.75" customHeight="1">
      <c r="A242" s="1">
        <v>241.0</v>
      </c>
      <c r="B242" s="1">
        <v>142.0</v>
      </c>
      <c r="C242" s="1" t="s">
        <v>4</v>
      </c>
      <c r="D242" s="1">
        <f t="shared" si="11"/>
        <v>102.2857143</v>
      </c>
      <c r="E242" s="1">
        <f t="shared" si="12"/>
        <v>39.71428571</v>
      </c>
      <c r="F242" s="1">
        <f t="shared" si="13"/>
        <v>1577.22449</v>
      </c>
    </row>
    <row r="243" ht="15.75" customHeight="1">
      <c r="A243" s="1">
        <v>242.0</v>
      </c>
      <c r="B243" s="1">
        <v>123.0</v>
      </c>
      <c r="C243" s="1" t="s">
        <v>4</v>
      </c>
      <c r="D243" s="1">
        <f t="shared" si="11"/>
        <v>108</v>
      </c>
      <c r="E243" s="1">
        <f t="shared" si="12"/>
        <v>15</v>
      </c>
      <c r="F243" s="1">
        <f t="shared" si="13"/>
        <v>225</v>
      </c>
    </row>
    <row r="244" ht="15.75" customHeight="1">
      <c r="A244" s="1">
        <v>243.0</v>
      </c>
      <c r="B244" s="1">
        <v>118.0</v>
      </c>
      <c r="C244" s="1" t="s">
        <v>4</v>
      </c>
      <c r="D244" s="1">
        <f t="shared" si="11"/>
        <v>111.2142857</v>
      </c>
      <c r="E244" s="1">
        <f t="shared" si="12"/>
        <v>6.785714286</v>
      </c>
      <c r="F244" s="1">
        <f t="shared" si="13"/>
        <v>46.04591837</v>
      </c>
    </row>
    <row r="245" ht="15.75" customHeight="1">
      <c r="A245" s="1">
        <v>244.0</v>
      </c>
      <c r="B245" s="1">
        <v>121.0</v>
      </c>
      <c r="C245" s="1" t="s">
        <v>4</v>
      </c>
      <c r="D245" s="1">
        <f t="shared" si="11"/>
        <v>113.1428571</v>
      </c>
      <c r="E245" s="1">
        <f t="shared" si="12"/>
        <v>7.857142857</v>
      </c>
      <c r="F245" s="1">
        <f t="shared" si="13"/>
        <v>61.73469388</v>
      </c>
    </row>
    <row r="246" ht="15.75" customHeight="1">
      <c r="A246" s="1">
        <v>245.0</v>
      </c>
      <c r="B246" s="1">
        <v>119.0</v>
      </c>
      <c r="C246" s="1" t="s">
        <v>4</v>
      </c>
      <c r="D246" s="1">
        <f t="shared" si="11"/>
        <v>113.2142857</v>
      </c>
      <c r="E246" s="1">
        <f t="shared" si="12"/>
        <v>5.785714286</v>
      </c>
      <c r="F246" s="1">
        <f t="shared" si="13"/>
        <v>33.4744898</v>
      </c>
    </row>
    <row r="247" ht="15.75" customHeight="1">
      <c r="A247" s="1">
        <v>246.0</v>
      </c>
      <c r="B247" s="1">
        <v>121.0</v>
      </c>
      <c r="C247" s="1" t="s">
        <v>4</v>
      </c>
      <c r="D247" s="1">
        <f t="shared" si="11"/>
        <v>114.8571429</v>
      </c>
      <c r="E247" s="1">
        <f t="shared" si="12"/>
        <v>6.142857143</v>
      </c>
      <c r="F247" s="1">
        <f t="shared" si="13"/>
        <v>37.73469388</v>
      </c>
    </row>
    <row r="248" ht="15.75" customHeight="1">
      <c r="A248" s="1">
        <v>247.0</v>
      </c>
      <c r="B248" s="1">
        <v>104.0</v>
      </c>
      <c r="C248" s="1" t="s">
        <v>4</v>
      </c>
      <c r="D248" s="1">
        <f t="shared" si="11"/>
        <v>116</v>
      </c>
      <c r="E248" s="1">
        <f t="shared" si="12"/>
        <v>-12</v>
      </c>
      <c r="F248" s="1">
        <f t="shared" si="13"/>
        <v>144</v>
      </c>
    </row>
    <row r="249" ht="15.75" customHeight="1">
      <c r="A249" s="1">
        <v>248.0</v>
      </c>
      <c r="B249" s="1">
        <v>115.0</v>
      </c>
      <c r="C249" s="1" t="s">
        <v>4</v>
      </c>
      <c r="D249" s="1">
        <f t="shared" si="11"/>
        <v>116.8571429</v>
      </c>
      <c r="E249" s="1">
        <f t="shared" si="12"/>
        <v>-1.857142857</v>
      </c>
      <c r="F249" s="1">
        <f t="shared" si="13"/>
        <v>3.448979592</v>
      </c>
    </row>
    <row r="250" ht="15.75" customHeight="1">
      <c r="A250" s="1">
        <v>249.0</v>
      </c>
      <c r="B250" s="1">
        <v>111.0</v>
      </c>
      <c r="C250" s="1" t="s">
        <v>4</v>
      </c>
      <c r="D250" s="1">
        <f t="shared" si="11"/>
        <v>115.7142857</v>
      </c>
      <c r="E250" s="1">
        <f t="shared" si="12"/>
        <v>-4.714285714</v>
      </c>
      <c r="F250" s="1">
        <f t="shared" si="13"/>
        <v>22.2244898</v>
      </c>
    </row>
    <row r="251" ht="15.75" customHeight="1">
      <c r="A251" s="1">
        <v>250.0</v>
      </c>
      <c r="B251" s="1">
        <v>115.0</v>
      </c>
      <c r="C251" s="1" t="s">
        <v>4</v>
      </c>
      <c r="D251" s="1">
        <f t="shared" si="11"/>
        <v>115.0714286</v>
      </c>
      <c r="E251" s="1">
        <f t="shared" si="12"/>
        <v>-0.07142857143</v>
      </c>
      <c r="F251" s="1">
        <f t="shared" si="13"/>
        <v>0.005102040816</v>
      </c>
    </row>
    <row r="252" ht="15.75" customHeight="1">
      <c r="A252" s="1">
        <v>251.0</v>
      </c>
      <c r="B252" s="1">
        <v>119.0</v>
      </c>
      <c r="C252" s="1" t="s">
        <v>4</v>
      </c>
      <c r="D252" s="1">
        <f t="shared" si="11"/>
        <v>114.7142857</v>
      </c>
      <c r="E252" s="1">
        <f t="shared" si="12"/>
        <v>4.285714286</v>
      </c>
      <c r="F252" s="1">
        <f t="shared" si="13"/>
        <v>18.36734694</v>
      </c>
    </row>
    <row r="253" ht="15.75" customHeight="1">
      <c r="A253" s="1">
        <v>252.0</v>
      </c>
      <c r="B253" s="1">
        <v>119.0</v>
      </c>
      <c r="C253" s="1" t="s">
        <v>4</v>
      </c>
      <c r="D253" s="1">
        <f t="shared" si="11"/>
        <v>116.5</v>
      </c>
      <c r="E253" s="1">
        <f t="shared" si="12"/>
        <v>2.5</v>
      </c>
      <c r="F253" s="1">
        <f t="shared" si="13"/>
        <v>6.25</v>
      </c>
    </row>
    <row r="254" ht="15.75" customHeight="1">
      <c r="A254" s="1">
        <v>253.0</v>
      </c>
      <c r="B254" s="1">
        <v>119.0</v>
      </c>
      <c r="C254" s="1" t="s">
        <v>4</v>
      </c>
      <c r="D254" s="1">
        <f t="shared" si="11"/>
        <v>117.7857143</v>
      </c>
      <c r="E254" s="1">
        <f t="shared" si="12"/>
        <v>1.214285714</v>
      </c>
      <c r="F254" s="1">
        <f t="shared" si="13"/>
        <v>1.474489796</v>
      </c>
    </row>
    <row r="255" ht="15.75" customHeight="1">
      <c r="A255" s="1">
        <v>254.0</v>
      </c>
      <c r="B255" s="1">
        <v>99.0</v>
      </c>
      <c r="C255" s="1" t="s">
        <v>4</v>
      </c>
      <c r="D255" s="1">
        <f t="shared" si="11"/>
        <v>116.7142857</v>
      </c>
      <c r="E255" s="1">
        <f t="shared" si="12"/>
        <v>-17.71428571</v>
      </c>
      <c r="F255" s="1">
        <f t="shared" si="13"/>
        <v>313.7959184</v>
      </c>
    </row>
    <row r="256" ht="15.75" customHeight="1">
      <c r="A256" s="1">
        <v>255.0</v>
      </c>
      <c r="B256" s="1">
        <v>105.0</v>
      </c>
      <c r="C256" s="1" t="s">
        <v>4</v>
      </c>
      <c r="D256" s="1">
        <f t="shared" si="11"/>
        <v>117.5</v>
      </c>
      <c r="E256" s="1">
        <f t="shared" si="12"/>
        <v>-12.5</v>
      </c>
      <c r="F256" s="1">
        <f t="shared" si="13"/>
        <v>156.25</v>
      </c>
    </row>
    <row r="257" ht="15.75" customHeight="1">
      <c r="A257" s="1">
        <v>256.0</v>
      </c>
      <c r="B257" s="1">
        <v>125.0</v>
      </c>
      <c r="C257" s="1" t="s">
        <v>4</v>
      </c>
      <c r="D257" s="1">
        <f t="shared" si="11"/>
        <v>114.8571429</v>
      </c>
      <c r="E257" s="1">
        <f t="shared" si="12"/>
        <v>10.14285714</v>
      </c>
      <c r="F257" s="1">
        <f t="shared" si="13"/>
        <v>102.877551</v>
      </c>
    </row>
    <row r="258" ht="15.75" customHeight="1">
      <c r="A258" s="1">
        <v>257.0</v>
      </c>
      <c r="B258" s="1">
        <v>100.0</v>
      </c>
      <c r="C258" s="1" t="s">
        <v>4</v>
      </c>
      <c r="D258" s="1">
        <f t="shared" si="11"/>
        <v>115</v>
      </c>
      <c r="E258" s="1">
        <f t="shared" si="12"/>
        <v>-15</v>
      </c>
      <c r="F258" s="1">
        <f t="shared" si="13"/>
        <v>225</v>
      </c>
    </row>
    <row r="259" ht="15.75" customHeight="1">
      <c r="A259" s="1">
        <v>258.0</v>
      </c>
      <c r="B259" s="1">
        <v>91.0</v>
      </c>
      <c r="C259" s="1" t="s">
        <v>4</v>
      </c>
      <c r="D259" s="1">
        <f t="shared" si="11"/>
        <v>113.7142857</v>
      </c>
      <c r="E259" s="1">
        <f t="shared" si="12"/>
        <v>-22.71428571</v>
      </c>
      <c r="F259" s="1">
        <f t="shared" si="13"/>
        <v>515.9387755</v>
      </c>
    </row>
    <row r="260" ht="15.75" customHeight="1">
      <c r="A260" s="1">
        <v>259.0</v>
      </c>
      <c r="B260" s="1">
        <v>85.0</v>
      </c>
      <c r="C260" s="1" t="s">
        <v>4</v>
      </c>
      <c r="D260" s="1">
        <f t="shared" si="11"/>
        <v>111.5714286</v>
      </c>
      <c r="E260" s="1">
        <f t="shared" si="12"/>
        <v>-26.57142857</v>
      </c>
      <c r="F260" s="1">
        <f t="shared" si="13"/>
        <v>706.0408163</v>
      </c>
    </row>
    <row r="261" ht="15.75" customHeight="1">
      <c r="A261" s="1">
        <v>260.0</v>
      </c>
      <c r="B261" s="1">
        <v>98.0</v>
      </c>
      <c r="C261" s="1" t="s">
        <v>4</v>
      </c>
      <c r="D261" s="1">
        <f t="shared" si="11"/>
        <v>109.1428571</v>
      </c>
      <c r="E261" s="1">
        <f t="shared" si="12"/>
        <v>-11.14285714</v>
      </c>
      <c r="F261" s="1">
        <f t="shared" si="13"/>
        <v>124.1632653</v>
      </c>
    </row>
    <row r="262" ht="15.75" customHeight="1">
      <c r="A262" s="1">
        <v>261.0</v>
      </c>
      <c r="B262" s="1">
        <v>91.0</v>
      </c>
      <c r="C262" s="1" t="s">
        <v>4</v>
      </c>
      <c r="D262" s="1">
        <f t="shared" si="11"/>
        <v>107.5</v>
      </c>
      <c r="E262" s="1">
        <f t="shared" si="12"/>
        <v>-16.5</v>
      </c>
      <c r="F262" s="1">
        <f t="shared" si="13"/>
        <v>272.25</v>
      </c>
    </row>
    <row r="263" ht="15.75" customHeight="1">
      <c r="A263" s="1">
        <v>262.0</v>
      </c>
      <c r="B263" s="1">
        <v>109.0</v>
      </c>
      <c r="C263" s="1" t="s">
        <v>4</v>
      </c>
      <c r="D263" s="1">
        <f t="shared" si="11"/>
        <v>106.5714286</v>
      </c>
      <c r="E263" s="1">
        <f t="shared" si="12"/>
        <v>2.428571429</v>
      </c>
      <c r="F263" s="1">
        <f t="shared" si="13"/>
        <v>5.897959184</v>
      </c>
    </row>
    <row r="264" ht="15.75" customHeight="1">
      <c r="A264" s="1">
        <v>263.0</v>
      </c>
      <c r="B264" s="1">
        <v>100.0</v>
      </c>
      <c r="C264" s="1" t="s">
        <v>4</v>
      </c>
      <c r="D264" s="1">
        <f t="shared" si="11"/>
        <v>106.1428571</v>
      </c>
      <c r="E264" s="1">
        <f t="shared" si="12"/>
        <v>-6.142857143</v>
      </c>
      <c r="F264" s="1">
        <f t="shared" si="13"/>
        <v>37.73469388</v>
      </c>
    </row>
    <row r="265" ht="15.75" customHeight="1">
      <c r="A265" s="1">
        <v>264.0</v>
      </c>
      <c r="B265" s="1">
        <v>93.0</v>
      </c>
      <c r="C265" s="1" t="s">
        <v>4</v>
      </c>
      <c r="D265" s="1">
        <f t="shared" si="11"/>
        <v>105.3571429</v>
      </c>
      <c r="E265" s="1">
        <f t="shared" si="12"/>
        <v>-12.35714286</v>
      </c>
      <c r="F265" s="1">
        <f t="shared" si="13"/>
        <v>152.6989796</v>
      </c>
    </row>
    <row r="266" ht="15.75" customHeight="1">
      <c r="A266" s="1">
        <v>265.0</v>
      </c>
      <c r="B266" s="1">
        <v>110.0</v>
      </c>
      <c r="C266" s="1" t="s">
        <v>4</v>
      </c>
      <c r="D266" s="1">
        <f t="shared" si="11"/>
        <v>103.7857143</v>
      </c>
      <c r="E266" s="1">
        <f t="shared" si="12"/>
        <v>6.214285714</v>
      </c>
      <c r="F266" s="1">
        <f t="shared" si="13"/>
        <v>38.61734694</v>
      </c>
    </row>
    <row r="267" ht="15.75" customHeight="1">
      <c r="A267" s="1">
        <v>266.0</v>
      </c>
      <c r="B267" s="1">
        <v>126.0</v>
      </c>
      <c r="C267" s="1" t="s">
        <v>4</v>
      </c>
      <c r="D267" s="1">
        <f t="shared" si="11"/>
        <v>103.1428571</v>
      </c>
      <c r="E267" s="1">
        <f t="shared" si="12"/>
        <v>22.85714286</v>
      </c>
      <c r="F267" s="1">
        <f t="shared" si="13"/>
        <v>522.4489796</v>
      </c>
    </row>
    <row r="268" ht="15.75" customHeight="1">
      <c r="A268" s="1">
        <v>267.0</v>
      </c>
      <c r="B268" s="1">
        <v>119.0</v>
      </c>
      <c r="C268" s="1" t="s">
        <v>4</v>
      </c>
      <c r="D268" s="1">
        <f t="shared" si="11"/>
        <v>103.6428571</v>
      </c>
      <c r="E268" s="1">
        <f t="shared" si="12"/>
        <v>15.35714286</v>
      </c>
      <c r="F268" s="1">
        <f t="shared" si="13"/>
        <v>235.8418367</v>
      </c>
    </row>
    <row r="269" ht="15.75" customHeight="1">
      <c r="A269" s="1">
        <v>268.0</v>
      </c>
      <c r="B269" s="1">
        <v>98.0</v>
      </c>
      <c r="C269" s="1" t="s">
        <v>4</v>
      </c>
      <c r="D269" s="1">
        <f t="shared" si="11"/>
        <v>103.6428571</v>
      </c>
      <c r="E269" s="1">
        <f t="shared" si="12"/>
        <v>-5.642857143</v>
      </c>
      <c r="F269" s="1">
        <f t="shared" si="13"/>
        <v>31.84183673</v>
      </c>
    </row>
    <row r="270" ht="15.75" customHeight="1">
      <c r="A270" s="1">
        <v>269.0</v>
      </c>
      <c r="B270" s="1">
        <v>73.0</v>
      </c>
      <c r="C270" s="1" t="s">
        <v>4</v>
      </c>
      <c r="D270" s="1">
        <f t="shared" si="11"/>
        <v>103.5714286</v>
      </c>
      <c r="E270" s="1">
        <f t="shared" si="12"/>
        <v>-30.57142857</v>
      </c>
      <c r="F270" s="1">
        <f t="shared" si="13"/>
        <v>934.6122449</v>
      </c>
    </row>
    <row r="271" ht="15.75" customHeight="1">
      <c r="A271" s="1">
        <v>270.0</v>
      </c>
      <c r="B271" s="1">
        <v>67.0</v>
      </c>
      <c r="C271" s="1" t="s">
        <v>4</v>
      </c>
      <c r="D271" s="1">
        <f t="shared" si="11"/>
        <v>101.2857143</v>
      </c>
      <c r="E271" s="1">
        <f t="shared" si="12"/>
        <v>-34.28571429</v>
      </c>
      <c r="F271" s="1">
        <f t="shared" si="13"/>
        <v>1175.510204</v>
      </c>
    </row>
    <row r="272" ht="15.75" customHeight="1">
      <c r="A272" s="1">
        <v>271.0</v>
      </c>
      <c r="B272" s="1">
        <v>112.0</v>
      </c>
      <c r="C272" s="1" t="s">
        <v>4</v>
      </c>
      <c r="D272" s="1">
        <f t="shared" si="11"/>
        <v>97.14285714</v>
      </c>
      <c r="E272" s="1">
        <f t="shared" si="12"/>
        <v>14.85714286</v>
      </c>
      <c r="F272" s="1">
        <f t="shared" si="13"/>
        <v>220.7346939</v>
      </c>
    </row>
    <row r="273" ht="15.75" customHeight="1">
      <c r="A273" s="1">
        <v>272.0</v>
      </c>
      <c r="B273" s="1">
        <v>77.0</v>
      </c>
      <c r="C273" s="1" t="s">
        <v>4</v>
      </c>
      <c r="D273" s="1">
        <f t="shared" si="11"/>
        <v>98</v>
      </c>
      <c r="E273" s="1">
        <f t="shared" si="12"/>
        <v>-21</v>
      </c>
      <c r="F273" s="1">
        <f t="shared" si="13"/>
        <v>441</v>
      </c>
    </row>
    <row r="274" ht="15.75" customHeight="1">
      <c r="A274" s="1">
        <v>273.0</v>
      </c>
      <c r="B274" s="1">
        <v>81.0</v>
      </c>
      <c r="C274" s="1" t="s">
        <v>4</v>
      </c>
      <c r="D274" s="1">
        <f t="shared" si="11"/>
        <v>97</v>
      </c>
      <c r="E274" s="1">
        <f t="shared" si="12"/>
        <v>-16</v>
      </c>
      <c r="F274" s="1">
        <f t="shared" si="13"/>
        <v>256</v>
      </c>
    </row>
    <row r="275" ht="15.75" customHeight="1">
      <c r="A275" s="1">
        <v>274.0</v>
      </c>
      <c r="B275" s="1">
        <v>93.0</v>
      </c>
      <c r="C275" s="1" t="s">
        <v>4</v>
      </c>
      <c r="D275" s="1">
        <f t="shared" si="11"/>
        <v>96.71428571</v>
      </c>
      <c r="E275" s="1">
        <f t="shared" si="12"/>
        <v>-3.714285714</v>
      </c>
      <c r="F275" s="1">
        <f t="shared" si="13"/>
        <v>13.79591837</v>
      </c>
    </row>
    <row r="276" ht="15.75" customHeight="1">
      <c r="A276" s="1">
        <v>275.0</v>
      </c>
      <c r="B276" s="1">
        <v>86.0</v>
      </c>
      <c r="C276" s="1" t="s">
        <v>4</v>
      </c>
      <c r="D276" s="1">
        <f t="shared" si="11"/>
        <v>96.35714286</v>
      </c>
      <c r="E276" s="1">
        <f t="shared" si="12"/>
        <v>-10.35714286</v>
      </c>
      <c r="F276" s="1">
        <f t="shared" si="13"/>
        <v>107.2704082</v>
      </c>
    </row>
    <row r="277" ht="15.75" customHeight="1">
      <c r="A277" s="1">
        <v>276.0</v>
      </c>
      <c r="B277" s="1">
        <v>87.0</v>
      </c>
      <c r="C277" s="1" t="s">
        <v>4</v>
      </c>
      <c r="D277" s="1">
        <f t="shared" si="11"/>
        <v>96</v>
      </c>
      <c r="E277" s="1">
        <f t="shared" si="12"/>
        <v>-9</v>
      </c>
      <c r="F277" s="1">
        <f t="shared" si="13"/>
        <v>81</v>
      </c>
    </row>
    <row r="278" ht="15.75" customHeight="1">
      <c r="A278" s="1">
        <v>277.0</v>
      </c>
      <c r="B278" s="1">
        <v>124.0</v>
      </c>
      <c r="C278" s="1" t="s">
        <v>4</v>
      </c>
      <c r="D278" s="1">
        <f t="shared" si="11"/>
        <v>94.42857143</v>
      </c>
      <c r="E278" s="1">
        <f t="shared" si="12"/>
        <v>29.57142857</v>
      </c>
      <c r="F278" s="1">
        <f t="shared" si="13"/>
        <v>874.4693878</v>
      </c>
    </row>
    <row r="279" ht="15.75" customHeight="1">
      <c r="A279" s="1">
        <v>278.0</v>
      </c>
      <c r="B279" s="1">
        <v>120.0</v>
      </c>
      <c r="C279" s="1" t="s">
        <v>4</v>
      </c>
      <c r="D279" s="1">
        <f t="shared" si="11"/>
        <v>96.14285714</v>
      </c>
      <c r="E279" s="1">
        <f t="shared" si="12"/>
        <v>23.85714286</v>
      </c>
      <c r="F279" s="1">
        <f t="shared" si="13"/>
        <v>569.1632653</v>
      </c>
    </row>
    <row r="280" ht="15.75" customHeight="1">
      <c r="A280" s="1">
        <v>279.0</v>
      </c>
      <c r="B280" s="1">
        <v>92.0</v>
      </c>
      <c r="C280" s="1" t="s">
        <v>4</v>
      </c>
      <c r="D280" s="1">
        <f t="shared" si="11"/>
        <v>98.07142857</v>
      </c>
      <c r="E280" s="1">
        <f t="shared" si="12"/>
        <v>-6.071428571</v>
      </c>
      <c r="F280" s="1">
        <f t="shared" si="13"/>
        <v>36.8622449</v>
      </c>
    </row>
    <row r="281" ht="15.75" customHeight="1">
      <c r="A281" s="1">
        <v>280.0</v>
      </c>
      <c r="B281" s="1">
        <v>71.0</v>
      </c>
      <c r="C281" s="1" t="s">
        <v>4</v>
      </c>
      <c r="D281" s="1">
        <f t="shared" si="11"/>
        <v>96.78571429</v>
      </c>
      <c r="E281" s="1">
        <f t="shared" si="12"/>
        <v>-25.78571429</v>
      </c>
      <c r="F281" s="1">
        <f t="shared" si="13"/>
        <v>664.9030612</v>
      </c>
    </row>
    <row r="282" ht="15.75" customHeight="1">
      <c r="A282" s="1">
        <v>281.0</v>
      </c>
      <c r="B282" s="1">
        <v>141.0</v>
      </c>
      <c r="C282" s="1" t="s">
        <v>4</v>
      </c>
      <c r="D282" s="1">
        <f t="shared" si="11"/>
        <v>92.85714286</v>
      </c>
      <c r="E282" s="1">
        <f t="shared" si="12"/>
        <v>48.14285714</v>
      </c>
      <c r="F282" s="1">
        <f t="shared" si="13"/>
        <v>2317.734694</v>
      </c>
    </row>
    <row r="283" ht="15.75" customHeight="1">
      <c r="A283" s="1">
        <v>282.0</v>
      </c>
      <c r="B283" s="1">
        <v>100.0</v>
      </c>
      <c r="C283" s="1" t="s">
        <v>4</v>
      </c>
      <c r="D283" s="1">
        <f t="shared" si="11"/>
        <v>94.42857143</v>
      </c>
      <c r="E283" s="1">
        <f t="shared" si="12"/>
        <v>5.571428571</v>
      </c>
      <c r="F283" s="1">
        <f t="shared" si="13"/>
        <v>31.04081633</v>
      </c>
    </row>
    <row r="284" ht="15.75" customHeight="1">
      <c r="A284" s="1">
        <v>283.0</v>
      </c>
      <c r="B284" s="1">
        <v>68.0</v>
      </c>
      <c r="C284" s="1" t="s">
        <v>4</v>
      </c>
      <c r="D284" s="1">
        <f t="shared" si="11"/>
        <v>94.57142857</v>
      </c>
      <c r="E284" s="1">
        <f t="shared" si="12"/>
        <v>-26.57142857</v>
      </c>
      <c r="F284" s="1">
        <f t="shared" si="13"/>
        <v>706.0408163</v>
      </c>
    </row>
    <row r="285" ht="15.75" customHeight="1">
      <c r="A285" s="1">
        <v>284.0</v>
      </c>
      <c r="B285" s="1">
        <v>63.0</v>
      </c>
      <c r="C285" s="1" t="s">
        <v>4</v>
      </c>
      <c r="D285" s="1">
        <f t="shared" si="11"/>
        <v>94.21428571</v>
      </c>
      <c r="E285" s="1">
        <f t="shared" si="12"/>
        <v>-31.21428571</v>
      </c>
      <c r="F285" s="1">
        <f t="shared" si="13"/>
        <v>974.3316327</v>
      </c>
    </row>
    <row r="286" ht="15.75" customHeight="1">
      <c r="A286" s="1">
        <v>285.0</v>
      </c>
      <c r="B286" s="1">
        <v>92.0</v>
      </c>
      <c r="C286" s="1" t="s">
        <v>4</v>
      </c>
      <c r="D286" s="1">
        <f t="shared" si="11"/>
        <v>93.92857143</v>
      </c>
      <c r="E286" s="1">
        <f t="shared" si="12"/>
        <v>-1.928571429</v>
      </c>
      <c r="F286" s="1">
        <f t="shared" si="13"/>
        <v>3.719387755</v>
      </c>
    </row>
    <row r="287" ht="15.75" customHeight="1">
      <c r="A287" s="1">
        <v>286.0</v>
      </c>
      <c r="B287" s="1">
        <v>90.0</v>
      </c>
      <c r="C287" s="1" t="s">
        <v>4</v>
      </c>
      <c r="D287" s="1">
        <f t="shared" si="11"/>
        <v>92.5</v>
      </c>
      <c r="E287" s="1">
        <f t="shared" si="12"/>
        <v>-2.5</v>
      </c>
      <c r="F287" s="1">
        <f t="shared" si="13"/>
        <v>6.25</v>
      </c>
    </row>
    <row r="288" ht="15.75" customHeight="1">
      <c r="A288" s="1">
        <v>287.0</v>
      </c>
      <c r="B288" s="1">
        <v>79.0</v>
      </c>
      <c r="C288" s="1" t="s">
        <v>4</v>
      </c>
      <c r="D288" s="1">
        <f t="shared" si="11"/>
        <v>93.42857143</v>
      </c>
      <c r="E288" s="1">
        <f t="shared" si="12"/>
        <v>-14.42857143</v>
      </c>
      <c r="F288" s="1">
        <f t="shared" si="13"/>
        <v>208.1836735</v>
      </c>
    </row>
    <row r="289" ht="15.75" customHeight="1">
      <c r="A289" s="1">
        <v>288.0</v>
      </c>
      <c r="B289" s="1">
        <v>116.0</v>
      </c>
      <c r="C289" s="1" t="s">
        <v>4</v>
      </c>
      <c r="D289" s="1">
        <f t="shared" si="11"/>
        <v>93.28571429</v>
      </c>
      <c r="E289" s="1">
        <f t="shared" si="12"/>
        <v>22.71428571</v>
      </c>
      <c r="F289" s="1">
        <f t="shared" si="13"/>
        <v>515.9387755</v>
      </c>
    </row>
    <row r="290" ht="15.75" customHeight="1">
      <c r="A290" s="1">
        <v>289.0</v>
      </c>
      <c r="B290" s="1">
        <v>96.0</v>
      </c>
      <c r="C290" s="1" t="s">
        <v>4</v>
      </c>
      <c r="D290" s="1">
        <f t="shared" si="11"/>
        <v>94.92857143</v>
      </c>
      <c r="E290" s="1">
        <f t="shared" si="12"/>
        <v>1.071428571</v>
      </c>
      <c r="F290" s="1">
        <f t="shared" si="13"/>
        <v>1.147959184</v>
      </c>
    </row>
    <row r="291" ht="15.75" customHeight="1">
      <c r="A291" s="1">
        <v>290.0</v>
      </c>
      <c r="B291" s="1">
        <v>102.0</v>
      </c>
      <c r="C291" s="1" t="s">
        <v>4</v>
      </c>
      <c r="D291" s="1">
        <f t="shared" si="11"/>
        <v>95.64285714</v>
      </c>
      <c r="E291" s="1">
        <f t="shared" si="12"/>
        <v>6.357142857</v>
      </c>
      <c r="F291" s="1">
        <f t="shared" si="13"/>
        <v>40.41326531</v>
      </c>
    </row>
    <row r="292" ht="15.75" customHeight="1">
      <c r="A292" s="1">
        <v>291.0</v>
      </c>
      <c r="B292" s="1">
        <v>62.0</v>
      </c>
      <c r="C292" s="1" t="s">
        <v>4</v>
      </c>
      <c r="D292" s="1">
        <f t="shared" si="11"/>
        <v>96.71428571</v>
      </c>
      <c r="E292" s="1">
        <f t="shared" si="12"/>
        <v>-34.71428571</v>
      </c>
      <c r="F292" s="1">
        <f t="shared" si="13"/>
        <v>1205.081633</v>
      </c>
    </row>
    <row r="293" ht="15.75" customHeight="1">
      <c r="A293" s="1">
        <v>292.0</v>
      </c>
      <c r="B293" s="1">
        <v>128.0</v>
      </c>
      <c r="C293" s="1" t="s">
        <v>4</v>
      </c>
      <c r="D293" s="1">
        <f t="shared" si="11"/>
        <v>92.28571429</v>
      </c>
      <c r="E293" s="1">
        <f t="shared" si="12"/>
        <v>35.71428571</v>
      </c>
      <c r="F293" s="1">
        <f t="shared" si="13"/>
        <v>1275.510204</v>
      </c>
    </row>
    <row r="294" ht="15.75" customHeight="1">
      <c r="A294" s="1">
        <v>293.0</v>
      </c>
      <c r="B294" s="1">
        <v>63.0</v>
      </c>
      <c r="C294" s="1" t="s">
        <v>4</v>
      </c>
      <c r="D294" s="1">
        <f t="shared" si="11"/>
        <v>92.85714286</v>
      </c>
      <c r="E294" s="1">
        <f t="shared" si="12"/>
        <v>-29.85714286</v>
      </c>
      <c r="F294" s="1">
        <f t="shared" si="13"/>
        <v>891.4489796</v>
      </c>
    </row>
    <row r="295" ht="15.75" customHeight="1">
      <c r="A295" s="1">
        <v>294.0</v>
      </c>
      <c r="B295" s="1">
        <v>97.0</v>
      </c>
      <c r="C295" s="1" t="s">
        <v>4</v>
      </c>
      <c r="D295" s="1">
        <f t="shared" si="11"/>
        <v>90.78571429</v>
      </c>
      <c r="E295" s="1">
        <f t="shared" si="12"/>
        <v>6.214285714</v>
      </c>
      <c r="F295" s="1">
        <f t="shared" si="13"/>
        <v>38.61734694</v>
      </c>
    </row>
    <row r="296" ht="15.75" customHeight="1">
      <c r="A296" s="1">
        <v>295.0</v>
      </c>
      <c r="B296" s="1">
        <v>73.0</v>
      </c>
      <c r="C296" s="1" t="s">
        <v>4</v>
      </c>
      <c r="D296" s="1">
        <f t="shared" si="11"/>
        <v>92.64285714</v>
      </c>
      <c r="E296" s="1">
        <f t="shared" si="12"/>
        <v>-19.64285714</v>
      </c>
      <c r="F296" s="1">
        <f t="shared" si="13"/>
        <v>385.8418367</v>
      </c>
    </row>
    <row r="297" ht="15.75" customHeight="1">
      <c r="A297" s="1">
        <v>296.0</v>
      </c>
      <c r="B297" s="1">
        <v>95.0</v>
      </c>
      <c r="C297" s="1" t="s">
        <v>4</v>
      </c>
      <c r="D297" s="1">
        <f t="shared" si="11"/>
        <v>87.78571429</v>
      </c>
      <c r="E297" s="1">
        <f t="shared" si="12"/>
        <v>7.214285714</v>
      </c>
      <c r="F297" s="1">
        <f t="shared" si="13"/>
        <v>52.04591837</v>
      </c>
    </row>
    <row r="298" ht="15.75" customHeight="1">
      <c r="A298" s="1">
        <v>297.0</v>
      </c>
      <c r="B298" s="1">
        <v>106.0</v>
      </c>
      <c r="C298" s="1" t="s">
        <v>4</v>
      </c>
      <c r="D298" s="1">
        <f t="shared" si="11"/>
        <v>87.42857143</v>
      </c>
      <c r="E298" s="1">
        <f t="shared" si="12"/>
        <v>18.57142857</v>
      </c>
      <c r="F298" s="1">
        <f t="shared" si="13"/>
        <v>344.8979592</v>
      </c>
    </row>
    <row r="299" ht="15.75" customHeight="1">
      <c r="A299" s="1">
        <v>298.0</v>
      </c>
      <c r="B299" s="1">
        <v>113.0</v>
      </c>
      <c r="C299" s="1" t="s">
        <v>4</v>
      </c>
      <c r="D299" s="1">
        <f t="shared" si="11"/>
        <v>90.14285714</v>
      </c>
      <c r="E299" s="1">
        <f t="shared" si="12"/>
        <v>22.85714286</v>
      </c>
      <c r="F299" s="1">
        <f t="shared" si="13"/>
        <v>522.4489796</v>
      </c>
    </row>
    <row r="300" ht="15.75" customHeight="1">
      <c r="A300" s="1">
        <v>299.0</v>
      </c>
      <c r="B300" s="1">
        <v>126.0</v>
      </c>
      <c r="C300" s="1" t="s">
        <v>4</v>
      </c>
      <c r="D300" s="1">
        <f t="shared" si="11"/>
        <v>93.71428571</v>
      </c>
      <c r="E300" s="1">
        <f t="shared" si="12"/>
        <v>32.28571429</v>
      </c>
      <c r="F300" s="1">
        <f t="shared" si="13"/>
        <v>1042.367347</v>
      </c>
    </row>
    <row r="301" ht="15.75" customHeight="1">
      <c r="A301" s="1">
        <v>300.0</v>
      </c>
      <c r="B301" s="1">
        <v>119.0</v>
      </c>
      <c r="C301" s="1" t="s">
        <v>4</v>
      </c>
      <c r="D301" s="1">
        <f t="shared" si="11"/>
        <v>96.14285714</v>
      </c>
      <c r="E301" s="1">
        <f t="shared" si="12"/>
        <v>22.85714286</v>
      </c>
      <c r="F301" s="1">
        <f t="shared" si="13"/>
        <v>522.4489796</v>
      </c>
    </row>
    <row r="302" ht="15.75" customHeight="1">
      <c r="A302" s="1">
        <v>301.0</v>
      </c>
      <c r="B302" s="1">
        <v>124.0</v>
      </c>
      <c r="C302" s="1" t="s">
        <v>4</v>
      </c>
      <c r="D302" s="1">
        <f t="shared" si="11"/>
        <v>98.21428571</v>
      </c>
      <c r="E302" s="1">
        <f t="shared" si="12"/>
        <v>25.78571429</v>
      </c>
      <c r="F302" s="1">
        <f t="shared" si="13"/>
        <v>664.9030612</v>
      </c>
    </row>
    <row r="303" ht="15.75" customHeight="1">
      <c r="A303" s="1">
        <v>302.0</v>
      </c>
      <c r="B303" s="1">
        <v>100.0</v>
      </c>
      <c r="C303" s="1" t="s">
        <v>4</v>
      </c>
      <c r="D303" s="1">
        <f t="shared" si="11"/>
        <v>101.4285714</v>
      </c>
      <c r="E303" s="1">
        <f t="shared" si="12"/>
        <v>-1.428571429</v>
      </c>
      <c r="F303" s="1">
        <f t="shared" si="13"/>
        <v>2.040816327</v>
      </c>
    </row>
    <row r="304" ht="15.75" customHeight="1">
      <c r="A304" s="1">
        <v>303.0</v>
      </c>
      <c r="B304" s="1">
        <v>91.0</v>
      </c>
      <c r="C304" s="1" t="s">
        <v>4</v>
      </c>
      <c r="D304" s="1">
        <f t="shared" si="11"/>
        <v>100.2857143</v>
      </c>
      <c r="E304" s="1">
        <f t="shared" si="12"/>
        <v>-9.285714286</v>
      </c>
      <c r="F304" s="1">
        <f t="shared" si="13"/>
        <v>86.2244898</v>
      </c>
    </row>
    <row r="305" ht="15.75" customHeight="1">
      <c r="A305" s="1">
        <v>304.0</v>
      </c>
      <c r="B305" s="1">
        <v>112.0</v>
      </c>
      <c r="C305" s="1" t="s">
        <v>4</v>
      </c>
      <c r="D305" s="1">
        <f t="shared" si="11"/>
        <v>99.92857143</v>
      </c>
      <c r="E305" s="1">
        <f t="shared" si="12"/>
        <v>12.07142857</v>
      </c>
      <c r="F305" s="1">
        <f t="shared" si="13"/>
        <v>145.7193878</v>
      </c>
    </row>
    <row r="306" ht="15.75" customHeight="1">
      <c r="A306" s="1">
        <v>305.0</v>
      </c>
      <c r="B306" s="1">
        <v>89.0</v>
      </c>
      <c r="C306" s="1" t="s">
        <v>4</v>
      </c>
      <c r="D306" s="1">
        <f t="shared" si="11"/>
        <v>100.6428571</v>
      </c>
      <c r="E306" s="1">
        <f t="shared" si="12"/>
        <v>-11.64285714</v>
      </c>
      <c r="F306" s="1">
        <f t="shared" si="13"/>
        <v>135.5561224</v>
      </c>
    </row>
    <row r="307" ht="15.75" customHeight="1">
      <c r="A307" s="1">
        <v>306.0</v>
      </c>
      <c r="B307" s="1">
        <v>91.0</v>
      </c>
      <c r="C307" s="1" t="s">
        <v>4</v>
      </c>
      <c r="D307" s="1">
        <f t="shared" si="11"/>
        <v>102.5714286</v>
      </c>
      <c r="E307" s="1">
        <f t="shared" si="12"/>
        <v>-11.57142857</v>
      </c>
      <c r="F307" s="1">
        <f t="shared" si="13"/>
        <v>133.8979592</v>
      </c>
    </row>
    <row r="308" ht="15.75" customHeight="1">
      <c r="A308" s="1">
        <v>307.0</v>
      </c>
      <c r="B308" s="1">
        <v>119.0</v>
      </c>
      <c r="C308" s="1" t="s">
        <v>4</v>
      </c>
      <c r="D308" s="1">
        <f t="shared" si="11"/>
        <v>99.92857143</v>
      </c>
      <c r="E308" s="1">
        <f t="shared" si="12"/>
        <v>19.07142857</v>
      </c>
      <c r="F308" s="1">
        <f t="shared" si="13"/>
        <v>363.7193878</v>
      </c>
    </row>
    <row r="309" ht="15.75" customHeight="1">
      <c r="A309" s="1">
        <v>308.0</v>
      </c>
      <c r="B309" s="1">
        <v>123.0</v>
      </c>
      <c r="C309" s="1" t="s">
        <v>4</v>
      </c>
      <c r="D309" s="1">
        <f t="shared" si="11"/>
        <v>103.9285714</v>
      </c>
      <c r="E309" s="1">
        <f t="shared" si="12"/>
        <v>19.07142857</v>
      </c>
      <c r="F309" s="1">
        <f t="shared" si="13"/>
        <v>363.7193878</v>
      </c>
    </row>
    <row r="310" ht="15.75" customHeight="1">
      <c r="A310" s="1">
        <v>309.0</v>
      </c>
      <c r="B310" s="1">
        <v>106.0</v>
      </c>
      <c r="C310" s="1" t="s">
        <v>4</v>
      </c>
      <c r="D310" s="1">
        <f t="shared" si="11"/>
        <v>105.7857143</v>
      </c>
      <c r="E310" s="1">
        <f t="shared" si="12"/>
        <v>0.2142857143</v>
      </c>
      <c r="F310" s="1">
        <f t="shared" si="13"/>
        <v>0.04591836735</v>
      </c>
    </row>
    <row r="311" ht="15.75" customHeight="1">
      <c r="A311" s="1">
        <v>310.0</v>
      </c>
      <c r="B311" s="1">
        <v>103.0</v>
      </c>
      <c r="C311" s="1" t="s">
        <v>4</v>
      </c>
      <c r="D311" s="1">
        <f t="shared" si="11"/>
        <v>108.1428571</v>
      </c>
      <c r="E311" s="1">
        <f t="shared" si="12"/>
        <v>-5.142857143</v>
      </c>
      <c r="F311" s="1">
        <f t="shared" si="13"/>
        <v>26.44897959</v>
      </c>
    </row>
    <row r="312" ht="15.75" customHeight="1">
      <c r="A312" s="1">
        <v>311.0</v>
      </c>
      <c r="B312" s="1">
        <v>109.0</v>
      </c>
      <c r="C312" s="1" t="s">
        <v>4</v>
      </c>
      <c r="D312" s="1">
        <f t="shared" si="11"/>
        <v>108.7142857</v>
      </c>
      <c r="E312" s="1">
        <f t="shared" si="12"/>
        <v>0.2857142857</v>
      </c>
      <c r="F312" s="1">
        <f t="shared" si="13"/>
        <v>0.08163265306</v>
      </c>
    </row>
    <row r="313" ht="15.75" customHeight="1">
      <c r="A313" s="1">
        <v>312.0</v>
      </c>
      <c r="B313" s="1">
        <v>130.0</v>
      </c>
      <c r="C313" s="1" t="s">
        <v>4</v>
      </c>
      <c r="D313" s="1">
        <f t="shared" si="11"/>
        <v>108.9285714</v>
      </c>
      <c r="E313" s="1">
        <f t="shared" si="12"/>
        <v>21.07142857</v>
      </c>
      <c r="F313" s="1">
        <f t="shared" si="13"/>
        <v>444.005102</v>
      </c>
    </row>
    <row r="314" ht="15.75" customHeight="1">
      <c r="A314" s="1">
        <v>313.0</v>
      </c>
      <c r="B314" s="1">
        <v>125.0</v>
      </c>
      <c r="C314" s="1" t="s">
        <v>4</v>
      </c>
      <c r="D314" s="1">
        <f t="shared" si="11"/>
        <v>110.1428571</v>
      </c>
      <c r="E314" s="1">
        <f t="shared" si="12"/>
        <v>14.85714286</v>
      </c>
      <c r="F314" s="1">
        <f t="shared" si="13"/>
        <v>220.7346939</v>
      </c>
    </row>
    <row r="315" ht="15.75" customHeight="1">
      <c r="A315" s="1">
        <v>314.0</v>
      </c>
      <c r="B315" s="1">
        <v>100.0</v>
      </c>
      <c r="C315" s="1" t="s">
        <v>4</v>
      </c>
      <c r="D315" s="1">
        <f t="shared" si="11"/>
        <v>110.0714286</v>
      </c>
      <c r="E315" s="1">
        <f t="shared" si="12"/>
        <v>-10.07142857</v>
      </c>
      <c r="F315" s="1">
        <f t="shared" si="13"/>
        <v>101.4336735</v>
      </c>
    </row>
    <row r="316" ht="15.75" customHeight="1">
      <c r="A316" s="1">
        <v>315.0</v>
      </c>
      <c r="B316" s="1">
        <v>74.0</v>
      </c>
      <c r="C316" s="1" t="s">
        <v>4</v>
      </c>
      <c r="D316" s="1">
        <f t="shared" si="11"/>
        <v>108.7142857</v>
      </c>
      <c r="E316" s="1">
        <f t="shared" si="12"/>
        <v>-34.71428571</v>
      </c>
      <c r="F316" s="1">
        <f t="shared" si="13"/>
        <v>1205.081633</v>
      </c>
    </row>
    <row r="317" ht="15.75" customHeight="1">
      <c r="A317" s="1">
        <v>316.0</v>
      </c>
      <c r="B317" s="1">
        <v>74.0</v>
      </c>
      <c r="C317" s="1" t="s">
        <v>4</v>
      </c>
      <c r="D317" s="1">
        <f t="shared" si="11"/>
        <v>105.1428571</v>
      </c>
      <c r="E317" s="1">
        <f t="shared" si="12"/>
        <v>-31.14285714</v>
      </c>
      <c r="F317" s="1">
        <f t="shared" si="13"/>
        <v>969.877551</v>
      </c>
    </row>
    <row r="318" ht="15.75" customHeight="1">
      <c r="A318" s="1">
        <v>317.0</v>
      </c>
      <c r="B318" s="1">
        <v>98.0</v>
      </c>
      <c r="C318" s="1" t="s">
        <v>4</v>
      </c>
      <c r="D318" s="1">
        <f t="shared" si="11"/>
        <v>103.2857143</v>
      </c>
      <c r="E318" s="1">
        <f t="shared" si="12"/>
        <v>-5.285714286</v>
      </c>
      <c r="F318" s="1">
        <f t="shared" si="13"/>
        <v>27.93877551</v>
      </c>
    </row>
    <row r="319" ht="15.75" customHeight="1">
      <c r="A319" s="1">
        <v>318.0</v>
      </c>
      <c r="B319" s="1">
        <v>95.0</v>
      </c>
      <c r="C319" s="1" t="s">
        <v>4</v>
      </c>
      <c r="D319" s="1">
        <f t="shared" si="11"/>
        <v>103.7857143</v>
      </c>
      <c r="E319" s="1">
        <f t="shared" si="12"/>
        <v>-8.785714286</v>
      </c>
      <c r="F319" s="1">
        <f t="shared" si="13"/>
        <v>77.18877551</v>
      </c>
    </row>
    <row r="320" ht="15.75" customHeight="1">
      <c r="A320" s="1">
        <v>319.0</v>
      </c>
      <c r="B320" s="1">
        <v>84.0</v>
      </c>
      <c r="C320" s="1" t="s">
        <v>4</v>
      </c>
      <c r="D320" s="1">
        <f t="shared" si="11"/>
        <v>102.5714286</v>
      </c>
      <c r="E320" s="1">
        <f t="shared" si="12"/>
        <v>-18.57142857</v>
      </c>
      <c r="F320" s="1">
        <f t="shared" si="13"/>
        <v>344.8979592</v>
      </c>
    </row>
    <row r="321" ht="15.75" customHeight="1">
      <c r="A321" s="1">
        <v>320.0</v>
      </c>
      <c r="B321" s="1">
        <v>74.0</v>
      </c>
      <c r="C321" s="1" t="s">
        <v>4</v>
      </c>
      <c r="D321" s="1">
        <f t="shared" si="11"/>
        <v>102.2142857</v>
      </c>
      <c r="E321" s="1">
        <f t="shared" si="12"/>
        <v>-28.21428571</v>
      </c>
      <c r="F321" s="1">
        <f t="shared" si="13"/>
        <v>796.0459184</v>
      </c>
    </row>
    <row r="322" ht="15.75" customHeight="1">
      <c r="A322" s="1">
        <v>321.0</v>
      </c>
      <c r="B322" s="1">
        <v>99.0</v>
      </c>
      <c r="C322" s="1" t="s">
        <v>4</v>
      </c>
      <c r="D322" s="1">
        <f t="shared" si="11"/>
        <v>101</v>
      </c>
      <c r="E322" s="1">
        <f t="shared" si="12"/>
        <v>-2</v>
      </c>
      <c r="F322" s="1">
        <f t="shared" si="13"/>
        <v>4</v>
      </c>
    </row>
    <row r="323" ht="15.75" customHeight="1">
      <c r="A323" s="1">
        <v>322.0</v>
      </c>
      <c r="B323" s="1">
        <v>67.0</v>
      </c>
      <c r="C323" s="1" t="s">
        <v>4</v>
      </c>
      <c r="D323" s="1">
        <f t="shared" si="11"/>
        <v>99.57142857</v>
      </c>
      <c r="E323" s="1">
        <f t="shared" si="12"/>
        <v>-32.57142857</v>
      </c>
      <c r="F323" s="1">
        <f t="shared" si="13"/>
        <v>1060.897959</v>
      </c>
    </row>
    <row r="324" ht="15.75" customHeight="1">
      <c r="A324" s="1">
        <v>323.0</v>
      </c>
      <c r="B324" s="1">
        <v>92.0</v>
      </c>
      <c r="C324" s="1" t="s">
        <v>4</v>
      </c>
      <c r="D324" s="1">
        <f t="shared" si="11"/>
        <v>95.57142857</v>
      </c>
      <c r="E324" s="1">
        <f t="shared" si="12"/>
        <v>-3.571428571</v>
      </c>
      <c r="F324" s="1">
        <f t="shared" si="13"/>
        <v>12.75510204</v>
      </c>
    </row>
    <row r="325" ht="15.75" customHeight="1">
      <c r="A325" s="1">
        <v>324.0</v>
      </c>
      <c r="B325" s="1">
        <v>112.0</v>
      </c>
      <c r="C325" s="1" t="s">
        <v>4</v>
      </c>
      <c r="D325" s="1">
        <f t="shared" si="11"/>
        <v>94.57142857</v>
      </c>
      <c r="E325" s="1">
        <f t="shared" si="12"/>
        <v>17.42857143</v>
      </c>
      <c r="F325" s="1">
        <f t="shared" si="13"/>
        <v>303.755102</v>
      </c>
    </row>
    <row r="326" ht="15.75" customHeight="1">
      <c r="A326" s="1">
        <v>325.0</v>
      </c>
      <c r="B326" s="1">
        <v>84.0</v>
      </c>
      <c r="C326" s="1" t="s">
        <v>4</v>
      </c>
      <c r="D326" s="1">
        <f t="shared" si="11"/>
        <v>95.21428571</v>
      </c>
      <c r="E326" s="1">
        <f t="shared" si="12"/>
        <v>-11.21428571</v>
      </c>
      <c r="F326" s="1">
        <f t="shared" si="13"/>
        <v>125.7602041</v>
      </c>
    </row>
    <row r="327" ht="15.75" customHeight="1">
      <c r="A327" s="1">
        <v>326.0</v>
      </c>
      <c r="B327" s="1">
        <v>131.0</v>
      </c>
      <c r="C327" s="1" t="s">
        <v>4</v>
      </c>
      <c r="D327" s="1">
        <f t="shared" si="11"/>
        <v>93.42857143</v>
      </c>
      <c r="E327" s="1">
        <f t="shared" si="12"/>
        <v>37.57142857</v>
      </c>
      <c r="F327" s="1">
        <f t="shared" si="13"/>
        <v>1411.612245</v>
      </c>
    </row>
    <row r="328" ht="15.75" customHeight="1">
      <c r="A328" s="1">
        <v>327.0</v>
      </c>
      <c r="B328" s="1">
        <v>119.0</v>
      </c>
      <c r="C328" s="1" t="s">
        <v>4</v>
      </c>
      <c r="D328" s="1">
        <f t="shared" si="11"/>
        <v>93.5</v>
      </c>
      <c r="E328" s="1">
        <f t="shared" si="12"/>
        <v>25.5</v>
      </c>
      <c r="F328" s="1">
        <f t="shared" si="13"/>
        <v>650.25</v>
      </c>
    </row>
    <row r="329" ht="15.75" customHeight="1">
      <c r="A329" s="1">
        <v>328.0</v>
      </c>
      <c r="B329" s="1">
        <v>84.0</v>
      </c>
      <c r="C329" s="1" t="s">
        <v>4</v>
      </c>
      <c r="D329" s="1">
        <f t="shared" si="11"/>
        <v>93.07142857</v>
      </c>
      <c r="E329" s="1">
        <f t="shared" si="12"/>
        <v>-9.071428571</v>
      </c>
      <c r="F329" s="1">
        <f t="shared" si="13"/>
        <v>82.29081633</v>
      </c>
    </row>
    <row r="330" ht="15.75" customHeight="1">
      <c r="A330" s="1">
        <v>329.0</v>
      </c>
      <c r="B330" s="1">
        <v>88.0</v>
      </c>
      <c r="C330" s="1" t="s">
        <v>4</v>
      </c>
      <c r="D330" s="1">
        <f t="shared" si="11"/>
        <v>91.92857143</v>
      </c>
      <c r="E330" s="1">
        <f t="shared" si="12"/>
        <v>-3.928571429</v>
      </c>
      <c r="F330" s="1">
        <f t="shared" si="13"/>
        <v>15.43367347</v>
      </c>
    </row>
    <row r="331" ht="15.75" customHeight="1">
      <c r="A331" s="1">
        <v>330.0</v>
      </c>
      <c r="B331" s="1">
        <v>77.0</v>
      </c>
      <c r="C331" s="1" t="s">
        <v>4</v>
      </c>
      <c r="D331" s="1">
        <f t="shared" si="11"/>
        <v>92.92857143</v>
      </c>
      <c r="E331" s="1">
        <f t="shared" si="12"/>
        <v>-15.92857143</v>
      </c>
      <c r="F331" s="1">
        <f t="shared" si="13"/>
        <v>253.7193878</v>
      </c>
    </row>
    <row r="332" ht="15.75" customHeight="1">
      <c r="A332" s="1">
        <v>331.0</v>
      </c>
      <c r="B332" s="1">
        <v>88.0</v>
      </c>
      <c r="C332" s="1" t="s">
        <v>4</v>
      </c>
      <c r="D332" s="1">
        <f t="shared" si="11"/>
        <v>93.14285714</v>
      </c>
      <c r="E332" s="1">
        <f t="shared" si="12"/>
        <v>-5.142857143</v>
      </c>
      <c r="F332" s="1">
        <f t="shared" si="13"/>
        <v>26.44897959</v>
      </c>
    </row>
    <row r="333" ht="15.75" customHeight="1">
      <c r="A333" s="1">
        <v>332.0</v>
      </c>
      <c r="B333" s="1">
        <v>85.0</v>
      </c>
      <c r="C333" s="1" t="s">
        <v>4</v>
      </c>
      <c r="D333" s="1">
        <f t="shared" si="11"/>
        <v>92.42857143</v>
      </c>
      <c r="E333" s="1">
        <f t="shared" si="12"/>
        <v>-7.428571429</v>
      </c>
      <c r="F333" s="1">
        <f t="shared" si="13"/>
        <v>55.18367347</v>
      </c>
    </row>
    <row r="334" ht="15.75" customHeight="1">
      <c r="A334" s="1">
        <v>333.0</v>
      </c>
      <c r="B334" s="1">
        <v>92.0</v>
      </c>
      <c r="C334" s="1" t="s">
        <v>4</v>
      </c>
      <c r="D334" s="1">
        <f t="shared" si="11"/>
        <v>91.71428571</v>
      </c>
      <c r="E334" s="1">
        <f t="shared" si="12"/>
        <v>0.2857142857</v>
      </c>
      <c r="F334" s="1">
        <f t="shared" si="13"/>
        <v>0.08163265306</v>
      </c>
    </row>
    <row r="335" ht="15.75" customHeight="1">
      <c r="A335" s="1">
        <v>334.0</v>
      </c>
      <c r="B335" s="1">
        <v>95.36363636</v>
      </c>
      <c r="C335" s="1" t="s">
        <v>27</v>
      </c>
      <c r="D335" s="1">
        <f t="shared" si="11"/>
        <v>92.28571429</v>
      </c>
      <c r="E335" s="1">
        <f t="shared" si="12"/>
        <v>3.077922074</v>
      </c>
      <c r="F335" s="1">
        <f t="shared" si="13"/>
        <v>9.473604295</v>
      </c>
    </row>
    <row r="336" ht="15.75" customHeight="1">
      <c r="A336" s="1">
        <v>335.0</v>
      </c>
      <c r="B336" s="1">
        <v>94.84848485</v>
      </c>
      <c r="C336" s="1" t="s">
        <v>27</v>
      </c>
      <c r="D336" s="1">
        <f t="shared" si="11"/>
        <v>93.81168831</v>
      </c>
      <c r="E336" s="1">
        <f t="shared" si="12"/>
        <v>1.036796539</v>
      </c>
      <c r="F336" s="1">
        <f t="shared" si="13"/>
        <v>1.074947062</v>
      </c>
    </row>
    <row r="337" ht="15.75" customHeight="1">
      <c r="A337" s="1">
        <v>336.0</v>
      </c>
      <c r="B337" s="1">
        <v>95.72727273</v>
      </c>
      <c r="C337" s="1" t="s">
        <v>27</v>
      </c>
      <c r="D337" s="1">
        <f t="shared" si="11"/>
        <v>93.51515152</v>
      </c>
      <c r="E337" s="1">
        <f t="shared" si="12"/>
        <v>2.212121215</v>
      </c>
      <c r="F337" s="1">
        <f t="shared" si="13"/>
        <v>4.89348027</v>
      </c>
    </row>
    <row r="338" ht="15.75" customHeight="1">
      <c r="A338" s="1">
        <v>337.0</v>
      </c>
      <c r="B338" s="1">
        <v>96.12121212</v>
      </c>
      <c r="C338" s="1" t="s">
        <v>27</v>
      </c>
      <c r="D338" s="1">
        <f t="shared" si="11"/>
        <v>95.56709957</v>
      </c>
      <c r="E338" s="1">
        <f t="shared" si="12"/>
        <v>0.5541125529</v>
      </c>
      <c r="F338" s="1">
        <f t="shared" si="13"/>
        <v>0.3070407212</v>
      </c>
    </row>
    <row r="339" ht="15.75" customHeight="1">
      <c r="A339" s="1">
        <v>338.0</v>
      </c>
      <c r="B339" s="1">
        <v>95.6969697</v>
      </c>
      <c r="C339" s="1" t="s">
        <v>27</v>
      </c>
      <c r="D339" s="1">
        <f t="shared" si="11"/>
        <v>95.86147186</v>
      </c>
      <c r="E339" s="1">
        <f t="shared" si="12"/>
        <v>-0.1645021614</v>
      </c>
      <c r="F339" s="1">
        <f t="shared" si="13"/>
        <v>0.02706096111</v>
      </c>
    </row>
    <row r="340" ht="15.75" customHeight="1">
      <c r="A340" s="1">
        <v>339.0</v>
      </c>
      <c r="B340" s="1">
        <v>96.45454545</v>
      </c>
      <c r="C340" s="1" t="s">
        <v>27</v>
      </c>
      <c r="D340" s="1">
        <f t="shared" si="11"/>
        <v>94.6969697</v>
      </c>
      <c r="E340" s="1">
        <f t="shared" si="12"/>
        <v>1.757575753</v>
      </c>
      <c r="F340" s="1">
        <f t="shared" si="13"/>
        <v>3.089072527</v>
      </c>
    </row>
    <row r="341" ht="15.75" customHeight="1">
      <c r="A341" s="1">
        <v>340.0</v>
      </c>
      <c r="B341" s="1">
        <v>100.6495933</v>
      </c>
      <c r="C341" s="1" t="s">
        <v>27</v>
      </c>
      <c r="D341" s="1">
        <f t="shared" si="11"/>
        <v>95.58658009</v>
      </c>
      <c r="E341" s="1">
        <f t="shared" si="12"/>
        <v>5.063013214</v>
      </c>
      <c r="F341" s="1">
        <f t="shared" si="13"/>
        <v>25.6341028</v>
      </c>
    </row>
    <row r="342" ht="15.75" customHeight="1">
      <c r="A342" s="1">
        <v>341.0</v>
      </c>
      <c r="B342" s="1">
        <v>100.6633089</v>
      </c>
      <c r="C342" s="1" t="s">
        <v>27</v>
      </c>
      <c r="D342" s="1">
        <f t="shared" si="11"/>
        <v>93.41869389</v>
      </c>
      <c r="E342" s="1">
        <f t="shared" si="12"/>
        <v>7.244615006</v>
      </c>
      <c r="F342" s="1">
        <f t="shared" si="13"/>
        <v>52.48444659</v>
      </c>
    </row>
    <row r="343" ht="15.75" customHeight="1">
      <c r="A343" s="1">
        <v>342.0</v>
      </c>
      <c r="B343" s="1">
        <v>100.6888644</v>
      </c>
      <c r="C343" s="1" t="s">
        <v>27</v>
      </c>
      <c r="D343" s="1">
        <f t="shared" si="11"/>
        <v>92.10893024</v>
      </c>
      <c r="E343" s="1">
        <f t="shared" si="12"/>
        <v>8.579934156</v>
      </c>
      <c r="F343" s="1">
        <f t="shared" si="13"/>
        <v>73.61527013</v>
      </c>
    </row>
    <row r="344" ht="15.75" customHeight="1">
      <c r="A344" s="1">
        <v>343.0</v>
      </c>
      <c r="B344" s="1">
        <v>100.7380941</v>
      </c>
      <c r="C344" s="1" t="s">
        <v>27</v>
      </c>
      <c r="D344" s="1">
        <f t="shared" si="11"/>
        <v>93.30099199</v>
      </c>
      <c r="E344" s="1">
        <f t="shared" si="12"/>
        <v>7.437102114</v>
      </c>
      <c r="F344" s="1">
        <f t="shared" si="13"/>
        <v>55.31048785</v>
      </c>
    </row>
    <row r="345" ht="15.75" customHeight="1">
      <c r="A345" s="1">
        <v>344.0</v>
      </c>
      <c r="B345" s="1">
        <v>100.7019233</v>
      </c>
      <c r="C345" s="1" t="s">
        <v>27</v>
      </c>
      <c r="D345" s="1">
        <f t="shared" si="11"/>
        <v>94.21085585</v>
      </c>
      <c r="E345" s="1">
        <f t="shared" si="12"/>
        <v>6.491067449</v>
      </c>
      <c r="F345" s="1">
        <f t="shared" si="13"/>
        <v>42.13395663</v>
      </c>
    </row>
    <row r="346" ht="15.75" customHeight="1">
      <c r="A346" s="1">
        <v>345.0</v>
      </c>
      <c r="B346" s="1">
        <v>100.8072387</v>
      </c>
      <c r="C346" s="1" t="s">
        <v>27</v>
      </c>
      <c r="D346" s="1">
        <f t="shared" si="11"/>
        <v>95.90385037</v>
      </c>
      <c r="E346" s="1">
        <f t="shared" si="12"/>
        <v>4.903388328</v>
      </c>
      <c r="F346" s="1">
        <f t="shared" si="13"/>
        <v>24.04321709</v>
      </c>
    </row>
    <row r="347" ht="15.75" customHeight="1">
      <c r="A347" s="1">
        <v>346.0</v>
      </c>
      <c r="B347" s="1">
        <v>100.8243692</v>
      </c>
      <c r="C347" s="1" t="s">
        <v>27</v>
      </c>
      <c r="D347" s="1">
        <f t="shared" si="11"/>
        <v>96.81865314</v>
      </c>
      <c r="E347" s="1">
        <f t="shared" si="12"/>
        <v>4.005716064</v>
      </c>
      <c r="F347" s="1">
        <f t="shared" si="13"/>
        <v>16.04576118</v>
      </c>
    </row>
    <row r="348" ht="15.75" customHeight="1">
      <c r="A348" s="1">
        <v>347.0</v>
      </c>
      <c r="B348" s="1">
        <v>100.8828481</v>
      </c>
      <c r="C348" s="1" t="s">
        <v>27</v>
      </c>
      <c r="D348" s="1">
        <f t="shared" si="11"/>
        <v>97.94896522</v>
      </c>
      <c r="E348" s="1">
        <f t="shared" si="12"/>
        <v>2.933882878</v>
      </c>
      <c r="F348" s="1">
        <f t="shared" si="13"/>
        <v>8.607668741</v>
      </c>
    </row>
    <row r="349" ht="15.75" customHeight="1">
      <c r="A349" s="1">
        <v>348.0</v>
      </c>
      <c r="B349" s="1">
        <v>100.8943019</v>
      </c>
      <c r="C349" s="1" t="s">
        <v>27</v>
      </c>
      <c r="D349" s="1">
        <f t="shared" si="11"/>
        <v>98.58345437</v>
      </c>
      <c r="E349" s="1">
        <f t="shared" si="12"/>
        <v>2.310847528</v>
      </c>
      <c r="F349" s="1">
        <f t="shared" si="13"/>
        <v>5.340016297</v>
      </c>
    </row>
    <row r="350" ht="15.75" customHeight="1">
      <c r="A350" s="1">
        <v>349.0</v>
      </c>
      <c r="B350" s="1">
        <v>100.917589</v>
      </c>
      <c r="C350" s="1" t="s">
        <v>27</v>
      </c>
      <c r="D350" s="1">
        <f t="shared" si="11"/>
        <v>98.97850191</v>
      </c>
      <c r="E350" s="1">
        <f t="shared" si="12"/>
        <v>1.939087089</v>
      </c>
      <c r="F350" s="1">
        <f t="shared" si="13"/>
        <v>3.76005874</v>
      </c>
    </row>
    <row r="351" ht="15.75" customHeight="1">
      <c r="A351" s="1">
        <v>350.0</v>
      </c>
      <c r="B351" s="1">
        <v>100.8937471</v>
      </c>
      <c r="C351" s="1" t="s">
        <v>27</v>
      </c>
      <c r="D351" s="1">
        <f t="shared" si="11"/>
        <v>99.41200935</v>
      </c>
      <c r="E351" s="1">
        <f t="shared" si="12"/>
        <v>1.48173775</v>
      </c>
      <c r="F351" s="1">
        <f t="shared" si="13"/>
        <v>2.19554676</v>
      </c>
    </row>
    <row r="352" ht="15.75" customHeight="1">
      <c r="A352" s="1">
        <v>351.0</v>
      </c>
      <c r="B352" s="1">
        <v>100.8639351</v>
      </c>
      <c r="C352" s="1" t="s">
        <v>27</v>
      </c>
      <c r="D352" s="1">
        <f t="shared" si="11"/>
        <v>99.78104323</v>
      </c>
      <c r="E352" s="1">
        <f t="shared" si="12"/>
        <v>1.082891866</v>
      </c>
      <c r="F352" s="1">
        <f t="shared" si="13"/>
        <v>1.172654794</v>
      </c>
    </row>
    <row r="353" ht="15.75" customHeight="1">
      <c r="A353" s="1">
        <v>352.0</v>
      </c>
      <c r="B353" s="1">
        <v>100.9726783</v>
      </c>
      <c r="C353" s="1" t="s">
        <v>27</v>
      </c>
      <c r="D353" s="1">
        <f t="shared" si="11"/>
        <v>100.1198092</v>
      </c>
      <c r="E353" s="1">
        <f t="shared" si="12"/>
        <v>0.8528691393</v>
      </c>
      <c r="F353" s="1">
        <f t="shared" si="13"/>
        <v>0.7273857687</v>
      </c>
    </row>
    <row r="354" ht="15.75" customHeight="1">
      <c r="A354" s="1">
        <v>353.0</v>
      </c>
      <c r="B354" s="1">
        <v>101.0079959</v>
      </c>
      <c r="C354" s="1" t="s">
        <v>27</v>
      </c>
      <c r="D354" s="1">
        <f t="shared" si="11"/>
        <v>100.4966455</v>
      </c>
      <c r="E354" s="1">
        <f t="shared" si="12"/>
        <v>0.5113504107</v>
      </c>
      <c r="F354" s="1">
        <f t="shared" si="13"/>
        <v>0.2614792425</v>
      </c>
    </row>
    <row r="355" ht="15.75" customHeight="1">
      <c r="A355" s="1">
        <v>354.0</v>
      </c>
      <c r="B355" s="1">
        <v>100.9696714</v>
      </c>
      <c r="C355" s="1" t="s">
        <v>27</v>
      </c>
      <c r="D355" s="1">
        <f t="shared" si="11"/>
        <v>100.821892</v>
      </c>
      <c r="E355" s="1">
        <f t="shared" si="12"/>
        <v>0.14777945</v>
      </c>
      <c r="F355" s="1">
        <f t="shared" si="13"/>
        <v>0.02183876584</v>
      </c>
    </row>
    <row r="356" ht="15.75" customHeight="1">
      <c r="A356" s="1">
        <v>355.0</v>
      </c>
      <c r="B356" s="1">
        <v>100.9223843</v>
      </c>
      <c r="C356" s="1" t="s">
        <v>27</v>
      </c>
      <c r="D356" s="1">
        <f t="shared" si="11"/>
        <v>100.8447547</v>
      </c>
      <c r="E356" s="1">
        <f t="shared" si="12"/>
        <v>0.07762962857</v>
      </c>
      <c r="F356" s="1">
        <f t="shared" si="13"/>
        <v>0.006026359232</v>
      </c>
    </row>
    <row r="357" ht="15.75" customHeight="1">
      <c r="A357" s="1">
        <v>356.0</v>
      </c>
      <c r="B357" s="1">
        <v>100.8926568</v>
      </c>
      <c r="C357" s="1" t="s">
        <v>27</v>
      </c>
      <c r="D357" s="1">
        <f t="shared" si="11"/>
        <v>100.8632601</v>
      </c>
      <c r="E357" s="1">
        <f t="shared" si="12"/>
        <v>0.02939674286</v>
      </c>
      <c r="F357" s="1">
        <f t="shared" si="13"/>
        <v>0.0008641684906</v>
      </c>
    </row>
    <row r="358" ht="15.75" customHeight="1">
      <c r="A358" s="1">
        <v>357.0</v>
      </c>
      <c r="B358" s="1">
        <v>100.8215437</v>
      </c>
      <c r="C358" s="1" t="s">
        <v>27</v>
      </c>
      <c r="D358" s="1">
        <f t="shared" si="11"/>
        <v>100.8778167</v>
      </c>
      <c r="E358" s="1">
        <f t="shared" si="12"/>
        <v>-0.05627295714</v>
      </c>
      <c r="F358" s="1">
        <f t="shared" si="13"/>
        <v>0.003166645706</v>
      </c>
    </row>
    <row r="359" ht="15.75" customHeight="1">
      <c r="A359" s="1">
        <v>358.0</v>
      </c>
      <c r="B359" s="1">
        <v>100.9213123</v>
      </c>
      <c r="C359" s="1" t="s">
        <v>27</v>
      </c>
      <c r="D359" s="1">
        <f t="shared" si="11"/>
        <v>100.8837773</v>
      </c>
      <c r="E359" s="1">
        <f t="shared" si="12"/>
        <v>0.03753495714</v>
      </c>
      <c r="F359" s="1">
        <f t="shared" si="13"/>
        <v>0.001408873008</v>
      </c>
    </row>
    <row r="360" ht="15.75" customHeight="1">
      <c r="A360" s="1">
        <v>359.0</v>
      </c>
      <c r="B360" s="1">
        <v>101.0656229</v>
      </c>
      <c r="C360" s="1" t="s">
        <v>27</v>
      </c>
      <c r="D360" s="1">
        <f t="shared" si="11"/>
        <v>100.899448</v>
      </c>
      <c r="E360" s="1">
        <f t="shared" si="12"/>
        <v>0.1661749143</v>
      </c>
      <c r="F360" s="1">
        <f t="shared" si="13"/>
        <v>0.02761410214</v>
      </c>
    </row>
    <row r="361" ht="15.75" customHeight="1">
      <c r="A361" s="1">
        <v>360.0</v>
      </c>
      <c r="B361" s="1">
        <v>101.0540171</v>
      </c>
      <c r="C361" s="1" t="s">
        <v>27</v>
      </c>
      <c r="D361" s="1">
        <f t="shared" si="11"/>
        <v>100.917904</v>
      </c>
      <c r="E361" s="1">
        <f t="shared" si="12"/>
        <v>0.1361131</v>
      </c>
      <c r="F361" s="1">
        <f t="shared" si="13"/>
        <v>0.01852677599</v>
      </c>
    </row>
    <row r="362" ht="15.75" customHeight="1">
      <c r="A362" s="1">
        <v>361.0</v>
      </c>
      <c r="B362" s="1">
        <v>101.1456219</v>
      </c>
      <c r="C362" s="1" t="s">
        <v>27</v>
      </c>
      <c r="D362" s="1">
        <f t="shared" si="11"/>
        <v>100.9343074</v>
      </c>
      <c r="E362" s="1">
        <f t="shared" si="12"/>
        <v>0.2113144786</v>
      </c>
      <c r="F362" s="1">
        <f t="shared" si="13"/>
        <v>0.04465380885</v>
      </c>
    </row>
    <row r="363" ht="15.75" customHeight="1">
      <c r="A363" s="1">
        <v>362.0</v>
      </c>
      <c r="B363" s="1">
        <v>101.1667004</v>
      </c>
      <c r="C363" s="1" t="s">
        <v>27</v>
      </c>
      <c r="D363" s="1">
        <f t="shared" si="11"/>
        <v>100.953077</v>
      </c>
      <c r="E363" s="1">
        <f t="shared" si="12"/>
        <v>0.2136234214</v>
      </c>
      <c r="F363" s="1">
        <f t="shared" si="13"/>
        <v>0.04563496618</v>
      </c>
    </row>
    <row r="364" ht="15.75" customHeight="1">
      <c r="A364" s="1">
        <v>363.0</v>
      </c>
      <c r="B364" s="1">
        <v>101.090496</v>
      </c>
      <c r="C364" s="1" t="s">
        <v>27</v>
      </c>
      <c r="D364" s="1">
        <f t="shared" si="11"/>
        <v>100.972534</v>
      </c>
      <c r="E364" s="1">
        <f t="shared" si="12"/>
        <v>0.1179619857</v>
      </c>
      <c r="F364" s="1">
        <f t="shared" si="13"/>
        <v>0.01391503007</v>
      </c>
    </row>
    <row r="365" ht="15.75" customHeight="1">
      <c r="A365" s="1">
        <v>364.0</v>
      </c>
      <c r="B365" s="1">
        <v>101.1851582</v>
      </c>
      <c r="C365" s="1" t="s">
        <v>27</v>
      </c>
      <c r="D365" s="1">
        <f t="shared" si="11"/>
        <v>100.9848845</v>
      </c>
      <c r="E365" s="1">
        <f t="shared" si="12"/>
        <v>0.2002736857</v>
      </c>
      <c r="F365" s="1">
        <f t="shared" si="13"/>
        <v>0.04010954919</v>
      </c>
    </row>
    <row r="366" ht="15.75" customHeight="1">
      <c r="A366" s="1">
        <v>365.0</v>
      </c>
      <c r="B366" s="1">
        <v>101.2063534</v>
      </c>
      <c r="C366" s="1" t="s">
        <v>27</v>
      </c>
      <c r="D366" s="1">
        <f t="shared" si="11"/>
        <v>101.0056996</v>
      </c>
      <c r="E366" s="1">
        <f t="shared" si="12"/>
        <v>0.2006538071</v>
      </c>
      <c r="F366" s="1">
        <f t="shared" si="13"/>
        <v>0.04026195032</v>
      </c>
    </row>
    <row r="367" ht="15.75" customHeight="1">
      <c r="A367" s="1">
        <v>366.0</v>
      </c>
      <c r="B367" s="1">
        <v>101.2305609</v>
      </c>
      <c r="C367" s="1" t="s">
        <v>27</v>
      </c>
      <c r="D367" s="1">
        <f t="shared" si="11"/>
        <v>101.030158</v>
      </c>
      <c r="E367" s="1">
        <f t="shared" si="12"/>
        <v>0.2004028571</v>
      </c>
      <c r="F367" s="1">
        <f t="shared" si="13"/>
        <v>0.04016130515</v>
      </c>
    </row>
    <row r="368" ht="15.75" customHeight="1">
      <c r="A368" s="1">
        <v>367.0</v>
      </c>
      <c r="B368" s="1">
        <v>101.2017425</v>
      </c>
      <c r="C368" s="1" t="s">
        <v>27</v>
      </c>
      <c r="D368" s="1">
        <f t="shared" si="11"/>
        <v>101.0485782</v>
      </c>
      <c r="E368" s="1">
        <f t="shared" si="12"/>
        <v>0.1531642714</v>
      </c>
      <c r="F368" s="1">
        <f t="shared" si="13"/>
        <v>0.02345929404</v>
      </c>
    </row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