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<sst xmlns="http://schemas.openxmlformats.org/spreadsheetml/2006/main" count="15" uniqueCount="15">
  <si>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You are the supply chain manager of coffee co, a chain store which sells Hot coffee for takeway or in packages to customers.</t>
  </si>
  <si>
    <t xml:space="preserve">Your supplier colombian blend is your main supplier for coffee. It takes around four weeks for every order to arrive. </t>
  </si>
  <si>
    <t>Your average daily demand of coffee is around 200 kilos with a standard deviation of 50 kilos. If you were to set an (S,Q) policy, what will your reorder point and Q be.</t>
  </si>
  <si>
    <t>You want to follow an EOQ ordering point knowing that your ordering cost is 2000 while your holding cost is 50 USD, service level is 0.9</t>
  </si>
  <si>
    <t xml:space="preserve">daily demand </t>
  </si>
  <si>
    <t>annual demand</t>
  </si>
  <si>
    <t>sd</t>
  </si>
  <si>
    <t>Min</t>
  </si>
  <si>
    <t>Demand Lead Time</t>
  </si>
  <si>
    <t>Sigmadl</t>
  </si>
  <si>
    <t>kfactor</t>
  </si>
  <si>
    <t>h</t>
  </si>
  <si>
    <t>S</t>
  </si>
  <si>
    <t>EOQ</t>
  </si>
  <si>
    <t>Our Policy: Whenever we reach 5939, we order 2416.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</si>
</sst>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6">
      <c r="A6" s="1" t="s">
        <v>4</v>
      </c>
      <c r="B6" s="1">
        <v>200.0</v>
      </c>
    </row>
    <row r="7">
      <c r="A7" s="1" t="s">
        <v>5</v>
      </c>
      <c r="B7" s="2">
        <f>B6*365</f>
        <v>73000</v>
      </c>
    </row>
    <row r="8">
      <c r="A8" s="1" t="s">
        <v>6</v>
      </c>
      <c r="B8" s="1">
        <v>50.0</v>
      </c>
      <c r="D8" s="1" t="s">
        <v>7</v>
      </c>
      <c r="E8" s="1" t="s">
        <v>8</v>
      </c>
      <c r="F8" s="1" t="s">
        <v>9</v>
      </c>
      <c r="G8" s="1" t="s">
        <v>10</v>
      </c>
    </row>
    <row r="9">
      <c r="A9" s="1" t="s">
        <v>11</v>
      </c>
      <c r="B9" s="1">
        <v>50.0</v>
      </c>
      <c r="D9" s="2">
        <f>E9+F9*G9</f>
        <v>5939.066673</v>
      </c>
      <c r="E9" s="2">
        <f>B6*28</f>
        <v>5600</v>
      </c>
      <c r="F9" s="2">
        <f>B8*sqrt(28)</f>
        <v>264.5751311</v>
      </c>
      <c r="G9" s="2">
        <f>_xlfn.NORM.S.INV(0.9)</f>
        <v>1.281551564</v>
      </c>
    </row>
    <row r="10">
      <c r="A10" s="1" t="s">
        <v>12</v>
      </c>
      <c r="B10" s="1">
        <v>2000.0</v>
      </c>
    </row>
    <row r="11">
      <c r="A11" s="1" t="s">
        <v>13</v>
      </c>
      <c r="B11" s="2">
        <f>sqrt((2*B10*B7)/B9)</f>
        <v>2416.609195</v>
      </c>
    </row>
    <row r="13">
      <c r="D13" s="3" t="s">
        <v>14</v>
      </c>
    </row>
  </sheetData>
  <mergeCells count="1">
    <mergeCell ref="D13:H14"/>
  </mergeCells>
  <drawing r:id="rId1"/>
</worksheet>
</file>