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1B83747-7F36-47D9-BFAD-1E65CF03C1FC}" xr6:coauthVersionLast="47" xr6:coauthVersionMax="47" xr10:uidLastSave="{00000000-0000-0000-0000-000000000000}"/>
  <bookViews>
    <workbookView xWindow="-108" yWindow="-108" windowWidth="23256" windowHeight="12456" xr2:uid="{2D3634F4-78FB-4B2D-9636-1F94F139B23E}"/>
  </bookViews>
  <sheets>
    <sheet name="Sheet1" sheetId="1" r:id="rId1"/>
  </sheets>
  <definedNames>
    <definedName name="FemalePop">Sheet1!$D$3:$D$12</definedName>
    <definedName name="MalePop">Sheet1!$C$3:$C$12</definedName>
    <definedName name="StateTotalPop">Sheet1!$E$3:$E$12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D22" i="1"/>
  <c r="E22" i="1"/>
  <c r="F22" i="1"/>
  <c r="G22" i="1"/>
  <c r="D21" i="1"/>
  <c r="E21" i="1"/>
  <c r="F21" i="1"/>
  <c r="G21" i="1"/>
  <c r="D20" i="1"/>
  <c r="E20" i="1"/>
  <c r="F20" i="1"/>
  <c r="G20" i="1"/>
  <c r="D19" i="1"/>
  <c r="E19" i="1"/>
  <c r="F19" i="1"/>
  <c r="G19" i="1"/>
  <c r="C18" i="1"/>
  <c r="D18" i="1"/>
  <c r="E18" i="1"/>
  <c r="F18" i="1"/>
  <c r="G18" i="1"/>
  <c r="F4" i="1"/>
  <c r="E13" i="1"/>
  <c r="D13" i="1"/>
  <c r="C13" i="1"/>
  <c r="H4" i="1"/>
  <c r="H5" i="1"/>
  <c r="H6" i="1"/>
  <c r="H7" i="1"/>
  <c r="H8" i="1"/>
  <c r="H9" i="1"/>
  <c r="H10" i="1"/>
  <c r="H11" i="1"/>
  <c r="H12" i="1"/>
  <c r="H3" i="1"/>
  <c r="G8" i="1"/>
  <c r="G6" i="1"/>
  <c r="G4" i="1"/>
  <c r="F8" i="1"/>
  <c r="F6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<sst xmlns="http://schemas.openxmlformats.org/spreadsheetml/2006/main" count="26" uniqueCount="23">
  <si>
    <t>POPULATION DISTRIBUTION IN INDIA</t>
  </si>
  <si>
    <t>Sr. No.</t>
  </si>
  <si>
    <t xml:space="preserve">State Names </t>
  </si>
  <si>
    <t>No. of Males(in lakhs)</t>
  </si>
  <si>
    <t>No. of Females (in lakhs)</t>
  </si>
  <si>
    <t>Total state-wise</t>
  </si>
  <si>
    <t>Highest Population</t>
  </si>
  <si>
    <t>Lowest Population</t>
  </si>
  <si>
    <t>Male vs Female Population</t>
  </si>
  <si>
    <t>Maharashtra</t>
  </si>
  <si>
    <t>Gujurat</t>
  </si>
  <si>
    <t>Uttar Pradesh</t>
  </si>
  <si>
    <t>Karnataka</t>
  </si>
  <si>
    <t>Kerala</t>
  </si>
  <si>
    <t>Andhra Pradesh</t>
  </si>
  <si>
    <t>Haryana</t>
  </si>
  <si>
    <t>Jammu Kashmir</t>
  </si>
  <si>
    <t>West Bengal</t>
  </si>
  <si>
    <t>Orissa</t>
  </si>
  <si>
    <t>TOTAL:</t>
  </si>
  <si>
    <t>State Wise:</t>
  </si>
  <si>
    <t>Males:</t>
  </si>
  <si>
    <t>Females: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</si>
</sst>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2EC8-B87A-49C2-B7F6-AD7836B0AC0D}">
  <dimension ref="A1:L22"/>
  <sheetViews>
    <sheetView tabSelected="1" workbookViewId="0">
      <selection activeCell="C19" sqref="C19"/>
    </sheetView>
  </sheetViews>
  <sheetFormatPr defaultRowHeight="14.4" x14ac:dyDescent="0.3"/>
  <cols>
    <col min="2" max="2" width="13.88671875" bestFit="1" customWidth="1"/>
    <col min="3" max="3" width="18.21875" bestFit="1" customWidth="1"/>
    <col min="4" max="4" width="20.6640625" bestFit="1" customWidth="1"/>
    <col min="5" max="5" width="13.6640625" bestFit="1" customWidth="1"/>
    <col min="6" max="6" width="16.109375" bestFit="1" customWidth="1"/>
    <col min="7" max="7" width="15.6640625" bestFit="1" customWidth="1"/>
    <col min="8" max="8" width="22.44140625" bestFit="1" customWidth="1"/>
  </cols>
  <sheetData>
    <row r="1" spans="1:12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  <c r="L1" s="1"/>
    </row>
    <row r="2" spans="1:12" ht="34.200000000000003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12" x14ac:dyDescent="0.3">
      <c r="A3" s="4">
        <v>1</v>
      </c>
      <c r="B3" s="4" t="s">
        <v>9</v>
      </c>
      <c r="C3" s="4">
        <v>600</v>
      </c>
      <c r="D3" s="4">
        <v>450</v>
      </c>
      <c r="E3" s="4">
        <f>SUM(C3:D3)</f>
        <v>1050</v>
      </c>
      <c r="F3" s="4" t="s">
        <v>20</v>
      </c>
      <c r="G3" s="4" t="s">
        <v>20</v>
      </c>
      <c r="H3" s="4" t="str">
        <f>IF(C3&gt;D3,"MALE","FEMALE")</f>
        <v>MALE</v>
      </c>
    </row>
    <row r="4" spans="1:12" x14ac:dyDescent="0.3">
      <c r="A4" s="4">
        <v>2</v>
      </c>
      <c r="B4" s="4" t="s">
        <v>10</v>
      </c>
      <c r="C4" s="4">
        <v>550</v>
      </c>
      <c r="D4" s="4">
        <v>400</v>
      </c>
      <c r="E4" s="4">
        <f t="shared" ref="E4:E12" si="0">SUM(C4:D4)</f>
        <v>950</v>
      </c>
      <c r="F4" s="4">
        <f>MAX(E3:E12)</f>
        <v>1350</v>
      </c>
      <c r="G4" s="4">
        <f>MIN(E3:E12)</f>
        <v>405</v>
      </c>
      <c r="H4" s="4" t="str">
        <f t="shared" ref="H4:H12" si="1">IF(C4&gt;D4,"MALE","FEMALE")</f>
        <v>MALE</v>
      </c>
    </row>
    <row r="5" spans="1:12" x14ac:dyDescent="0.3">
      <c r="A5" s="4">
        <v>3</v>
      </c>
      <c r="B5" s="4" t="s">
        <v>11</v>
      </c>
      <c r="C5" s="4">
        <v>700</v>
      </c>
      <c r="D5" s="4">
        <v>650</v>
      </c>
      <c r="E5" s="4">
        <f t="shared" si="0"/>
        <v>1350</v>
      </c>
      <c r="F5" s="4" t="s">
        <v>21</v>
      </c>
      <c r="G5" s="4" t="s">
        <v>21</v>
      </c>
      <c r="H5" s="4" t="str">
        <f t="shared" si="1"/>
        <v>MALE</v>
      </c>
    </row>
    <row r="6" spans="1:12" x14ac:dyDescent="0.3">
      <c r="A6" s="4">
        <v>4</v>
      </c>
      <c r="B6" s="4" t="s">
        <v>12</v>
      </c>
      <c r="C6" s="4">
        <v>600</v>
      </c>
      <c r="D6" s="4">
        <v>500</v>
      </c>
      <c r="E6" s="4">
        <f t="shared" si="0"/>
        <v>1100</v>
      </c>
      <c r="F6" s="4">
        <f>MAX(C3:C12)</f>
        <v>700</v>
      </c>
      <c r="G6" s="4">
        <f>MIN(C3:C12)</f>
        <v>225</v>
      </c>
      <c r="H6" s="4" t="str">
        <f t="shared" si="1"/>
        <v>MALE</v>
      </c>
    </row>
    <row r="7" spans="1:12" x14ac:dyDescent="0.3">
      <c r="A7" s="4">
        <v>5</v>
      </c>
      <c r="B7" s="4" t="s">
        <v>13</v>
      </c>
      <c r="C7" s="4">
        <v>500</v>
      </c>
      <c r="D7" s="4">
        <v>400</v>
      </c>
      <c r="E7" s="4">
        <f t="shared" si="0"/>
        <v>900</v>
      </c>
      <c r="F7" s="4" t="s">
        <v>22</v>
      </c>
      <c r="G7" s="4" t="s">
        <v>22</v>
      </c>
      <c r="H7" s="4" t="str">
        <f t="shared" si="1"/>
        <v>MALE</v>
      </c>
    </row>
    <row r="8" spans="1:12" x14ac:dyDescent="0.3">
      <c r="A8" s="4">
        <v>6</v>
      </c>
      <c r="B8" s="4" t="s">
        <v>14</v>
      </c>
      <c r="C8" s="4">
        <v>550</v>
      </c>
      <c r="D8" s="4">
        <v>450</v>
      </c>
      <c r="E8" s="4">
        <f t="shared" si="0"/>
        <v>1000</v>
      </c>
      <c r="F8" s="4">
        <f>MAX(D3:D12)</f>
        <v>650</v>
      </c>
      <c r="G8" s="4">
        <f>MIN((D3:D12))</f>
        <v>180</v>
      </c>
      <c r="H8" s="4" t="str">
        <f t="shared" si="1"/>
        <v>MALE</v>
      </c>
    </row>
    <row r="9" spans="1:12" x14ac:dyDescent="0.3">
      <c r="A9" s="4">
        <v>7</v>
      </c>
      <c r="B9" s="4" t="s">
        <v>15</v>
      </c>
      <c r="C9" s="4">
        <v>350</v>
      </c>
      <c r="D9" s="4">
        <v>250</v>
      </c>
      <c r="E9" s="4">
        <f t="shared" si="0"/>
        <v>600</v>
      </c>
      <c r="F9" s="4"/>
      <c r="G9" s="4"/>
      <c r="H9" s="4" t="str">
        <f t="shared" si="1"/>
        <v>MALE</v>
      </c>
    </row>
    <row r="10" spans="1:12" x14ac:dyDescent="0.3">
      <c r="A10" s="4">
        <v>8</v>
      </c>
      <c r="B10" s="4" t="s">
        <v>16</v>
      </c>
      <c r="C10" s="4">
        <v>225</v>
      </c>
      <c r="D10" s="4">
        <v>180</v>
      </c>
      <c r="E10" s="4">
        <f t="shared" si="0"/>
        <v>405</v>
      </c>
      <c r="F10" s="4"/>
      <c r="G10" s="4"/>
      <c r="H10" s="4" t="str">
        <f t="shared" si="1"/>
        <v>MALE</v>
      </c>
    </row>
    <row r="11" spans="1:12" x14ac:dyDescent="0.3">
      <c r="A11" s="4">
        <v>9</v>
      </c>
      <c r="B11" s="4" t="s">
        <v>17</v>
      </c>
      <c r="C11" s="4">
        <v>650</v>
      </c>
      <c r="D11" s="4">
        <v>600</v>
      </c>
      <c r="E11" s="4">
        <f t="shared" si="0"/>
        <v>1250</v>
      </c>
      <c r="F11" s="4"/>
      <c r="G11" s="4"/>
      <c r="H11" s="4" t="str">
        <f t="shared" si="1"/>
        <v>MALE</v>
      </c>
    </row>
    <row r="12" spans="1:12" x14ac:dyDescent="0.3">
      <c r="A12" s="4">
        <v>10</v>
      </c>
      <c r="B12" s="4" t="s">
        <v>18</v>
      </c>
      <c r="C12" s="4">
        <v>400</v>
      </c>
      <c r="D12" s="4">
        <v>350</v>
      </c>
      <c r="E12" s="4">
        <f t="shared" si="0"/>
        <v>750</v>
      </c>
      <c r="F12" s="4"/>
      <c r="G12" s="4"/>
      <c r="H12" s="4" t="str">
        <f t="shared" si="1"/>
        <v>MALE</v>
      </c>
    </row>
    <row r="13" spans="1:12" x14ac:dyDescent="0.3">
      <c r="A13" s="4"/>
      <c r="B13" s="4" t="s">
        <v>19</v>
      </c>
      <c r="C13" s="4">
        <f>SUM(MalePop)</f>
        <v>5125</v>
      </c>
      <c r="D13" s="4">
        <f>SUM(FemalePop)</f>
        <v>4230</v>
      </c>
      <c r="E13" s="4">
        <f>SUM(StateTotalPop)</f>
        <v>9355</v>
      </c>
      <c r="F13" s="4"/>
      <c r="G13" s="4"/>
      <c r="H13" s="4"/>
    </row>
    <row r="17" spans="2:7" x14ac:dyDescent="0.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</row>
    <row r="18" spans="2:7" x14ac:dyDescent="0.3">
      <c r="B18">
        <v>2</v>
      </c>
      <c r="C18">
        <f>$B18*C$17</f>
        <v>4</v>
      </c>
      <c r="D18">
        <f t="shared" ref="D18:G19" si="2">$B18*D$17</f>
        <v>6</v>
      </c>
      <c r="E18">
        <f t="shared" si="2"/>
        <v>8</v>
      </c>
      <c r="F18">
        <f t="shared" si="2"/>
        <v>10</v>
      </c>
      <c r="G18">
        <f t="shared" si="2"/>
        <v>12</v>
      </c>
    </row>
    <row r="19" spans="2:7" x14ac:dyDescent="0.3">
      <c r="B19">
        <v>3</v>
      </c>
      <c r="C19">
        <f t="shared" ref="C19:C22" si="3">$B19*C$17</f>
        <v>6</v>
      </c>
      <c r="D19">
        <f t="shared" si="2"/>
        <v>9</v>
      </c>
      <c r="E19">
        <f t="shared" si="2"/>
        <v>12</v>
      </c>
      <c r="F19">
        <f t="shared" si="2"/>
        <v>15</v>
      </c>
      <c r="G19">
        <f t="shared" si="2"/>
        <v>18</v>
      </c>
    </row>
    <row r="20" spans="2:7" x14ac:dyDescent="0.3">
      <c r="B20">
        <v>4</v>
      </c>
      <c r="C20">
        <f t="shared" si="3"/>
        <v>8</v>
      </c>
      <c r="D20">
        <f t="shared" ref="C20:G22" si="4">$B20*D$17</f>
        <v>12</v>
      </c>
      <c r="E20">
        <f t="shared" si="4"/>
        <v>16</v>
      </c>
      <c r="F20">
        <f t="shared" si="4"/>
        <v>20</v>
      </c>
      <c r="G20">
        <f t="shared" si="4"/>
        <v>24</v>
      </c>
    </row>
    <row r="21" spans="2:7" x14ac:dyDescent="0.3">
      <c r="B21">
        <v>5</v>
      </c>
      <c r="C21">
        <f t="shared" si="3"/>
        <v>10</v>
      </c>
      <c r="D21">
        <f t="shared" si="4"/>
        <v>15</v>
      </c>
      <c r="E21">
        <f t="shared" si="4"/>
        <v>20</v>
      </c>
      <c r="F21">
        <f t="shared" si="4"/>
        <v>25</v>
      </c>
      <c r="G21">
        <f t="shared" si="4"/>
        <v>30</v>
      </c>
    </row>
    <row r="22" spans="2:7" x14ac:dyDescent="0.3">
      <c r="B22">
        <v>6</v>
      </c>
      <c r="C22">
        <f t="shared" si="3"/>
        <v>12</v>
      </c>
      <c r="D22">
        <f t="shared" si="4"/>
        <v>18</v>
      </c>
      <c r="E22">
        <f t="shared" si="4"/>
        <v>24</v>
      </c>
      <c r="F22">
        <f t="shared" si="4"/>
        <v>30</v>
      </c>
      <c r="G22">
        <f t="shared" si="4"/>
        <v>36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FemalePop</vt:lpstr>
      <vt:lpstr>MalePop</vt:lpstr>
      <vt:lpstr>StateTotalPop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DS</dc:creator>
  <cp:lastModifiedBy>Vidya DS</cp:lastModifiedBy>
  <dcterms:created xsi:type="dcterms:W3CDTF">2025-06-11T03:55:47Z</dcterms:created>
  <dcterms:modified xsi:type="dcterms:W3CDTF">2025-06-11T05:33:01Z</dcterms:modified>
</cp:coreProperties>
</file>