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" sheetId="1" r:id="rId4"/>
    <sheet state="visible" name="2way Lookup " sheetId="2" r:id="rId5"/>
    <sheet state="visible" name="Index Match" sheetId="3" r:id="rId6"/>
    <sheet state="hidden" name="2way Lookup" sheetId="4" r:id="rId7"/>
  </sheets>
  <externalReferences>
    <externalReference r:id="rId8"/>
  </externalReferences>
  <definedNames>
    <definedName localSheetId="1" name="N">#REF!</definedName>
    <definedName localSheetId="3" name="P">#REF!</definedName>
    <definedName name="P">#REF!</definedName>
    <definedName name="I">#REF!</definedName>
    <definedName localSheetId="1" name="P">#REF!</definedName>
    <definedName localSheetId="1" name="I">#REF!</definedName>
    <definedName name="N">#REF!</definedName>
    <definedName localSheetId="3" name="N">#REF!</definedName>
    <definedName localSheetId="3" name="I">#REF!</definedName>
  </definedNames>
  <calcPr/>
  <extLst>
    <ext uri="GoogleSheetsCustomDataVersion2">
      <go:sheetsCustomData xmlns:go="http://customooxmlschemas.google.com/" r:id="rId9" roundtripDataChecksum="pnV5YjVUYSApcypZdYqodg4vyFtHAktMVBWccSitNTY="/>
    </ext>
  </extLst>
</workbook>
</file>

<file path=xl/sharedStrings.xml><?xml version="1.0" encoding="utf-8"?>
<sst xmlns="http://schemas.openxmlformats.org/spreadsheetml/2006/main" count="87" uniqueCount="36">
  <si>
    <r>
      <rPr>
        <rFont val="Arial"/>
        <b/>
        <color rgb="FF222222"/>
        <sz val="12.0"/>
      </rPr>
      <t>INDEX</t>
    </r>
    <r>
      <rPr>
        <rFont val="Arial"/>
        <color rgb="FF222222"/>
        <sz val="12.0"/>
      </rPr>
      <t xml:space="preserve"> returns the value of a cell in a table based on the column and row number. </t>
    </r>
  </si>
  <si>
    <r>
      <rPr>
        <rFont val="Arial"/>
        <b/>
        <color theme="1"/>
        <sz val="12.0"/>
      </rPr>
      <t>MATCH</t>
    </r>
    <r>
      <rPr>
        <rFont val="Arial"/>
        <color theme="1"/>
        <sz val="12.0"/>
      </rPr>
      <t xml:space="preserve"> returns the position of a cell in a row or column.</t>
    </r>
  </si>
  <si>
    <t>Combined, the two formulas can look up and return the value of a cell in a table based on vertical and horizontal criteria.</t>
  </si>
  <si>
    <t>Zone</t>
  </si>
  <si>
    <t>North</t>
  </si>
  <si>
    <t>East</t>
  </si>
  <si>
    <t>West</t>
  </si>
  <si>
    <t>South</t>
  </si>
  <si>
    <t>Year</t>
  </si>
  <si>
    <t>Sale</t>
  </si>
  <si>
    <t>Create a dropdownlist for selection of Zone</t>
  </si>
  <si>
    <t>Create another drop down list Year</t>
  </si>
  <si>
    <t>Calculate Sale for the given conditions using Index,match</t>
  </si>
  <si>
    <t>Calculate Sale for the given conditions using vlookup, match</t>
  </si>
  <si>
    <t>Month/Reg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</si>
  <si>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</si>
  <si>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</si>
  <si>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</si>
  <si>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</si>
  <si>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</si>
  <si>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</si>
  <si>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</si>
  <si>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</si>
  <si>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</si>
  <si>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</si>
  <si>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</si>
  <si>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</si>
  <si>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</si>
  <si>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When the column number changes, Vlookup cannot be used because Vlookup requires a fixed column no….in this case use Vlookup Match OR Index Match</t>
  </si>
  <si>
    <t>Region</t>
  </si>
  <si>
    <t>Sales</t>
  </si>
  <si>
    <t>Enter the month in C10</t>
  </si>
  <si>
    <t>Enter The region in C11</t>
  </si>
  <si>
    <t>Using Indext Match function find the value in C13</t>
  </si>
  <si>
    <t>VLookUp + Match</t>
  </si>
  <si>
    <t>Using ONLY Hlookup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</si>
</sst>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\-??_-;_-@"/>
  </numFmts>
  <fonts count="8">
    <font>
      <sz val="11.0"/>
      <color theme="1"/>
      <name val="Calibri"/>
      <scheme val="minor"/>
    </font>
    <font>
      <sz val="12.0"/>
      <color rgb="FF222222"/>
      <name val="Arial"/>
    </font>
    <font>
      <sz val="12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C00000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0" fillId="0" fontId="4" numFmtId="0" xfId="0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6" numFmtId="164" xfId="0" applyBorder="1" applyFont="1" applyNumberFormat="1"/>
    <xf borderId="2" fillId="0" fontId="4" numFmtId="0" xfId="0" applyAlignment="1" applyBorder="1" applyFont="1">
      <alignment horizontal="center" shrinkToFit="0" wrapText="1"/>
    </xf>
    <xf borderId="3" fillId="0" fontId="7" numFmtId="0" xfId="0" applyBorder="1" applyFont="1"/>
    <xf borderId="4" fillId="0" fontId="7" numFmtId="0" xfId="0" applyBorder="1" applyFont="1"/>
    <xf borderId="1" fillId="0" fontId="5" numFmtId="164" xfId="0" applyBorder="1" applyFont="1" applyNumberForma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1" fillId="0" fontId="5" numFmtId="1" xfId="0" applyBorder="1" applyFont="1" applyNumberFormat="1"/>
    <xf borderId="0" fillId="0" fontId="4" numFmtId="0" xfId="0" applyAlignment="1" applyFont="1">
      <alignment shrinkToFit="0" wrapText="1"/>
    </xf>
    <xf borderId="0" fillId="0" fontId="3" numFmtId="0" xfId="0" applyFont="1"/>
    <xf borderId="0" fillId="0" fontId="5" numFmtId="164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Sakina/Documents/Excel/Excel%20Training%20with%20Ramesh%20sir/Excel%20Training%20Notes/Adv%20Excel-1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Validation"/>
      <sheetName val="Adv.Data Validation"/>
      <sheetName val="Data Validation CTD"/>
      <sheetName val="Conditionall Formatting"/>
      <sheetName val="Adv.Conditional Formatting"/>
      <sheetName val="Paste"/>
      <sheetName val="Name"/>
      <sheetName val="Lookup"/>
      <sheetName val="2way Lookup"/>
      <sheetName val="Vlookup Repeat Values"/>
      <sheetName val="VLookup Data"/>
      <sheetName val="VLookup using array "/>
      <sheetName val="IF Functions"/>
      <sheetName val="Vlookup with Instance"/>
      <sheetName val="Index Match"/>
      <sheetName val="Match &amp; Index CTD"/>
      <sheetName val="DB Functions"/>
      <sheetName val="Subtotal"/>
      <sheetName val="hlookup"/>
      <sheetName val="vlookup2"/>
      <sheetName val="vlookup3"/>
      <sheetName val="Index Repeat Values"/>
      <sheetName val="Array frunction"/>
      <sheetName val="Array 1"/>
      <sheetName val="Array 2"/>
      <sheetName val="Array 3"/>
      <sheetName val="Array 4"/>
      <sheetName val="Choose&amp;Indirect"/>
      <sheetName val="Sort &amp; Fil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/>
    </row>
    <row r="3" ht="14.2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4.25" customHeight="1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7" width="8.86"/>
    <col customWidth="1" min="8" max="26" width="8.71"/>
  </cols>
  <sheetData>
    <row r="1" ht="14.25" customHeight="1">
      <c r="A1" s="3" t="s">
        <v>3</v>
      </c>
      <c r="B1" s="3">
        <v>2010.0</v>
      </c>
      <c r="C1" s="3">
        <v>2011.0</v>
      </c>
      <c r="D1" s="3">
        <v>2012.0</v>
      </c>
      <c r="E1" s="3">
        <v>2013.0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3" t="s">
        <v>4</v>
      </c>
      <c r="B2" s="5">
        <v>250.0</v>
      </c>
      <c r="C2" s="5">
        <v>260.0</v>
      </c>
      <c r="D2" s="5">
        <v>310.0</v>
      </c>
      <c r="E2" s="5">
        <v>300.0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3" t="s">
        <v>5</v>
      </c>
      <c r="B3" s="5">
        <v>230.0</v>
      </c>
      <c r="C3" s="5">
        <v>270.0</v>
      </c>
      <c r="D3" s="5">
        <v>230.0</v>
      </c>
      <c r="E3" s="5">
        <v>340.0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3" t="s">
        <v>6</v>
      </c>
      <c r="B4" s="5">
        <v>220.0</v>
      </c>
      <c r="C4" s="5">
        <v>240.0</v>
      </c>
      <c r="D4" s="5">
        <v>270.0</v>
      </c>
      <c r="E4" s="5">
        <v>350.0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3" t="s">
        <v>7</v>
      </c>
      <c r="B5" s="5">
        <v>210.0</v>
      </c>
      <c r="C5" s="5">
        <v>300.0</v>
      </c>
      <c r="D5" s="5">
        <v>290.0</v>
      </c>
      <c r="E5" s="5">
        <v>320.0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4"/>
      <c r="C7" s="4"/>
      <c r="D7" s="4"/>
      <c r="E7" s="4"/>
      <c r="F7" s="4"/>
      <c r="G7" s="4">
        <f t="array" ref="G7">index(A1:E5,F10,G10)</f>
        <v>240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3" t="s">
        <v>3</v>
      </c>
      <c r="B9" s="3" t="s">
        <v>8</v>
      </c>
      <c r="C9" s="3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6" t="s">
        <v>6</v>
      </c>
      <c r="B10" s="5">
        <v>2011.0</v>
      </c>
      <c r="C10" s="7">
        <f t="array" ref="C10">INDEX(A1:E5,MATCH(A10,A1:A5,0),MATCH(B10,A1:E1,0))</f>
        <v>240</v>
      </c>
      <c r="D10" s="4"/>
      <c r="E10" s="4">
        <f t="array" ref="E10">INDEX(A1:E5, MATCH(A10,A1:A5,0), MATCH(B10,A1:E1,0))</f>
        <v>240</v>
      </c>
      <c r="F10" s="4">
        <f>MATCH(A10,A1:A5,0)</f>
        <v>4</v>
      </c>
      <c r="G10" s="4">
        <f>MATCH(B10,A1:E1,0)</f>
        <v>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4">
        <v>1.0</v>
      </c>
      <c r="D12" s="4" t="s">
        <v>10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>
        <v>2.0</v>
      </c>
      <c r="D13" s="4" t="s">
        <v>11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>
        <v>3.0</v>
      </c>
      <c r="D14" s="4" t="s">
        <v>12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" t="s">
        <v>3</v>
      </c>
      <c r="B17" s="3" t="s">
        <v>8</v>
      </c>
      <c r="C17" s="3" t="s">
        <v>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7</v>
      </c>
      <c r="B18" s="5">
        <v>2011.0</v>
      </c>
      <c r="C18" s="7">
        <f>VLOOKUP(A18,A1:E5,MATCH(B18,A1:E1,0),0)</f>
        <v>300</v>
      </c>
      <c r="D18" s="4"/>
      <c r="E18" s="4">
        <f>VLOOKUP(A18,A1:E5,MATCH(B18,A1:E1,0),0)</f>
        <v>300</v>
      </c>
      <c r="F18" s="4">
        <f>MATCH(B18,A1:E1,0)</f>
        <v>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>
        <v>1.0</v>
      </c>
      <c r="D20" s="4" t="s">
        <v>10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>
        <v>2.0</v>
      </c>
      <c r="D21" s="4" t="s">
        <v>11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>
        <v>3.0</v>
      </c>
      <c r="D22" s="4" t="s">
        <v>13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ErrorMessage="1" sqref="A10 A18">
      <formula1>$A$2:$A$5</formula1>
    </dataValidation>
    <dataValidation type="list" allowBlank="1" showErrorMessage="1" sqref="B10 B18">
      <formula1>$B$1:$E$1</formula1>
    </dataValidation>
  </dataValidations>
  <printOptions/>
  <pageMargins bottom="0.75" footer="0.0" header="0.0" left="0.7" right="0.7" top="0.75"/>
  <pageSetup scale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4.43" defaultRowHeight="15.0"/>
  <cols>
    <col customWidth="1" min="1" max="1" width="11.14"/>
    <col customWidth="1" min="2" max="2" width="13.14"/>
    <col customWidth="1" min="3" max="3" width="10.43"/>
    <col customWidth="1" min="4" max="4" width="11.57"/>
    <col customWidth="1" min="5" max="5" width="11.71"/>
    <col customWidth="1" min="6" max="6" width="13.43"/>
    <col customWidth="1" min="7" max="7" width="12.0"/>
    <col customWidth="1" min="8" max="8" width="13.57"/>
    <col customWidth="1" min="9" max="9" width="15.29"/>
    <col customWidth="1" min="10" max="10" width="14.0"/>
    <col customWidth="1" min="11" max="11" width="12.57"/>
    <col customWidth="1" min="12" max="12" width="11.57"/>
    <col customWidth="1" min="13" max="13" width="12.0"/>
    <col customWidth="1" min="14" max="14" width="13.43"/>
    <col customWidth="1" min="15" max="26" width="9.14"/>
  </cols>
  <sheetData>
    <row r="1" ht="14.2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4</v>
      </c>
      <c r="B3" s="8">
        <v>1200.0</v>
      </c>
      <c r="C3" s="8">
        <v>2300.0</v>
      </c>
      <c r="D3" s="8">
        <v>3500.0</v>
      </c>
      <c r="E3" s="8">
        <v>3400.0</v>
      </c>
      <c r="F3" s="8">
        <v>2100.0</v>
      </c>
      <c r="G3" s="8">
        <v>5400.0</v>
      </c>
      <c r="H3" s="8">
        <v>6700.0</v>
      </c>
      <c r="I3" s="8">
        <v>3400.0</v>
      </c>
      <c r="J3" s="8">
        <v>2300.0</v>
      </c>
      <c r="K3" s="8">
        <v>3456.0</v>
      </c>
      <c r="L3" s="8">
        <v>4567.0</v>
      </c>
      <c r="M3" s="8">
        <v>6534.0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5</v>
      </c>
      <c r="B4" s="8">
        <v>2345.0</v>
      </c>
      <c r="C4" s="8">
        <v>3456.0</v>
      </c>
      <c r="D4" s="8">
        <v>5678.0</v>
      </c>
      <c r="E4" s="8">
        <v>3456.0</v>
      </c>
      <c r="F4" s="8">
        <v>5678.0</v>
      </c>
      <c r="G4" s="8">
        <v>5678.0</v>
      </c>
      <c r="H4" s="8">
        <v>4563.0</v>
      </c>
      <c r="I4" s="8">
        <v>1234.0</v>
      </c>
      <c r="J4" s="8">
        <v>2356.0</v>
      </c>
      <c r="K4" s="8">
        <v>2345.0</v>
      </c>
      <c r="L4" s="8">
        <v>4000.0</v>
      </c>
      <c r="M4" s="8">
        <v>3400.0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6</v>
      </c>
      <c r="B5" s="8">
        <v>34456.0</v>
      </c>
      <c r="C5" s="8">
        <v>45656.0</v>
      </c>
      <c r="D5" s="8">
        <v>4567.0</v>
      </c>
      <c r="E5" s="8">
        <v>4567.0</v>
      </c>
      <c r="F5" s="8">
        <v>7654.0</v>
      </c>
      <c r="G5" s="8">
        <v>6789.0</v>
      </c>
      <c r="H5" s="8">
        <v>4567.0</v>
      </c>
      <c r="I5" s="8">
        <v>2312.0</v>
      </c>
      <c r="J5" s="8">
        <v>6734.0</v>
      </c>
      <c r="K5" s="8">
        <v>5634.0</v>
      </c>
      <c r="L5" s="8">
        <v>3000.0</v>
      </c>
      <c r="M5" s="8">
        <v>3420.0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7</v>
      </c>
      <c r="B6" s="8">
        <v>3245.0</v>
      </c>
      <c r="C6" s="8">
        <v>4321.0</v>
      </c>
      <c r="D6" s="8">
        <v>5678.0</v>
      </c>
      <c r="E6" s="8">
        <v>2345.0</v>
      </c>
      <c r="F6" s="8">
        <v>3456.0</v>
      </c>
      <c r="G6" s="8">
        <v>5674.0</v>
      </c>
      <c r="H6" s="8">
        <v>3456.0</v>
      </c>
      <c r="I6" s="8">
        <v>1243.0</v>
      </c>
      <c r="J6" s="8">
        <v>2356.0</v>
      </c>
      <c r="K6" s="8">
        <v>2000.0</v>
      </c>
      <c r="L6" s="8">
        <v>3450.0</v>
      </c>
      <c r="M6" s="8">
        <v>2500.0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3.25" customHeight="1">
      <c r="A9" s="3" t="s">
        <v>27</v>
      </c>
      <c r="B9" s="5" t="s">
        <v>16</v>
      </c>
      <c r="H9" s="9" t="s">
        <v>28</v>
      </c>
      <c r="I9" s="10"/>
      <c r="J9" s="10"/>
      <c r="K9" s="1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.0" customHeight="1">
      <c r="A10" s="3" t="s">
        <v>29</v>
      </c>
      <c r="B10" s="5" t="s">
        <v>6</v>
      </c>
      <c r="F10" s="12">
        <f>HLOOKUP(B9,A2:M6,MATCH(B10,A2:A6,0),0)</f>
        <v>45656</v>
      </c>
      <c r="G10" s="4"/>
      <c r="H10" s="13"/>
      <c r="I10" s="14"/>
      <c r="J10" s="14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F11" s="12">
        <f>VLOOKUP(B10,A2:M6,MATCH(B9,A2:M2,0),0)</f>
        <v>45656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3" t="s">
        <v>30</v>
      </c>
      <c r="B12" s="16">
        <f t="array" ref="B12">INDEX(A2:M6, MATCH(B10,A2:A6,0), MATCH(B9,A2:M2,0))</f>
        <v>45656</v>
      </c>
      <c r="D12" s="5">
        <f> MATCH(B10,A2:A6,0)</f>
        <v>4</v>
      </c>
      <c r="E12" s="5">
        <f>MATCH(B9,A2:M2,0)</f>
        <v>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1.0</v>
      </c>
      <c r="B14" s="4" t="s">
        <v>31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2.0</v>
      </c>
      <c r="B15" s="4" t="s">
        <v>32</v>
      </c>
      <c r="C15" s="4"/>
      <c r="D15" s="4"/>
      <c r="E15" s="4"/>
      <c r="F15" s="4"/>
      <c r="G15" s="4"/>
      <c r="H15" s="4"/>
      <c r="I15" s="1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3.0</v>
      </c>
      <c r="B16" s="4" t="s">
        <v>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 t="s">
        <v>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8" t="s">
        <v>30</v>
      </c>
      <c r="B20" s="19">
        <f>VLOOKUP(B10,A3:M6, MATCH(B9,A2:M2,0),0)</f>
        <v>45656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3" t="s">
        <v>22</v>
      </c>
      <c r="J23" s="3" t="s">
        <v>23</v>
      </c>
      <c r="K23" s="3" t="s">
        <v>24</v>
      </c>
      <c r="L23" s="3" t="s">
        <v>25</v>
      </c>
      <c r="M23" s="3" t="s">
        <v>26</v>
      </c>
      <c r="N23" s="3" t="s">
        <v>14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8">
        <v>1200.0</v>
      </c>
      <c r="C24" s="8">
        <v>2300.0</v>
      </c>
      <c r="D24" s="8">
        <v>3500.0</v>
      </c>
      <c r="E24" s="8">
        <v>3400.0</v>
      </c>
      <c r="F24" s="8">
        <v>2100.0</v>
      </c>
      <c r="G24" s="8">
        <v>5400.0</v>
      </c>
      <c r="H24" s="8">
        <v>6700.0</v>
      </c>
      <c r="I24" s="8">
        <v>3400.0</v>
      </c>
      <c r="J24" s="8">
        <v>2300.0</v>
      </c>
      <c r="K24" s="8">
        <v>3456.0</v>
      </c>
      <c r="L24" s="8">
        <v>4567.0</v>
      </c>
      <c r="M24" s="8">
        <v>6534.0</v>
      </c>
      <c r="N24" s="5" t="s">
        <v>4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8">
        <v>2345.0</v>
      </c>
      <c r="C25" s="8">
        <v>3456.0</v>
      </c>
      <c r="D25" s="8">
        <v>5678.0</v>
      </c>
      <c r="E25" s="8">
        <v>3456.0</v>
      </c>
      <c r="F25" s="8">
        <v>5678.0</v>
      </c>
      <c r="G25" s="8">
        <v>5678.0</v>
      </c>
      <c r="H25" s="8">
        <v>4563.0</v>
      </c>
      <c r="I25" s="8">
        <v>1234.0</v>
      </c>
      <c r="J25" s="8">
        <v>2356.0</v>
      </c>
      <c r="K25" s="8">
        <v>2345.0</v>
      </c>
      <c r="L25" s="8">
        <v>4000.0</v>
      </c>
      <c r="M25" s="8">
        <v>3400.0</v>
      </c>
      <c r="N25" s="5" t="s">
        <v>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8">
        <v>34456.0</v>
      </c>
      <c r="C26" s="8">
        <v>45656.0</v>
      </c>
      <c r="D26" s="8">
        <v>4567.0</v>
      </c>
      <c r="E26" s="8">
        <v>4567.0</v>
      </c>
      <c r="F26" s="8">
        <v>7654.0</v>
      </c>
      <c r="G26" s="8">
        <v>6789.0</v>
      </c>
      <c r="H26" s="8">
        <v>4567.0</v>
      </c>
      <c r="I26" s="8">
        <v>2312.0</v>
      </c>
      <c r="J26" s="8">
        <v>6734.0</v>
      </c>
      <c r="K26" s="8">
        <v>5634.0</v>
      </c>
      <c r="L26" s="8">
        <v>3000.0</v>
      </c>
      <c r="M26" s="8">
        <v>3420.0</v>
      </c>
      <c r="N26" s="5" t="s">
        <v>6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8">
        <v>3245.0</v>
      </c>
      <c r="C27" s="8">
        <v>4321.0</v>
      </c>
      <c r="D27" s="8">
        <v>5678.0</v>
      </c>
      <c r="E27" s="8">
        <v>2345.0</v>
      </c>
      <c r="F27" s="8">
        <v>3456.0</v>
      </c>
      <c r="G27" s="8">
        <v>5674.0</v>
      </c>
      <c r="H27" s="8">
        <v>3456.0</v>
      </c>
      <c r="I27" s="8">
        <v>1243.0</v>
      </c>
      <c r="J27" s="8">
        <v>2356.0</v>
      </c>
      <c r="K27" s="8">
        <v>2000.0</v>
      </c>
      <c r="L27" s="8">
        <v>3450.0</v>
      </c>
      <c r="M27" s="8">
        <v>2500.0</v>
      </c>
      <c r="N27" s="5" t="s">
        <v>7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20">
        <f>HLOOKUP("Sep", B23:N27, 3,0)</f>
        <v>2356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H9:K10"/>
  </mergeCells>
  <dataValidations>
    <dataValidation type="list" allowBlank="1" showErrorMessage="1" sqref="B9">
      <formula1>$B$2:$M$2</formula1>
    </dataValidation>
    <dataValidation type="list" allowBlank="1" showErrorMessage="1" sqref="B10">
      <formula1>$A$3:$A$6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3" t="s">
        <v>3</v>
      </c>
      <c r="B1" s="3">
        <v>2010.0</v>
      </c>
      <c r="C1" s="3">
        <v>2011.0</v>
      </c>
      <c r="D1" s="3">
        <v>2012.0</v>
      </c>
      <c r="E1" s="3">
        <v>2013.0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3" t="s">
        <v>4</v>
      </c>
      <c r="B2" s="5">
        <v>250.0</v>
      </c>
      <c r="C2" s="5">
        <v>260.0</v>
      </c>
      <c r="D2" s="5">
        <v>310.0</v>
      </c>
      <c r="E2" s="5">
        <v>300.0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3" t="s">
        <v>5</v>
      </c>
      <c r="B3" s="5">
        <v>230.0</v>
      </c>
      <c r="C3" s="5">
        <v>270.0</v>
      </c>
      <c r="D3" s="5">
        <v>230.0</v>
      </c>
      <c r="E3" s="5">
        <v>340.0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3" t="s">
        <v>6</v>
      </c>
      <c r="B4" s="5">
        <v>220.0</v>
      </c>
      <c r="C4" s="5">
        <v>240.0</v>
      </c>
      <c r="D4" s="5">
        <v>270.0</v>
      </c>
      <c r="E4" s="5">
        <v>350.0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3" t="s">
        <v>7</v>
      </c>
      <c r="B5" s="5">
        <v>210.0</v>
      </c>
      <c r="C5" s="5">
        <v>300.0</v>
      </c>
      <c r="D5" s="5">
        <v>290.0</v>
      </c>
      <c r="E5" s="5">
        <v>320.0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3" t="s">
        <v>3</v>
      </c>
      <c r="B9" s="3" t="s">
        <v>8</v>
      </c>
      <c r="C9" s="3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6</v>
      </c>
      <c r="B10" s="5">
        <v>2011.0</v>
      </c>
      <c r="C10" s="7">
        <f t="array" ref="C10">INDEX(A1:E5,MATCH(A10,A1:A5,0),MATCH(B10,A1:E1,0))</f>
        <v>240</v>
      </c>
      <c r="D10" s="4"/>
      <c r="E10" s="4">
        <f t="array" ref="E10">INDEX(A1:E5, MATCH(A10,A1:A5,0), MATCH(B10,A1:E1,0))</f>
        <v>240</v>
      </c>
      <c r="F10" s="4">
        <f>MATCH(A10,A1:A5,0)</f>
        <v>4</v>
      </c>
      <c r="G10" s="4">
        <f>MATCH(B10,A1:E1,0)</f>
        <v>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4">
        <v>1.0</v>
      </c>
      <c r="D12" s="4" t="s">
        <v>10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4">
        <v>2.0</v>
      </c>
      <c r="D13" s="4" t="s">
        <v>11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4">
        <v>3.0</v>
      </c>
      <c r="D14" s="4" t="s">
        <v>12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" t="s">
        <v>3</v>
      </c>
      <c r="B17" s="3" t="s">
        <v>8</v>
      </c>
      <c r="C17" s="3" t="s">
        <v>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7</v>
      </c>
      <c r="B18" s="5">
        <v>2011.0</v>
      </c>
      <c r="C18" s="7">
        <f>VLOOKUP(A18,A1:E5,MATCH(B18,A1:E1,0),0)</f>
        <v>300</v>
      </c>
      <c r="D18" s="4"/>
      <c r="E18" s="4">
        <f>VLOOKUP(A18,A1:E5,MATCH(B18,A1:E1,0),0)</f>
        <v>300</v>
      </c>
      <c r="F18" s="4">
        <f>MATCH(B18,A1:E1,0)</f>
        <v>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>
        <v>1.0</v>
      </c>
      <c r="D20" s="4" t="s">
        <v>10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>
        <v>2.0</v>
      </c>
      <c r="D21" s="4" t="s">
        <v>11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>
        <v>3.0</v>
      </c>
      <c r="D22" s="4" t="s">
        <v>13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list" allowBlank="1" showErrorMessage="1" sqref="A10 A18">
      <formula1>$A$2:$A$5</formula1>
    </dataValidation>
    <dataValidation type="list" allowBlank="1" showErrorMessage="1" sqref="B10 B18">
      <formula1>$B$1:$E$1</formula1>
    </dataValidation>
  </dataValidations>
  <printOptions/>
  <pageMargins bottom="0.75" footer="0.0" header="0.0" left="0.7" right="0.7" top="0.75"/>
  <pageSetup scale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2019-08-12T12:53:57Z</dcterms:created>
  <dc:creator>Admin</dc:creator>
</cp:coreProperties>
</file>