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Aditya\ITVedant\"/>
    </mc:Choice>
  </mc:AlternateContent>
  <xr:revisionPtr revIDLastSave="0" documentId="13_ncr:1_{578F0DE4-28AD-4ADA-93A7-1F5DCCA23556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EEwjCpWlkMzU0EvrxsZppVcAG1U8q4x3DL/HcuRrXUM=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I1" i="1"/>
  <c r="F22" i="1" s="1"/>
  <c r="F6" i="1" l="1"/>
  <c r="F20" i="1"/>
  <c r="F9" i="1"/>
  <c r="F10" i="1"/>
  <c r="F23" i="1"/>
  <c r="F12" i="1"/>
  <c r="F24" i="1"/>
  <c r="F13" i="1"/>
  <c r="F14" i="1"/>
  <c r="F18" i="1"/>
  <c r="F8" i="1"/>
  <c r="F21" i="1"/>
  <c r="F11" i="1"/>
  <c r="F15" i="1"/>
  <c r="F16" i="1"/>
  <c r="F5" i="1"/>
  <c r="F17" i="1"/>
  <c r="F7" i="1"/>
  <c r="F19" i="1"/>
  <c r="F4" i="1"/>
</calcChain>
</file>

<file path=xl/sharedStrings.xml><?xml version="1.0" encoding="utf-8"?>
<sst xmlns="http://schemas.openxmlformats.org/spreadsheetml/2006/main" count="95" uniqueCount="79">
  <si>
    <t>Today's Date:</t>
  </si>
  <si>
    <t>Full Name</t>
  </si>
  <si>
    <t>Last</t>
  </si>
  <si>
    <t>First</t>
  </si>
  <si>
    <t>Date of Hire</t>
  </si>
  <si>
    <t>Department</t>
  </si>
  <si>
    <t>Years of Service</t>
  </si>
  <si>
    <t>Office Location</t>
  </si>
  <si>
    <t>Extension</t>
  </si>
  <si>
    <t>Building</t>
  </si>
  <si>
    <t>EmailID</t>
  </si>
  <si>
    <t>DECKER</t>
  </si>
  <si>
    <t>ERICA</t>
  </si>
  <si>
    <t>Tech. Support</t>
  </si>
  <si>
    <t>Lab-02 2099</t>
  </si>
  <si>
    <t>BARRY</t>
  </si>
  <si>
    <t>ANGELA</t>
  </si>
  <si>
    <t>Engineering</t>
  </si>
  <si>
    <t>Central-02 2770</t>
  </si>
  <si>
    <t>COLE</t>
  </si>
  <si>
    <t>DANIEL</t>
  </si>
  <si>
    <t>Development</t>
  </si>
  <si>
    <t>Central-08 2544</t>
  </si>
  <si>
    <t>CHAFFEE</t>
  </si>
  <si>
    <t>ADAM</t>
  </si>
  <si>
    <t>Facilities</t>
  </si>
  <si>
    <t>HQ-06 2110</t>
  </si>
  <si>
    <t>DONNELL</t>
  </si>
  <si>
    <t>SUSAN</t>
  </si>
  <si>
    <t>Accounting</t>
  </si>
  <si>
    <t>HQ-04 2066</t>
  </si>
  <si>
    <t>FERN</t>
  </si>
  <si>
    <t>ELIZABETH</t>
  </si>
  <si>
    <t>Human Resources</t>
  </si>
  <si>
    <t>HQ-08 2511</t>
  </si>
  <si>
    <t>ELLIS</t>
  </si>
  <si>
    <t>JANET</t>
  </si>
  <si>
    <t>HQ-09 2665</t>
  </si>
  <si>
    <t>CHUNG</t>
  </si>
  <si>
    <t>BOB</t>
  </si>
  <si>
    <t>HQ-03 2667</t>
  </si>
  <si>
    <t>FLANDERS</t>
  </si>
  <si>
    <t>SABRINA</t>
  </si>
  <si>
    <t>Central-12 2967</t>
  </si>
  <si>
    <t>CLARK</t>
  </si>
  <si>
    <t>JOHN</t>
  </si>
  <si>
    <t>HQ-10 2700</t>
  </si>
  <si>
    <t>BOLLER</t>
  </si>
  <si>
    <t>MARY</t>
  </si>
  <si>
    <t>HQ-11 2678</t>
  </si>
  <si>
    <t>CAROL</t>
  </si>
  <si>
    <t>Executive</t>
  </si>
  <si>
    <t>HQ-01 2089</t>
  </si>
  <si>
    <t>ANNA</t>
  </si>
  <si>
    <t>Central-07 2547</t>
  </si>
  <si>
    <t>CLARKE</t>
  </si>
  <si>
    <t>JOE</t>
  </si>
  <si>
    <t>Customer Service</t>
  </si>
  <si>
    <t>HQ-02 2109</t>
  </si>
  <si>
    <t>COMUNTZIS</t>
  </si>
  <si>
    <t>MARK</t>
  </si>
  <si>
    <t>Central-01 2046</t>
  </si>
  <si>
    <t>FILOSA</t>
  </si>
  <si>
    <t>ALEXANDRA</t>
  </si>
  <si>
    <t>Central-11 2046</t>
  </si>
  <si>
    <t>FERRIS</t>
  </si>
  <si>
    <t>JIM</t>
  </si>
  <si>
    <t>HQ-05 2688</t>
  </si>
  <si>
    <t>CHU</t>
  </si>
  <si>
    <t>LAURIE</t>
  </si>
  <si>
    <t>Central-05 2546</t>
  </si>
  <si>
    <t>CHASE</t>
  </si>
  <si>
    <t>FRED</t>
  </si>
  <si>
    <t>HQ-07 2478</t>
  </si>
  <si>
    <t>BINGA</t>
  </si>
  <si>
    <t>HQ-15 2055</t>
  </si>
  <si>
    <t>DESIATO</t>
  </si>
  <si>
    <t>BARBARA</t>
  </si>
  <si>
    <t>Lab-09 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</si>
</sst>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/>
    <xf numFmtId="14" fontId="1" fillId="0" borderId="0" xfId="0" applyNumberFormat="1" applyFont="1" applyAlignme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9" workbookViewId="0">
      <selection activeCell="K16" sqref="K16"/>
    </sheetView>
  </sheetViews>
  <sheetFormatPr defaultColWidth="14.44140625" defaultRowHeight="15" customHeight="1" x14ac:dyDescent="0.3"/>
  <cols>
    <col min="1" max="1" width="16.5546875" customWidth="1"/>
    <col min="2" max="2" width="11.5546875" customWidth="1"/>
    <col min="3" max="3" width="11.6640625" customWidth="1"/>
    <col min="4" max="4" width="14.5546875" customWidth="1"/>
    <col min="5" max="5" width="16.88671875" customWidth="1"/>
    <col min="6" max="6" width="14.109375" customWidth="1"/>
    <col min="7" max="7" width="15.33203125" customWidth="1"/>
    <col min="8" max="8" width="12.44140625" customWidth="1"/>
    <col min="9" max="9" width="14.6640625" customWidth="1"/>
    <col min="10" max="10" width="31.6640625" bestFit="1" customWidth="1"/>
    <col min="11" max="26" width="8.6640625" customWidth="1"/>
  </cols>
  <sheetData>
    <row r="1" spans="1:10" ht="14.25" customHeight="1" x14ac:dyDescent="0.3">
      <c r="H1" s="1" t="s">
        <v>0</v>
      </c>
      <c r="I1" s="6">
        <f ca="1">TODAY()</f>
        <v>45820</v>
      </c>
    </row>
    <row r="2" spans="1:10" ht="14.25" customHeight="1" x14ac:dyDescent="0.3">
      <c r="H2" s="2"/>
    </row>
    <row r="3" spans="1:10" ht="36.7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ht="14.25" customHeight="1" x14ac:dyDescent="0.3">
      <c r="A4" t="str">
        <f>C4&amp;" "&amp;B4</f>
        <v>ERICA DECKER</v>
      </c>
      <c r="B4" s="1" t="s">
        <v>11</v>
      </c>
      <c r="C4" s="1" t="s">
        <v>12</v>
      </c>
      <c r="D4" s="2">
        <v>36359</v>
      </c>
      <c r="E4" s="4" t="s">
        <v>13</v>
      </c>
      <c r="F4" s="7">
        <f ca="1">DATEDIF(D4,$I$1,"y")</f>
        <v>25</v>
      </c>
      <c r="G4" s="4" t="s">
        <v>14</v>
      </c>
      <c r="H4" t="str">
        <f>RIGHT(G4,4)</f>
        <v>2099</v>
      </c>
      <c r="I4" t="str">
        <f>LEFT(G4,FIND(" ",G4)-1)</f>
        <v>Lab-02</v>
      </c>
      <c r="J4" t="str">
        <f>LOWER(C4)&amp;"_"&amp;LOWER(B4)&amp;"@companyname.com"</f>
        <v>erica_decker@companyname.com</v>
      </c>
    </row>
    <row r="5" spans="1:10" ht="14.25" customHeight="1" x14ac:dyDescent="0.3">
      <c r="A5" t="str">
        <f t="shared" ref="A5:A24" si="0">C5&amp;" "&amp;B5</f>
        <v>ANGELA BARRY</v>
      </c>
      <c r="B5" s="1" t="s">
        <v>15</v>
      </c>
      <c r="C5" s="1" t="s">
        <v>16</v>
      </c>
      <c r="D5" s="2">
        <v>36171</v>
      </c>
      <c r="E5" s="4" t="s">
        <v>17</v>
      </c>
      <c r="F5" s="7">
        <f t="shared" ref="F5:F24" ca="1" si="1">DATEDIF(D5,$I$1,"y")</f>
        <v>26</v>
      </c>
      <c r="G5" s="4" t="s">
        <v>18</v>
      </c>
      <c r="H5" t="str">
        <f t="shared" ref="H5:H24" si="2">RIGHT(G5,4)</f>
        <v>2770</v>
      </c>
      <c r="I5" t="str">
        <f t="shared" ref="I5:I24" si="3">LEFT(G5,FIND(" ",G5)-1)</f>
        <v>Central-02</v>
      </c>
      <c r="J5" t="str">
        <f t="shared" ref="J5:J24" si="4">LOWER(C5)&amp;"_"&amp;LOWER(B5)&amp;"@companyname.com"</f>
        <v>angela_barry@companyname.com</v>
      </c>
    </row>
    <row r="6" spans="1:10" ht="14.25" customHeight="1" x14ac:dyDescent="0.3">
      <c r="A6" t="str">
        <f t="shared" si="0"/>
        <v>DANIEL COLE</v>
      </c>
      <c r="B6" s="1" t="s">
        <v>19</v>
      </c>
      <c r="C6" s="1" t="s">
        <v>20</v>
      </c>
      <c r="D6" s="2">
        <v>36551</v>
      </c>
      <c r="E6" s="4" t="s">
        <v>21</v>
      </c>
      <c r="F6" s="7">
        <f t="shared" ca="1" si="1"/>
        <v>25</v>
      </c>
      <c r="G6" s="4" t="s">
        <v>22</v>
      </c>
      <c r="H6" t="str">
        <f t="shared" si="2"/>
        <v>2544</v>
      </c>
      <c r="I6" t="str">
        <f t="shared" si="3"/>
        <v>Central-08</v>
      </c>
      <c r="J6" t="str">
        <f t="shared" si="4"/>
        <v>daniel_cole@companyname.com</v>
      </c>
    </row>
    <row r="7" spans="1:10" ht="14.25" customHeight="1" x14ac:dyDescent="0.3">
      <c r="A7" t="str">
        <f t="shared" si="0"/>
        <v>ADAM CHAFFEE</v>
      </c>
      <c r="B7" s="1" t="s">
        <v>23</v>
      </c>
      <c r="C7" s="1" t="s">
        <v>24</v>
      </c>
      <c r="D7" s="2">
        <v>36937</v>
      </c>
      <c r="E7" s="4" t="s">
        <v>25</v>
      </c>
      <c r="F7" s="7">
        <f t="shared" ca="1" si="1"/>
        <v>24</v>
      </c>
      <c r="G7" s="4" t="s">
        <v>26</v>
      </c>
      <c r="H7" t="str">
        <f t="shared" si="2"/>
        <v>2110</v>
      </c>
      <c r="I7" t="str">
        <f t="shared" si="3"/>
        <v>HQ-06</v>
      </c>
      <c r="J7" t="str">
        <f t="shared" si="4"/>
        <v>adam_chaffee@companyname.com</v>
      </c>
    </row>
    <row r="8" spans="1:10" ht="14.25" customHeight="1" x14ac:dyDescent="0.3">
      <c r="A8" t="str">
        <f t="shared" si="0"/>
        <v>SUSAN DONNELL</v>
      </c>
      <c r="B8" s="1" t="s">
        <v>27</v>
      </c>
      <c r="C8" s="1" t="s">
        <v>28</v>
      </c>
      <c r="D8" s="2">
        <v>37378</v>
      </c>
      <c r="E8" s="4" t="s">
        <v>29</v>
      </c>
      <c r="F8" s="7">
        <f t="shared" ca="1" si="1"/>
        <v>23</v>
      </c>
      <c r="G8" s="4" t="s">
        <v>30</v>
      </c>
      <c r="H8" t="str">
        <f t="shared" si="2"/>
        <v>2066</v>
      </c>
      <c r="I8" t="str">
        <f t="shared" si="3"/>
        <v>HQ-04</v>
      </c>
      <c r="J8" t="str">
        <f t="shared" si="4"/>
        <v>susan_donnell@companyname.com</v>
      </c>
    </row>
    <row r="9" spans="1:10" ht="14.25" customHeight="1" x14ac:dyDescent="0.3">
      <c r="A9" t="str">
        <f t="shared" si="0"/>
        <v>ELIZABETH FERN</v>
      </c>
      <c r="B9" s="1" t="s">
        <v>31</v>
      </c>
      <c r="C9" s="1" t="s">
        <v>32</v>
      </c>
      <c r="D9" s="2">
        <v>37841</v>
      </c>
      <c r="E9" s="4" t="s">
        <v>33</v>
      </c>
      <c r="F9" s="7">
        <f t="shared" ca="1" si="1"/>
        <v>21</v>
      </c>
      <c r="G9" s="4" t="s">
        <v>34</v>
      </c>
      <c r="H9" t="str">
        <f t="shared" si="2"/>
        <v>2511</v>
      </c>
      <c r="I9" t="str">
        <f t="shared" si="3"/>
        <v>HQ-08</v>
      </c>
      <c r="J9" t="str">
        <f t="shared" si="4"/>
        <v>elizabeth_fern@companyname.com</v>
      </c>
    </row>
    <row r="10" spans="1:10" ht="14.25" customHeight="1" x14ac:dyDescent="0.3">
      <c r="A10" t="str">
        <f t="shared" si="0"/>
        <v>JANET ELLIS</v>
      </c>
      <c r="B10" s="1" t="s">
        <v>35</v>
      </c>
      <c r="C10" s="1" t="s">
        <v>36</v>
      </c>
      <c r="D10" s="2">
        <v>38982</v>
      </c>
      <c r="E10" s="4" t="s">
        <v>29</v>
      </c>
      <c r="F10" s="7">
        <f t="shared" ca="1" si="1"/>
        <v>18</v>
      </c>
      <c r="G10" s="4" t="s">
        <v>37</v>
      </c>
      <c r="H10" t="str">
        <f t="shared" si="2"/>
        <v>2665</v>
      </c>
      <c r="I10" t="str">
        <f t="shared" si="3"/>
        <v>HQ-09</v>
      </c>
      <c r="J10" t="str">
        <f t="shared" si="4"/>
        <v>janet_ellis@companyname.com</v>
      </c>
    </row>
    <row r="11" spans="1:10" ht="14.25" customHeight="1" x14ac:dyDescent="0.3">
      <c r="A11" t="str">
        <f t="shared" si="0"/>
        <v>BOB CHUNG</v>
      </c>
      <c r="B11" s="1" t="s">
        <v>38</v>
      </c>
      <c r="C11" s="1" t="s">
        <v>39</v>
      </c>
      <c r="D11" s="2">
        <v>39769</v>
      </c>
      <c r="E11" s="4" t="s">
        <v>29</v>
      </c>
      <c r="F11" s="7">
        <f t="shared" ca="1" si="1"/>
        <v>16</v>
      </c>
      <c r="G11" s="4" t="s">
        <v>40</v>
      </c>
      <c r="H11" t="str">
        <f t="shared" si="2"/>
        <v>2667</v>
      </c>
      <c r="I11" t="str">
        <f t="shared" si="3"/>
        <v>HQ-03</v>
      </c>
      <c r="J11" t="str">
        <f t="shared" si="4"/>
        <v>bob_chung@companyname.com</v>
      </c>
    </row>
    <row r="12" spans="1:10" ht="14.25" customHeight="1" x14ac:dyDescent="0.3">
      <c r="A12" t="str">
        <f t="shared" si="0"/>
        <v>SABRINA FLANDERS</v>
      </c>
      <c r="B12" s="1" t="s">
        <v>41</v>
      </c>
      <c r="C12" s="1" t="s">
        <v>42</v>
      </c>
      <c r="D12" s="2">
        <v>39965</v>
      </c>
      <c r="E12" s="4" t="s">
        <v>21</v>
      </c>
      <c r="F12" s="7">
        <f t="shared" ca="1" si="1"/>
        <v>16</v>
      </c>
      <c r="G12" s="4" t="s">
        <v>43</v>
      </c>
      <c r="H12" t="str">
        <f t="shared" si="2"/>
        <v>2967</v>
      </c>
      <c r="I12" t="str">
        <f t="shared" si="3"/>
        <v>Central-12</v>
      </c>
      <c r="J12" t="str">
        <f t="shared" si="4"/>
        <v>sabrina_flanders@companyname.com</v>
      </c>
    </row>
    <row r="13" spans="1:10" ht="14.25" customHeight="1" x14ac:dyDescent="0.3">
      <c r="A13" t="str">
        <f t="shared" si="0"/>
        <v>JOHN CLARK</v>
      </c>
      <c r="B13" s="1" t="s">
        <v>44</v>
      </c>
      <c r="C13" s="1" t="s">
        <v>45</v>
      </c>
      <c r="D13" s="2">
        <v>39330</v>
      </c>
      <c r="E13" s="4" t="s">
        <v>29</v>
      </c>
      <c r="F13" s="7">
        <f t="shared" ca="1" si="1"/>
        <v>17</v>
      </c>
      <c r="G13" s="4" t="s">
        <v>46</v>
      </c>
      <c r="H13" t="str">
        <f t="shared" si="2"/>
        <v>2700</v>
      </c>
      <c r="I13" t="str">
        <f t="shared" si="3"/>
        <v>HQ-10</v>
      </c>
      <c r="J13" t="str">
        <f t="shared" si="4"/>
        <v>john_clark@companyname.com</v>
      </c>
    </row>
    <row r="14" spans="1:10" ht="14.25" customHeight="1" x14ac:dyDescent="0.3">
      <c r="A14" t="str">
        <f t="shared" si="0"/>
        <v>MARY BOLLER</v>
      </c>
      <c r="B14" s="1" t="s">
        <v>47</v>
      </c>
      <c r="C14" s="1" t="s">
        <v>48</v>
      </c>
      <c r="D14" s="2">
        <v>37043</v>
      </c>
      <c r="E14" s="4" t="s">
        <v>29</v>
      </c>
      <c r="F14" s="7">
        <f t="shared" ca="1" si="1"/>
        <v>24</v>
      </c>
      <c r="G14" s="4" t="s">
        <v>49</v>
      </c>
      <c r="H14" t="str">
        <f t="shared" si="2"/>
        <v>2678</v>
      </c>
      <c r="I14" t="str">
        <f t="shared" si="3"/>
        <v>HQ-11</v>
      </c>
      <c r="J14" t="str">
        <f t="shared" si="4"/>
        <v>mary_boller@companyname.com</v>
      </c>
    </row>
    <row r="15" spans="1:10" ht="14.25" customHeight="1" x14ac:dyDescent="0.3">
      <c r="A15" t="str">
        <f t="shared" si="0"/>
        <v>ELIZABETH CAROL</v>
      </c>
      <c r="B15" s="1" t="s">
        <v>50</v>
      </c>
      <c r="C15" s="1" t="s">
        <v>32</v>
      </c>
      <c r="D15" s="2">
        <v>39575</v>
      </c>
      <c r="E15" s="4" t="s">
        <v>51</v>
      </c>
      <c r="F15" s="7">
        <f t="shared" ca="1" si="1"/>
        <v>17</v>
      </c>
      <c r="G15" s="4" t="s">
        <v>52</v>
      </c>
      <c r="H15" t="str">
        <f t="shared" si="2"/>
        <v>2089</v>
      </c>
      <c r="I15" t="str">
        <f t="shared" si="3"/>
        <v>HQ-01</v>
      </c>
      <c r="J15" t="str">
        <f t="shared" si="4"/>
        <v>elizabeth_carol@companyname.com</v>
      </c>
    </row>
    <row r="16" spans="1:10" ht="14.25" customHeight="1" x14ac:dyDescent="0.3">
      <c r="A16" t="str">
        <f t="shared" si="0"/>
        <v>ANNA CLARK</v>
      </c>
      <c r="B16" s="1" t="s">
        <v>44</v>
      </c>
      <c r="C16" s="1" t="s">
        <v>53</v>
      </c>
      <c r="D16" s="2">
        <v>37895</v>
      </c>
      <c r="E16" s="4" t="s">
        <v>21</v>
      </c>
      <c r="F16" s="7">
        <f t="shared" ca="1" si="1"/>
        <v>21</v>
      </c>
      <c r="G16" s="4" t="s">
        <v>54</v>
      </c>
      <c r="H16" t="str">
        <f t="shared" si="2"/>
        <v>2547</v>
      </c>
      <c r="I16" t="str">
        <f t="shared" si="3"/>
        <v>Central-07</v>
      </c>
      <c r="J16" t="str">
        <f t="shared" si="4"/>
        <v>anna_clark@companyname.com</v>
      </c>
    </row>
    <row r="17" spans="1:10" ht="14.25" customHeight="1" x14ac:dyDescent="0.3">
      <c r="A17" t="str">
        <f t="shared" si="0"/>
        <v>JOE CLARKE</v>
      </c>
      <c r="B17" s="1" t="s">
        <v>55</v>
      </c>
      <c r="C17" s="1" t="s">
        <v>56</v>
      </c>
      <c r="D17" s="2">
        <v>38065</v>
      </c>
      <c r="E17" s="4" t="s">
        <v>57</v>
      </c>
      <c r="F17" s="7">
        <f t="shared" ca="1" si="1"/>
        <v>21</v>
      </c>
      <c r="G17" s="4" t="s">
        <v>58</v>
      </c>
      <c r="H17" t="str">
        <f t="shared" si="2"/>
        <v>2109</v>
      </c>
      <c r="I17" t="str">
        <f t="shared" si="3"/>
        <v>HQ-02</v>
      </c>
      <c r="J17" t="str">
        <f t="shared" si="4"/>
        <v>joe_clarke@companyname.com</v>
      </c>
    </row>
    <row r="18" spans="1:10" ht="14.25" customHeight="1" x14ac:dyDescent="0.3">
      <c r="A18" t="str">
        <f t="shared" si="0"/>
        <v>MARK COMUNTZIS</v>
      </c>
      <c r="B18" s="1" t="s">
        <v>59</v>
      </c>
      <c r="C18" s="1" t="s">
        <v>60</v>
      </c>
      <c r="D18" s="2">
        <v>38489</v>
      </c>
      <c r="E18" s="4" t="s">
        <v>17</v>
      </c>
      <c r="F18" s="7">
        <f t="shared" ca="1" si="1"/>
        <v>20</v>
      </c>
      <c r="G18" s="4" t="s">
        <v>61</v>
      </c>
      <c r="H18" t="str">
        <f t="shared" si="2"/>
        <v>2046</v>
      </c>
      <c r="I18" t="str">
        <f t="shared" si="3"/>
        <v>Central-01</v>
      </c>
      <c r="J18" t="str">
        <f t="shared" si="4"/>
        <v>mark_comuntzis@companyname.com</v>
      </c>
    </row>
    <row r="19" spans="1:10" ht="14.25" customHeight="1" x14ac:dyDescent="0.3">
      <c r="A19" t="str">
        <f t="shared" si="0"/>
        <v>ALEXANDRA FILOSA</v>
      </c>
      <c r="B19" s="1" t="s">
        <v>62</v>
      </c>
      <c r="C19" s="1" t="s">
        <v>63</v>
      </c>
      <c r="D19" s="2">
        <v>37546</v>
      </c>
      <c r="E19" s="4" t="s">
        <v>17</v>
      </c>
      <c r="F19" s="7">
        <f t="shared" ca="1" si="1"/>
        <v>22</v>
      </c>
      <c r="G19" s="4" t="s">
        <v>64</v>
      </c>
      <c r="H19" t="str">
        <f t="shared" si="2"/>
        <v>2046</v>
      </c>
      <c r="I19" t="str">
        <f t="shared" si="3"/>
        <v>Central-11</v>
      </c>
      <c r="J19" t="str">
        <f t="shared" si="4"/>
        <v>alexandra_filosa@companyname.com</v>
      </c>
    </row>
    <row r="20" spans="1:10" ht="14.25" customHeight="1" x14ac:dyDescent="0.3">
      <c r="A20" t="str">
        <f t="shared" si="0"/>
        <v>JIM FERRIS</v>
      </c>
      <c r="B20" s="1" t="s">
        <v>65</v>
      </c>
      <c r="C20" s="1" t="s">
        <v>66</v>
      </c>
      <c r="D20" s="2">
        <v>37350</v>
      </c>
      <c r="E20" s="4" t="s">
        <v>29</v>
      </c>
      <c r="F20" s="7">
        <f t="shared" ca="1" si="1"/>
        <v>23</v>
      </c>
      <c r="G20" s="4" t="s">
        <v>67</v>
      </c>
      <c r="H20" t="str">
        <f t="shared" si="2"/>
        <v>2688</v>
      </c>
      <c r="I20" t="str">
        <f t="shared" si="3"/>
        <v>HQ-05</v>
      </c>
      <c r="J20" t="str">
        <f t="shared" si="4"/>
        <v>jim_ferris@companyname.com</v>
      </c>
    </row>
    <row r="21" spans="1:10" ht="14.25" customHeight="1" x14ac:dyDescent="0.3">
      <c r="A21" t="str">
        <f t="shared" si="0"/>
        <v>LAURIE CHU</v>
      </c>
      <c r="B21" s="1" t="s">
        <v>68</v>
      </c>
      <c r="C21" s="1" t="s">
        <v>69</v>
      </c>
      <c r="D21" s="2">
        <v>39022</v>
      </c>
      <c r="E21" s="4" t="s">
        <v>21</v>
      </c>
      <c r="F21" s="7">
        <f t="shared" ca="1" si="1"/>
        <v>18</v>
      </c>
      <c r="G21" s="4" t="s">
        <v>70</v>
      </c>
      <c r="H21" t="str">
        <f t="shared" si="2"/>
        <v>2546</v>
      </c>
      <c r="I21" t="str">
        <f t="shared" si="3"/>
        <v>Central-05</v>
      </c>
      <c r="J21" t="str">
        <f t="shared" si="4"/>
        <v>laurie_chu@companyname.com</v>
      </c>
    </row>
    <row r="22" spans="1:10" ht="14.25" customHeight="1" x14ac:dyDescent="0.3">
      <c r="A22" t="str">
        <f t="shared" si="0"/>
        <v>FRED CHASE</v>
      </c>
      <c r="B22" s="1" t="s">
        <v>71</v>
      </c>
      <c r="C22" s="1" t="s">
        <v>72</v>
      </c>
      <c r="D22" s="2">
        <v>39797</v>
      </c>
      <c r="E22" s="4" t="s">
        <v>33</v>
      </c>
      <c r="F22" s="7">
        <f t="shared" ca="1" si="1"/>
        <v>16</v>
      </c>
      <c r="G22" s="4" t="s">
        <v>73</v>
      </c>
      <c r="H22" t="str">
        <f t="shared" si="2"/>
        <v>2478</v>
      </c>
      <c r="I22" t="str">
        <f t="shared" si="3"/>
        <v>HQ-07</v>
      </c>
      <c r="J22" t="str">
        <f t="shared" si="4"/>
        <v>fred_chase@companyname.com</v>
      </c>
    </row>
    <row r="23" spans="1:10" ht="14.25" customHeight="1" x14ac:dyDescent="0.3">
      <c r="A23" t="str">
        <f t="shared" si="0"/>
        <v>MARY BINGA</v>
      </c>
      <c r="B23" s="1" t="s">
        <v>74</v>
      </c>
      <c r="C23" s="1" t="s">
        <v>48</v>
      </c>
      <c r="D23" s="2">
        <v>39205</v>
      </c>
      <c r="E23" s="4" t="s">
        <v>33</v>
      </c>
      <c r="F23" s="7">
        <f t="shared" ca="1" si="1"/>
        <v>18</v>
      </c>
      <c r="G23" s="4" t="s">
        <v>75</v>
      </c>
      <c r="H23" t="str">
        <f t="shared" si="2"/>
        <v>2055</v>
      </c>
      <c r="I23" t="str">
        <f t="shared" si="3"/>
        <v>HQ-15</v>
      </c>
      <c r="J23" t="str">
        <f t="shared" si="4"/>
        <v>mary_binga@companyname.com</v>
      </c>
    </row>
    <row r="24" spans="1:10" ht="14.25" customHeight="1" x14ac:dyDescent="0.3">
      <c r="A24" t="str">
        <f t="shared" si="0"/>
        <v>BARBARA DESIATO</v>
      </c>
      <c r="B24" s="1" t="s">
        <v>76</v>
      </c>
      <c r="C24" s="1" t="s">
        <v>77</v>
      </c>
      <c r="D24" s="2">
        <v>40343</v>
      </c>
      <c r="E24" s="1" t="s">
        <v>13</v>
      </c>
      <c r="F24" s="7">
        <f t="shared" ca="1" si="1"/>
        <v>14</v>
      </c>
      <c r="G24" s="4" t="s">
        <v>78</v>
      </c>
      <c r="H24" t="str">
        <f t="shared" si="2"/>
        <v>2326</v>
      </c>
      <c r="I24" t="str">
        <f t="shared" si="3"/>
        <v>Lab-09</v>
      </c>
      <c r="J24" t="str">
        <f t="shared" si="4"/>
        <v>barbara_desiato@companyname.com</v>
      </c>
    </row>
    <row r="25" spans="1:10" ht="14.25" customHeight="1" x14ac:dyDescent="0.3">
      <c r="F25" s="5"/>
    </row>
    <row r="26" spans="1:10" ht="14.25" customHeight="1" x14ac:dyDescent="0.3">
      <c r="F26" s="5"/>
    </row>
    <row r="27" spans="1:10" ht="14.25" customHeight="1" x14ac:dyDescent="0.3">
      <c r="F27" s="5"/>
    </row>
    <row r="28" spans="1:10" ht="14.25" customHeight="1" x14ac:dyDescent="0.3">
      <c r="F28" s="5"/>
    </row>
    <row r="29" spans="1:10" ht="14.25" customHeight="1" x14ac:dyDescent="0.3">
      <c r="F29" s="5"/>
    </row>
    <row r="30" spans="1:10" ht="14.25" customHeight="1" x14ac:dyDescent="0.3">
      <c r="F30" s="5"/>
    </row>
    <row r="31" spans="1:10" ht="14.25" customHeight="1" x14ac:dyDescent="0.3">
      <c r="F31" s="5"/>
    </row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Parshuram Sail</cp:lastModifiedBy>
  <dcterms:created xsi:type="dcterms:W3CDTF">2007-05-07T13:48:37Z</dcterms:created>
  <dcterms:modified xsi:type="dcterms:W3CDTF">2025-06-12T15:30:26Z</dcterms:modified>
</cp:coreProperties>
</file>