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sh\Downloads\Aditya\ITVedant\"/>
    </mc:Choice>
  </mc:AlternateContent>
  <xr:revisionPtr revIDLastSave="0" documentId="13_ncr:1_{C02DC036-D690-4641-B1DC-9D7C3B2F36C6}" xr6:coauthVersionLast="36" xr6:coauthVersionMax="47" xr10:uidLastSave="{00000000-0000-0000-0000-000000000000}"/>
  <bookViews>
    <workbookView xWindow="0" yWindow="0" windowWidth="23040" windowHeight="8940" activeTab="3" xr2:uid="{00000000-000D-0000-FFFF-FFFF00000000}"/>
  </bookViews>
  <sheets>
    <sheet name="Basic Pay" sheetId="1" r:id="rId1"/>
    <sheet name="HRA" sheetId="2" r:id="rId2"/>
    <sheet name="DA" sheetId="3" r:id="rId3"/>
    <sheet name="Gross Salary" sheetId="4" r:id="rId4"/>
  </sheets>
  <calcPr calcId="191029"/>
</workbook>
</file>

<file path=xl/calcChain.xml><?xml version="1.0" encoding="utf-8"?>
<calcChain xmlns="http://schemas.openxmlformats.org/spreadsheetml/2006/main">
  <c r="E5" i="4" l="1"/>
  <c r="E8" i="4" s="1"/>
  <c r="E6" i="4"/>
  <c r="E7" i="4"/>
  <c r="E9" i="4"/>
  <c r="E10" i="4"/>
  <c r="E11" i="4"/>
  <c r="E12" i="4"/>
  <c r="E13" i="4"/>
  <c r="E16" i="4" s="1"/>
  <c r="E14" i="4"/>
  <c r="E15" i="4"/>
  <c r="E17" i="4"/>
  <c r="E20" i="4" s="1"/>
  <c r="E18" i="4"/>
  <c r="E19" i="4"/>
  <c r="E21" i="4"/>
  <c r="E22" i="4"/>
  <c r="E23" i="4"/>
  <c r="E24" i="4"/>
  <c r="E25" i="4"/>
  <c r="E28" i="4" s="1"/>
  <c r="E26" i="4"/>
  <c r="E27" i="4"/>
  <c r="E29" i="4"/>
  <c r="E32" i="4" s="1"/>
  <c r="E30" i="4"/>
  <c r="E31" i="4"/>
  <c r="E33" i="4"/>
  <c r="E34" i="4"/>
  <c r="E35" i="4"/>
  <c r="E36" i="4"/>
  <c r="E37" i="4"/>
  <c r="E40" i="4" s="1"/>
  <c r="E38" i="4"/>
  <c r="E39" i="4"/>
  <c r="E41" i="4"/>
  <c r="E44" i="4" s="1"/>
  <c r="E42" i="4"/>
  <c r="E43" i="4"/>
  <c r="D6" i="2" l="1"/>
  <c r="D7" i="2"/>
  <c r="D8" i="2"/>
  <c r="D9" i="2"/>
  <c r="D10" i="2"/>
  <c r="D11" i="2"/>
  <c r="D12" i="2"/>
  <c r="D13" i="2"/>
  <c r="D14" i="2"/>
  <c r="D5" i="2"/>
  <c r="D5" i="3"/>
  <c r="D6" i="3"/>
  <c r="D7" i="3"/>
  <c r="D8" i="3"/>
  <c r="D9" i="3"/>
  <c r="D10" i="3"/>
  <c r="D11" i="3"/>
  <c r="D12" i="3"/>
  <c r="D13" i="3"/>
  <c r="D14" i="3"/>
</calcChain>
</file>

<file path=xl/sharedStrings.xml><?xml version="1.0" encoding="utf-8"?>
<sst xmlns="http://schemas.openxmlformats.org/spreadsheetml/2006/main" count="59" uniqueCount="23">
  <si>
    <t>Basic Pay of the Employees</t>
  </si>
  <si>
    <t>Emp_Name</t>
  </si>
  <si>
    <t>Emp_ID</t>
  </si>
  <si>
    <t>Sandy</t>
  </si>
  <si>
    <t>Sam</t>
  </si>
  <si>
    <t>Peter</t>
  </si>
  <si>
    <t>Bobby</t>
  </si>
  <si>
    <t>John</t>
  </si>
  <si>
    <t>Rita</t>
  </si>
  <si>
    <t>Rozy</t>
  </si>
  <si>
    <t>Rozita</t>
  </si>
  <si>
    <t>Andre</t>
  </si>
  <si>
    <t>Rocher</t>
  </si>
  <si>
    <t>HRA of the Employees</t>
  </si>
  <si>
    <t>Emp_HRA</t>
  </si>
  <si>
    <t>Emp_Basic_Pay</t>
  </si>
  <si>
    <t>DA of the Employees</t>
  </si>
  <si>
    <t>Emp_DA</t>
  </si>
  <si>
    <t>Gross Salary of the Employees</t>
  </si>
  <si>
    <t>Emp_Gross_Salary</t>
  </si>
  <si>
    <t>DA = BasicPay * 12%</t>
  </si>
  <si>
    <t>HRA = (BasicPay + DA) * 50%</t>
  </si>
  <si>
    <t>Gross Salary = Basic Pay + HRA + 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</si>
</sst>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8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4"/>
  <sheetViews>
    <sheetView workbookViewId="0">
      <selection activeCell="D5" sqref="D5"/>
    </sheetView>
  </sheetViews>
  <sheetFormatPr defaultRowHeight="13.2" x14ac:dyDescent="0.25"/>
  <cols>
    <col min="2" max="2" width="15.33203125" customWidth="1"/>
    <col min="3" max="3" width="22" customWidth="1"/>
    <col min="4" max="4" width="25.44140625" customWidth="1"/>
  </cols>
  <sheetData>
    <row r="3" spans="2:4" x14ac:dyDescent="0.25">
      <c r="B3" s="6" t="s">
        <v>0</v>
      </c>
      <c r="C3" s="6"/>
      <c r="D3" s="6"/>
    </row>
    <row r="4" spans="2:4" x14ac:dyDescent="0.25">
      <c r="B4" s="2" t="s">
        <v>2</v>
      </c>
      <c r="C4" s="2" t="s">
        <v>1</v>
      </c>
      <c r="D4" s="2" t="s">
        <v>15</v>
      </c>
    </row>
    <row r="5" spans="2:4" x14ac:dyDescent="0.25">
      <c r="B5" s="2">
        <v>5001</v>
      </c>
      <c r="C5" s="2" t="s">
        <v>3</v>
      </c>
      <c r="D5" s="2">
        <v>4500</v>
      </c>
    </row>
    <row r="6" spans="2:4" x14ac:dyDescent="0.25">
      <c r="B6" s="2">
        <v>5003</v>
      </c>
      <c r="C6" s="2" t="s">
        <v>4</v>
      </c>
      <c r="D6" s="2">
        <v>2500</v>
      </c>
    </row>
    <row r="7" spans="2:4" x14ac:dyDescent="0.25">
      <c r="B7" s="2">
        <v>5098</v>
      </c>
      <c r="C7" s="2" t="s">
        <v>5</v>
      </c>
      <c r="D7" s="2">
        <v>4500</v>
      </c>
    </row>
    <row r="8" spans="2:4" x14ac:dyDescent="0.25">
      <c r="B8" s="2">
        <v>5689</v>
      </c>
      <c r="C8" s="2" t="s">
        <v>6</v>
      </c>
      <c r="D8" s="2">
        <v>3200</v>
      </c>
    </row>
    <row r="9" spans="2:4" x14ac:dyDescent="0.25">
      <c r="B9" s="2">
        <v>5764</v>
      </c>
      <c r="C9" s="2" t="s">
        <v>7</v>
      </c>
      <c r="D9" s="2">
        <v>1223</v>
      </c>
    </row>
    <row r="10" spans="2:4" x14ac:dyDescent="0.25">
      <c r="B10" s="2">
        <v>5091</v>
      </c>
      <c r="C10" s="2" t="s">
        <v>8</v>
      </c>
      <c r="D10" s="2">
        <v>7890</v>
      </c>
    </row>
    <row r="11" spans="2:4" x14ac:dyDescent="0.25">
      <c r="B11" s="2">
        <v>5673</v>
      </c>
      <c r="C11" s="2" t="s">
        <v>9</v>
      </c>
      <c r="D11" s="2">
        <v>6500</v>
      </c>
    </row>
    <row r="12" spans="2:4" x14ac:dyDescent="0.25">
      <c r="B12" s="2">
        <v>5901</v>
      </c>
      <c r="C12" s="2" t="s">
        <v>10</v>
      </c>
      <c r="D12" s="2">
        <v>5479</v>
      </c>
    </row>
    <row r="13" spans="2:4" x14ac:dyDescent="0.25">
      <c r="B13" s="2">
        <v>5764</v>
      </c>
      <c r="C13" s="2" t="s">
        <v>11</v>
      </c>
      <c r="D13" s="2">
        <v>3456</v>
      </c>
    </row>
    <row r="14" spans="2:4" x14ac:dyDescent="0.25">
      <c r="B14" s="2">
        <v>5555</v>
      </c>
      <c r="C14" s="2" t="s">
        <v>12</v>
      </c>
      <c r="D14" s="2">
        <v>1200</v>
      </c>
    </row>
  </sheetData>
  <mergeCells count="1">
    <mergeCell ref="B3:D3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4"/>
  <sheetViews>
    <sheetView topLeftCell="B1" workbookViewId="0">
      <selection activeCell="D5" sqref="D5:D14"/>
    </sheetView>
  </sheetViews>
  <sheetFormatPr defaultRowHeight="13.2" x14ac:dyDescent="0.25"/>
  <cols>
    <col min="2" max="2" width="15.33203125" customWidth="1"/>
    <col min="3" max="3" width="22" customWidth="1"/>
    <col min="4" max="4" width="25.44140625" customWidth="1"/>
  </cols>
  <sheetData>
    <row r="3" spans="2:6" x14ac:dyDescent="0.25">
      <c r="B3" s="7" t="s">
        <v>13</v>
      </c>
      <c r="C3" s="7"/>
      <c r="D3" s="7"/>
    </row>
    <row r="4" spans="2:6" x14ac:dyDescent="0.25">
      <c r="B4" s="1" t="s">
        <v>2</v>
      </c>
      <c r="C4" s="1" t="s">
        <v>1</v>
      </c>
      <c r="D4" s="1" t="s">
        <v>14</v>
      </c>
    </row>
    <row r="5" spans="2:6" x14ac:dyDescent="0.25">
      <c r="B5" s="1">
        <v>5001</v>
      </c>
      <c r="C5" s="1" t="s">
        <v>3</v>
      </c>
      <c r="D5" s="1">
        <f>('Basic Pay'!D5+DA!D5)*50%</f>
        <v>2520</v>
      </c>
      <c r="F5" s="4" t="s">
        <v>21</v>
      </c>
    </row>
    <row r="6" spans="2:6" x14ac:dyDescent="0.25">
      <c r="B6" s="1">
        <v>5003</v>
      </c>
      <c r="C6" s="1" t="s">
        <v>4</v>
      </c>
      <c r="D6" s="1">
        <f>('Basic Pay'!D6+DA!D6)*50%</f>
        <v>1400</v>
      </c>
    </row>
    <row r="7" spans="2:6" x14ac:dyDescent="0.25">
      <c r="B7" s="1">
        <v>5098</v>
      </c>
      <c r="C7" s="1" t="s">
        <v>5</v>
      </c>
      <c r="D7" s="1">
        <f>('Basic Pay'!D7+DA!D7)*50%</f>
        <v>2520</v>
      </c>
    </row>
    <row r="8" spans="2:6" x14ac:dyDescent="0.25">
      <c r="B8" s="1">
        <v>5689</v>
      </c>
      <c r="C8" s="1" t="s">
        <v>6</v>
      </c>
      <c r="D8" s="1">
        <f>('Basic Pay'!D8+DA!D8)*50%</f>
        <v>1792</v>
      </c>
    </row>
    <row r="9" spans="2:6" x14ac:dyDescent="0.25">
      <c r="B9" s="1">
        <v>5764</v>
      </c>
      <c r="C9" s="1" t="s">
        <v>7</v>
      </c>
      <c r="D9" s="1">
        <f>('Basic Pay'!D9+DA!D9)*50%</f>
        <v>684.88</v>
      </c>
    </row>
    <row r="10" spans="2:6" x14ac:dyDescent="0.25">
      <c r="B10" s="1">
        <v>5091</v>
      </c>
      <c r="C10" s="1" t="s">
        <v>8</v>
      </c>
      <c r="D10" s="1">
        <f>('Basic Pay'!D10+DA!D10)*50%</f>
        <v>4418.3999999999996</v>
      </c>
    </row>
    <row r="11" spans="2:6" x14ac:dyDescent="0.25">
      <c r="B11" s="1">
        <v>5673</v>
      </c>
      <c r="C11" s="1" t="s">
        <v>9</v>
      </c>
      <c r="D11" s="1">
        <f>('Basic Pay'!D11+DA!D11)*50%</f>
        <v>3640</v>
      </c>
    </row>
    <row r="12" spans="2:6" x14ac:dyDescent="0.25">
      <c r="B12" s="1">
        <v>5901</v>
      </c>
      <c r="C12" s="1" t="s">
        <v>10</v>
      </c>
      <c r="D12" s="1">
        <f>('Basic Pay'!D12+DA!D12)*50%</f>
        <v>3068.24</v>
      </c>
    </row>
    <row r="13" spans="2:6" x14ac:dyDescent="0.25">
      <c r="B13" s="1">
        <v>5764</v>
      </c>
      <c r="C13" s="1" t="s">
        <v>11</v>
      </c>
      <c r="D13" s="1">
        <f>('Basic Pay'!D13+DA!D13)*50%</f>
        <v>1935.36</v>
      </c>
    </row>
    <row r="14" spans="2:6" x14ac:dyDescent="0.25">
      <c r="B14" s="1">
        <v>5555</v>
      </c>
      <c r="C14" s="1" t="s">
        <v>12</v>
      </c>
      <c r="D14" s="1">
        <f>('Basic Pay'!D14+DA!D14)*50%</f>
        <v>672</v>
      </c>
    </row>
  </sheetData>
  <mergeCells count="1">
    <mergeCell ref="B3:D3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4"/>
  <sheetViews>
    <sheetView workbookViewId="0">
      <selection activeCell="D5" sqref="D5"/>
    </sheetView>
  </sheetViews>
  <sheetFormatPr defaultRowHeight="13.2" x14ac:dyDescent="0.25"/>
  <cols>
    <col min="2" max="2" width="15.33203125" customWidth="1"/>
    <col min="3" max="3" width="22" customWidth="1"/>
    <col min="4" max="4" width="25.44140625" customWidth="1"/>
  </cols>
  <sheetData>
    <row r="3" spans="2:6" x14ac:dyDescent="0.25">
      <c r="B3" s="8" t="s">
        <v>16</v>
      </c>
      <c r="C3" s="8"/>
      <c r="D3" s="8"/>
      <c r="F3" s="4" t="s">
        <v>20</v>
      </c>
    </row>
    <row r="4" spans="2:6" x14ac:dyDescent="0.25">
      <c r="B4" s="1" t="s">
        <v>2</v>
      </c>
      <c r="C4" s="1" t="s">
        <v>1</v>
      </c>
      <c r="D4" s="1" t="s">
        <v>17</v>
      </c>
    </row>
    <row r="5" spans="2:6" x14ac:dyDescent="0.25">
      <c r="B5" s="1">
        <v>5001</v>
      </c>
      <c r="C5" s="1" t="s">
        <v>3</v>
      </c>
      <c r="D5" s="1">
        <f>'Basic Pay'!D5*12%</f>
        <v>540</v>
      </c>
    </row>
    <row r="6" spans="2:6" x14ac:dyDescent="0.25">
      <c r="B6" s="1">
        <v>5003</v>
      </c>
      <c r="C6" s="1" t="s">
        <v>4</v>
      </c>
      <c r="D6" s="1">
        <f>'Basic Pay'!D6*12%</f>
        <v>300</v>
      </c>
    </row>
    <row r="7" spans="2:6" x14ac:dyDescent="0.25">
      <c r="B7" s="1">
        <v>5098</v>
      </c>
      <c r="C7" s="1" t="s">
        <v>5</v>
      </c>
      <c r="D7" s="1">
        <f>'Basic Pay'!D7*12%</f>
        <v>540</v>
      </c>
    </row>
    <row r="8" spans="2:6" x14ac:dyDescent="0.25">
      <c r="B8" s="1">
        <v>5689</v>
      </c>
      <c r="C8" s="1" t="s">
        <v>6</v>
      </c>
      <c r="D8" s="1">
        <f>'Basic Pay'!D8*12%</f>
        <v>384</v>
      </c>
    </row>
    <row r="9" spans="2:6" x14ac:dyDescent="0.25">
      <c r="B9" s="1">
        <v>5764</v>
      </c>
      <c r="C9" s="1" t="s">
        <v>7</v>
      </c>
      <c r="D9" s="1">
        <f>'Basic Pay'!D9*12%</f>
        <v>146.76</v>
      </c>
    </row>
    <row r="10" spans="2:6" x14ac:dyDescent="0.25">
      <c r="B10" s="1">
        <v>5091</v>
      </c>
      <c r="C10" s="1" t="s">
        <v>8</v>
      </c>
      <c r="D10" s="1">
        <f>'Basic Pay'!D10*12%</f>
        <v>946.8</v>
      </c>
    </row>
    <row r="11" spans="2:6" x14ac:dyDescent="0.25">
      <c r="B11" s="1">
        <v>5673</v>
      </c>
      <c r="C11" s="1" t="s">
        <v>9</v>
      </c>
      <c r="D11" s="1">
        <f>'Basic Pay'!D11*12%</f>
        <v>780</v>
      </c>
    </row>
    <row r="12" spans="2:6" x14ac:dyDescent="0.25">
      <c r="B12" s="1">
        <v>5901</v>
      </c>
      <c r="C12" s="1" t="s">
        <v>10</v>
      </c>
      <c r="D12" s="1">
        <f>'Basic Pay'!D12*12%</f>
        <v>657.48</v>
      </c>
    </row>
    <row r="13" spans="2:6" x14ac:dyDescent="0.25">
      <c r="B13" s="1">
        <v>5764</v>
      </c>
      <c r="C13" s="1" t="s">
        <v>11</v>
      </c>
      <c r="D13" s="1">
        <f>'Basic Pay'!D13*12%</f>
        <v>414.71999999999997</v>
      </c>
    </row>
    <row r="14" spans="2:6" x14ac:dyDescent="0.25">
      <c r="B14" s="1">
        <v>5555</v>
      </c>
      <c r="C14" s="1" t="s">
        <v>12</v>
      </c>
      <c r="D14" s="1">
        <f>'Basic Pay'!D14*12%</f>
        <v>144</v>
      </c>
    </row>
  </sheetData>
  <mergeCells count="1">
    <mergeCell ref="B3:D3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06390-5742-471B-9750-0E5F9A1FCD4D}">
  <dimension ref="C3:G44"/>
  <sheetViews>
    <sheetView tabSelected="1" workbookViewId="0">
      <selection activeCell="G20" sqref="G20"/>
    </sheetView>
  </sheetViews>
  <sheetFormatPr defaultRowHeight="13.2" outlineLevelRow="1" x14ac:dyDescent="0.25"/>
  <cols>
    <col min="3" max="3" width="14.109375" customWidth="1"/>
    <col min="4" max="4" width="16.109375" customWidth="1"/>
    <col min="5" max="5" width="28.44140625" customWidth="1"/>
  </cols>
  <sheetData>
    <row r="3" spans="3:7" x14ac:dyDescent="0.25">
      <c r="C3" s="9" t="s">
        <v>18</v>
      </c>
      <c r="D3" s="10"/>
      <c r="E3" s="10"/>
    </row>
    <row r="4" spans="3:7" x14ac:dyDescent="0.25">
      <c r="C4" s="2" t="s">
        <v>2</v>
      </c>
      <c r="D4" s="2" t="s">
        <v>1</v>
      </c>
      <c r="E4" s="3" t="s">
        <v>19</v>
      </c>
    </row>
    <row r="5" spans="3:7" hidden="1" outlineLevel="1" x14ac:dyDescent="0.25">
      <c r="C5" s="2"/>
      <c r="D5" s="2"/>
      <c r="E5" s="3">
        <f>'Basic Pay'!$D$5</f>
        <v>4500</v>
      </c>
    </row>
    <row r="6" spans="3:7" hidden="1" outlineLevel="1" collapsed="1" x14ac:dyDescent="0.25">
      <c r="C6" s="2"/>
      <c r="D6" s="2"/>
      <c r="E6" s="3">
        <f>DA!$D$5</f>
        <v>540</v>
      </c>
    </row>
    <row r="7" spans="3:7" hidden="1" outlineLevel="1" collapsed="1" x14ac:dyDescent="0.25">
      <c r="C7" s="2"/>
      <c r="D7" s="2"/>
      <c r="E7" s="3">
        <f>HRA!$D$5</f>
        <v>2520</v>
      </c>
    </row>
    <row r="8" spans="3:7" collapsed="1" x14ac:dyDescent="0.25">
      <c r="C8" s="2">
        <v>5001</v>
      </c>
      <c r="D8" s="2" t="s">
        <v>3</v>
      </c>
      <c r="E8" s="2">
        <f>SUM(E5:E7)</f>
        <v>7560</v>
      </c>
    </row>
    <row r="9" spans="3:7" hidden="1" outlineLevel="1" x14ac:dyDescent="0.25">
      <c r="C9" s="2"/>
      <c r="D9" s="2"/>
      <c r="E9" s="2">
        <f>'Basic Pay'!$D$6</f>
        <v>2500</v>
      </c>
    </row>
    <row r="10" spans="3:7" hidden="1" outlineLevel="1" collapsed="1" x14ac:dyDescent="0.25">
      <c r="C10" s="2"/>
      <c r="D10" s="2"/>
      <c r="E10" s="2">
        <f>DA!$D$6</f>
        <v>300</v>
      </c>
    </row>
    <row r="11" spans="3:7" hidden="1" outlineLevel="1" collapsed="1" x14ac:dyDescent="0.25">
      <c r="C11" s="2"/>
      <c r="D11" s="2"/>
      <c r="E11" s="2">
        <f>HRA!$D$6</f>
        <v>1400</v>
      </c>
    </row>
    <row r="12" spans="3:7" collapsed="1" x14ac:dyDescent="0.25">
      <c r="C12" s="2">
        <v>5003</v>
      </c>
      <c r="D12" s="2" t="s">
        <v>4</v>
      </c>
      <c r="E12" s="2">
        <f>SUM(E9:E11)</f>
        <v>4200</v>
      </c>
      <c r="G12" s="5" t="s">
        <v>22</v>
      </c>
    </row>
    <row r="13" spans="3:7" hidden="1" outlineLevel="1" x14ac:dyDescent="0.25">
      <c r="C13" s="2"/>
      <c r="D13" s="2"/>
      <c r="E13" s="2">
        <f>'Basic Pay'!$D$7</f>
        <v>4500</v>
      </c>
      <c r="G13" s="5"/>
    </row>
    <row r="14" spans="3:7" hidden="1" outlineLevel="1" collapsed="1" x14ac:dyDescent="0.25">
      <c r="C14" s="2"/>
      <c r="D14" s="2"/>
      <c r="E14" s="2">
        <f>DA!$D$7</f>
        <v>540</v>
      </c>
      <c r="G14" s="5"/>
    </row>
    <row r="15" spans="3:7" hidden="1" outlineLevel="1" collapsed="1" x14ac:dyDescent="0.25">
      <c r="C15" s="2"/>
      <c r="D15" s="2"/>
      <c r="E15" s="2">
        <f>HRA!$D$7</f>
        <v>2520</v>
      </c>
      <c r="G15" s="5"/>
    </row>
    <row r="16" spans="3:7" collapsed="1" x14ac:dyDescent="0.25">
      <c r="C16" s="2">
        <v>5098</v>
      </c>
      <c r="D16" s="2" t="s">
        <v>5</v>
      </c>
      <c r="E16" s="2">
        <f>SUM(E13:E15)</f>
        <v>7560</v>
      </c>
    </row>
    <row r="17" spans="3:5" hidden="1" outlineLevel="1" x14ac:dyDescent="0.25">
      <c r="C17" s="2"/>
      <c r="D17" s="2"/>
      <c r="E17" s="2">
        <f>'Basic Pay'!$D$8</f>
        <v>3200</v>
      </c>
    </row>
    <row r="18" spans="3:5" hidden="1" outlineLevel="1" collapsed="1" x14ac:dyDescent="0.25">
      <c r="C18" s="2"/>
      <c r="D18" s="2"/>
      <c r="E18" s="2">
        <f>DA!$D$8</f>
        <v>384</v>
      </c>
    </row>
    <row r="19" spans="3:5" hidden="1" outlineLevel="1" collapsed="1" x14ac:dyDescent="0.25">
      <c r="C19" s="2"/>
      <c r="D19" s="2"/>
      <c r="E19" s="2">
        <f>HRA!$D$8</f>
        <v>1792</v>
      </c>
    </row>
    <row r="20" spans="3:5" collapsed="1" x14ac:dyDescent="0.25">
      <c r="C20" s="2">
        <v>5689</v>
      </c>
      <c r="D20" s="2" t="s">
        <v>6</v>
      </c>
      <c r="E20" s="2">
        <f>SUM(E17:E19)</f>
        <v>5376</v>
      </c>
    </row>
    <row r="21" spans="3:5" hidden="1" outlineLevel="1" x14ac:dyDescent="0.25">
      <c r="C21" s="2"/>
      <c r="D21" s="2"/>
      <c r="E21" s="2">
        <f>'Basic Pay'!$D$9</f>
        <v>1223</v>
      </c>
    </row>
    <row r="22" spans="3:5" hidden="1" outlineLevel="1" collapsed="1" x14ac:dyDescent="0.25">
      <c r="C22" s="2"/>
      <c r="D22" s="2"/>
      <c r="E22" s="2">
        <f>DA!$D$9</f>
        <v>146.76</v>
      </c>
    </row>
    <row r="23" spans="3:5" hidden="1" outlineLevel="1" collapsed="1" x14ac:dyDescent="0.25">
      <c r="C23" s="2"/>
      <c r="D23" s="2"/>
      <c r="E23" s="2">
        <f>HRA!$D$9</f>
        <v>684.88</v>
      </c>
    </row>
    <row r="24" spans="3:5" collapsed="1" x14ac:dyDescent="0.25">
      <c r="C24" s="2">
        <v>5764</v>
      </c>
      <c r="D24" s="2" t="s">
        <v>7</v>
      </c>
      <c r="E24" s="2">
        <f>SUM(E21:E23)</f>
        <v>2054.64</v>
      </c>
    </row>
    <row r="25" spans="3:5" hidden="1" outlineLevel="1" x14ac:dyDescent="0.25">
      <c r="C25" s="2"/>
      <c r="D25" s="2"/>
      <c r="E25" s="2">
        <f>'Basic Pay'!$D$10</f>
        <v>7890</v>
      </c>
    </row>
    <row r="26" spans="3:5" hidden="1" outlineLevel="1" collapsed="1" x14ac:dyDescent="0.25">
      <c r="C26" s="2"/>
      <c r="D26" s="2"/>
      <c r="E26" s="2">
        <f>DA!$D$10</f>
        <v>946.8</v>
      </c>
    </row>
    <row r="27" spans="3:5" hidden="1" outlineLevel="1" collapsed="1" x14ac:dyDescent="0.25">
      <c r="C27" s="2"/>
      <c r="D27" s="2"/>
      <c r="E27" s="2">
        <f>HRA!$D$10</f>
        <v>4418.3999999999996</v>
      </c>
    </row>
    <row r="28" spans="3:5" collapsed="1" x14ac:dyDescent="0.25">
      <c r="C28" s="2">
        <v>5091</v>
      </c>
      <c r="D28" s="2" t="s">
        <v>8</v>
      </c>
      <c r="E28" s="2">
        <f>SUM(E25:E27)</f>
        <v>13255.199999999999</v>
      </c>
    </row>
    <row r="29" spans="3:5" hidden="1" outlineLevel="1" x14ac:dyDescent="0.25">
      <c r="C29" s="2"/>
      <c r="D29" s="2"/>
      <c r="E29" s="2">
        <f>'Basic Pay'!$D$11</f>
        <v>6500</v>
      </c>
    </row>
    <row r="30" spans="3:5" hidden="1" outlineLevel="1" collapsed="1" x14ac:dyDescent="0.25">
      <c r="C30" s="2"/>
      <c r="D30" s="2"/>
      <c r="E30" s="2">
        <f>DA!$D$11</f>
        <v>780</v>
      </c>
    </row>
    <row r="31" spans="3:5" hidden="1" outlineLevel="1" collapsed="1" x14ac:dyDescent="0.25">
      <c r="C31" s="2"/>
      <c r="D31" s="2"/>
      <c r="E31" s="2">
        <f>HRA!$D$11</f>
        <v>3640</v>
      </c>
    </row>
    <row r="32" spans="3:5" collapsed="1" x14ac:dyDescent="0.25">
      <c r="C32" s="2">
        <v>5673</v>
      </c>
      <c r="D32" s="2" t="s">
        <v>9</v>
      </c>
      <c r="E32" s="2">
        <f>SUM(E29:E31)</f>
        <v>10920</v>
      </c>
    </row>
    <row r="33" spans="3:5" hidden="1" outlineLevel="1" x14ac:dyDescent="0.25">
      <c r="C33" s="2"/>
      <c r="D33" s="2"/>
      <c r="E33" s="2">
        <f>'Basic Pay'!$D$12</f>
        <v>5479</v>
      </c>
    </row>
    <row r="34" spans="3:5" hidden="1" outlineLevel="1" collapsed="1" x14ac:dyDescent="0.25">
      <c r="C34" s="2"/>
      <c r="D34" s="2"/>
      <c r="E34" s="2">
        <f>DA!$D$12</f>
        <v>657.48</v>
      </c>
    </row>
    <row r="35" spans="3:5" hidden="1" outlineLevel="1" collapsed="1" x14ac:dyDescent="0.25">
      <c r="C35" s="2"/>
      <c r="D35" s="2"/>
      <c r="E35" s="2">
        <f>HRA!$D$12</f>
        <v>3068.24</v>
      </c>
    </row>
    <row r="36" spans="3:5" collapsed="1" x14ac:dyDescent="0.25">
      <c r="C36" s="2">
        <v>5901</v>
      </c>
      <c r="D36" s="2" t="s">
        <v>10</v>
      </c>
      <c r="E36" s="2">
        <f>SUM(E33:E35)</f>
        <v>9204.7199999999993</v>
      </c>
    </row>
    <row r="37" spans="3:5" hidden="1" outlineLevel="1" x14ac:dyDescent="0.25">
      <c r="C37" s="2"/>
      <c r="D37" s="2"/>
      <c r="E37" s="2">
        <f>'Basic Pay'!$D$13</f>
        <v>3456</v>
      </c>
    </row>
    <row r="38" spans="3:5" hidden="1" outlineLevel="1" collapsed="1" x14ac:dyDescent="0.25">
      <c r="C38" s="2"/>
      <c r="D38" s="2"/>
      <c r="E38" s="2">
        <f>DA!$D$13</f>
        <v>414.71999999999997</v>
      </c>
    </row>
    <row r="39" spans="3:5" hidden="1" outlineLevel="1" collapsed="1" x14ac:dyDescent="0.25">
      <c r="C39" s="2"/>
      <c r="D39" s="2"/>
      <c r="E39" s="2">
        <f>HRA!$D$13</f>
        <v>1935.36</v>
      </c>
    </row>
    <row r="40" spans="3:5" collapsed="1" x14ac:dyDescent="0.25">
      <c r="C40" s="2">
        <v>5764</v>
      </c>
      <c r="D40" s="2" t="s">
        <v>11</v>
      </c>
      <c r="E40" s="2">
        <f>SUM(E37:E39)</f>
        <v>5806.08</v>
      </c>
    </row>
    <row r="41" spans="3:5" hidden="1" outlineLevel="1" x14ac:dyDescent="0.25">
      <c r="C41" s="2"/>
      <c r="D41" s="2"/>
      <c r="E41" s="2">
        <f>'Basic Pay'!$D$14</f>
        <v>1200</v>
      </c>
    </row>
    <row r="42" spans="3:5" hidden="1" outlineLevel="1" collapsed="1" x14ac:dyDescent="0.25">
      <c r="C42" s="2"/>
      <c r="D42" s="2"/>
      <c r="E42" s="2">
        <f>DA!$D$14</f>
        <v>144</v>
      </c>
    </row>
    <row r="43" spans="3:5" hidden="1" outlineLevel="1" collapsed="1" x14ac:dyDescent="0.25">
      <c r="C43" s="2"/>
      <c r="D43" s="2"/>
      <c r="E43" s="2">
        <f>HRA!$D$14</f>
        <v>672</v>
      </c>
    </row>
    <row r="44" spans="3:5" collapsed="1" x14ac:dyDescent="0.25">
      <c r="C44" s="2">
        <v>5555</v>
      </c>
      <c r="D44" s="2" t="s">
        <v>12</v>
      </c>
      <c r="E44" s="2">
        <f>SUM(E41:E43)</f>
        <v>2016</v>
      </c>
    </row>
  </sheetData>
  <dataConsolidate link="1">
    <dataRefs count="3">
      <dataRef ref="D5:D14" sheet="Basic Pay"/>
      <dataRef ref="D5:D14" sheet="DA"/>
      <dataRef ref="D5:D14" sheet="HRA"/>
    </dataRefs>
  </dataConsolidate>
  <mergeCells count="1"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Pay</vt:lpstr>
      <vt:lpstr>HRA</vt:lpstr>
      <vt:lpstr>DA</vt:lpstr>
      <vt:lpstr>Gross Salary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Parshuram Sail</cp:lastModifiedBy>
  <dcterms:created xsi:type="dcterms:W3CDTF">2007-12-11T14:17:32Z</dcterms:created>
  <dcterms:modified xsi:type="dcterms:W3CDTF">2025-06-12T15:37:58Z</dcterms:modified>
</cp:coreProperties>
</file>